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2do Trimestre 2023\Información generada 23 julio2023\Información para publicar\"/>
    </mc:Choice>
  </mc:AlternateContent>
  <bookViews>
    <workbookView xWindow="0" yWindow="0" windowWidth="7470" windowHeight="6405" firstSheet="7" activeTab="10"/>
  </bookViews>
  <sheets>
    <sheet name="Análitico Ingresos" sheetId="8" r:id="rId1"/>
    <sheet name="Clasif Admtva Dependencias" sheetId="10" r:id="rId2"/>
    <sheet name="Clasif Admtva Poderes" sheetId="11" r:id="rId3"/>
    <sheet name="Clasif Admtva Entidades" sheetId="12" r:id="rId4"/>
    <sheet name="Clasificación Económica" sheetId="6" r:id="rId5"/>
    <sheet name="Objeto del Gasto" sheetId="5" r:id="rId6"/>
    <sheet name="Clasificación Funcional" sheetId="4" r:id="rId7"/>
    <sheet name="Endeudamiento Neto" sheetId="14" r:id="rId8"/>
    <sheet name="Intereses de la Deuda" sheetId="15" r:id="rId9"/>
    <sheet name="Categoría Programática" sheetId="3" r:id="rId10"/>
    <sheet name="Postura Fiscal" sheetId="2" r:id="rId11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1" l="1"/>
  <c r="F14" i="11"/>
  <c r="E14" i="11"/>
  <c r="D14" i="11"/>
  <c r="C14" i="11"/>
  <c r="B14" i="11"/>
  <c r="G33" i="10"/>
  <c r="F33" i="10"/>
  <c r="E33" i="10"/>
  <c r="D33" i="10"/>
  <c r="C33" i="10"/>
  <c r="B33" i="10"/>
</calcChain>
</file>

<file path=xl/sharedStrings.xml><?xml version="1.0" encoding="utf-8"?>
<sst xmlns="http://schemas.openxmlformats.org/spreadsheetml/2006/main" count="410" uniqueCount="264">
  <si>
    <t>Indicadores de Postura Fiscal</t>
  </si>
  <si>
    <t>Del  1o. de enero al 30 de junio de 2023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</si>
  <si>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</si>
  <si>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</si>
  <si>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</si>
  <si>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</si>
  <si>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</si>
  <si>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</si>
  <si>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</si>
  <si>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</si>
  <si>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</si>
  <si>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</si>
  <si>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</si>
  <si>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</si>
  <si>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</si>
  <si>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</si>
  <si>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</si>
  <si>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A. Financiamiento</t>
  </si>
  <si>
    <t>B. Amortización de la Deuda</t>
  </si>
  <si>
    <t>C. Endeudamiento ó Desendeudamiento (C = A- B)</t>
  </si>
  <si>
    <t>Gasto por Categoría Programática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</si>
  <si>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</si>
  <si>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</si>
  <si>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</si>
  <si>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</si>
  <si>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</si>
  <si>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</si>
  <si>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</si>
  <si>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</si>
  <si>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</si>
  <si>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</si>
  <si>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</si>
  <si>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</si>
  <si>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</si>
  <si>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</si>
  <si>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</si>
  <si>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</si>
  <si>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</si>
  <si>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</si>
  <si>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</si>
  <si>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</si>
  <si>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</si>
  <si>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</si>
  <si>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</si>
  <si>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</si>
  <si>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</si>
  <si>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</si>
  <si>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</si>
  <si>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</si>
  <si>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</si>
  <si>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</si>
  <si>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</si>
  <si>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</si>
  <si>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</si>
  <si>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</si>
  <si>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</si>
  <si>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</si>
  <si>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</si>
  <si>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</si>
  <si>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</si>
  <si>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</si>
  <si>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</si>
  <si>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</si>
  <si>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</si>
  <si>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</si>
  <si>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</si>
  <si>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</si>
  <si>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</si>
  <si>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</si>
  <si>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</si>
  <si>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</si>
  <si>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</si>
  <si>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</si>
  <si>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</si>
  <si>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</si>
  <si>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</si>
  <si>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</si>
  <si>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</si>
  <si>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</si>
  <si>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</si>
  <si>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</si>
  <si>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</si>
  <si>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</si>
  <si>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</si>
  <si>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</si>
  <si>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</si>
  <si>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</si>
  <si>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</si>
  <si>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</si>
  <si>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</si>
  <si>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</si>
  <si>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</si>
  <si>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</si>
  <si>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</si>
  <si>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</si>
  <si>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</si>
  <si>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</si>
  <si>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</si>
  <si>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</si>
  <si>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</si>
  <si>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</si>
  <si>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</si>
  <si>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</si>
  <si>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</si>
  <si>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</si>
  <si>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</si>
  <si>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</si>
  <si>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</si>
  <si>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</si>
  <si>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</si>
  <si>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</si>
  <si>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</si>
  <si>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</si>
  <si>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</si>
  <si>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</si>
  <si>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</si>
  <si>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</si>
  <si>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</si>
  <si>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</si>
  <si>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</si>
  <si>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</si>
  <si>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</si>
  <si>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</si>
  <si>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</si>
  <si>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</si>
  <si>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</si>
  <si>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</si>
  <si>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</si>
  <si>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</si>
  <si>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</si>
  <si>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</si>
  <si>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</si>
  <si>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</si>
  <si>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</si>
  <si>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</si>
  <si>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</si>
  <si>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</si>
  <si>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</si>
  <si>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</si>
  <si>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</si>
  <si>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</si>
  <si>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</si>
  <si>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</si>
  <si>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</si>
  <si>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</si>
  <si>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</si>
  <si>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</si>
  <si>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</si>
  <si>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</si>
  <si>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</si>
  <si>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</si>
  <si>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</si>
  <si>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</si>
  <si>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</si>
  <si>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</si>
  <si>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</si>
  <si>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</si>
  <si>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</si>
  <si>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</si>
  <si>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</si>
  <si>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</si>
  <si>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</si>
  <si>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</si>
  <si>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</si>
  <si>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</si>
  <si>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</si>
  <si>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</si>
  <si>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</si>
  <si>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</si>
  <si>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</si>
  <si>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</si>
  <si>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</si>
  <si>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</si>
  <si>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</si>
  <si>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</si>
  <si>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</si>
  <si>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</si>
  <si>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</si>
  <si>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</si>
  <si>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</si>
  <si>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</si>
  <si>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</si>
  <si>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</si>
  <si>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</si>
  <si>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</si>
  <si>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</si>
  <si>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</si>
  <si>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</si>
  <si>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</si>
  <si>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</si>
  <si>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</si>
  <si>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</si>
  <si>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</si>
  <si>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</si>
  <si>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</si>
  <si>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</si>
  <si>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</si>
  <si>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</si>
  <si>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</si>
  <si>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</si>
  <si>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</si>
  <si>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</si>
  <si>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</si>
  <si>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</si>
  <si>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</si>
  <si>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</si>
  <si>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</si>
  <si>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</si>
  <si>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</si>
  <si>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</si>
  <si>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</si>
  <si>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</si>
  <si>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</si>
  <si>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</si>
  <si>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</si>
  <si>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</si>
  <si>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</si>
  <si>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</si>
  <si>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</si>
  <si>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</si>
  <si>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</si>
  <si>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</si>
  <si>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</si>
  <si>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</si>
  <si>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</si>
  <si>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</si>
  <si>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</si>
  <si>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</si>
  <si>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</si>
  <si>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</si>
  <si>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</si>
  <si>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</si>
  <si>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</si>
  <si>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</si>
  <si>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</si>
  <si>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ENTE PÚBLICO: PODER EJECUTIVO</t>
  </si>
  <si>
    <t>Endeudamiento Neto</t>
  </si>
  <si>
    <t>Del 1 de enero al 30 de junio de 2023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</si>
  <si>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</si>
  <si>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</si>
  <si>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</si>
  <si>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</si>
  <si>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</si>
  <si>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</si>
  <si>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</si>
  <si>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BANAMEX YUCATAN SEGURO</t>
  </si>
  <si>
    <t>BANOBRAS REFINANCIAMIENTO 2020/C1</t>
  </si>
  <si>
    <t>BANOBRAS REFINANCIAMIENTO 2020/C2</t>
  </si>
  <si>
    <t>BANOBRAS REFINANCIAMIENTO 2020/C3</t>
  </si>
  <si>
    <t>FINANCIAMIENTO BBVA IE-TRAM Y OBRAS COMPLEMENTARIAS</t>
  </si>
  <si>
    <r>
      <t>BANCO SANTANDER MÉXICO SA, INSTITUCION DE BANCA MÚLTIPLE, GRUPO FINANCIERO SANTANDER MÉXICO.</t>
    </r>
    <r>
      <rPr>
        <vertAlign val="superscript"/>
        <sz val="10"/>
        <color indexed="8"/>
        <rFont val="Barlow"/>
      </rPr>
      <t>1</t>
    </r>
  </si>
  <si>
    <r>
      <t>SCOTIABANK INVERLAT, SOCIEDAD ANÓNIMA, INSTITUCIÓN DE BANCA MÚLTIPLE, GRUPO FINANCIERO SCOTIABANK INVERLAT.</t>
    </r>
    <r>
      <rPr>
        <vertAlign val="superscript"/>
        <sz val="10"/>
        <color indexed="8"/>
        <rFont val="Barlow"/>
      </rPr>
      <t>1</t>
    </r>
  </si>
  <si>
    <t>Total de Créditos Bancarios</t>
  </si>
  <si>
    <t>Otros Instrumentos de Deuda</t>
  </si>
  <si>
    <t>Total de Otros Instrumentos de Deuda</t>
  </si>
  <si>
    <t>TOTAL</t>
  </si>
  <si>
    <t>¹ Obligaciones a corto plazo contratadas en 2022 y 2023.</t>
  </si>
  <si>
    <t>Intereses de la Deuda</t>
  </si>
  <si>
    <t>Del 1o. de enero al 30 de junio de 2023</t>
  </si>
  <si>
    <t>BANOBRAS PROFISE</t>
  </si>
  <si>
    <t>Total de intereses de Créditos Bancarios</t>
  </si>
  <si>
    <t>Otros Instrumentos de la Deuda</t>
  </si>
  <si>
    <t>Total de intereses de Otros Instrumentos de la Deuda</t>
  </si>
  <si>
    <t>V. Balance Primario (Superávit o Déficit) (V= III+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</si>
</sst>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  <font>
      <b/>
      <sz val="10"/>
      <color indexed="8"/>
      <name val="Barlow"/>
    </font>
    <font>
      <sz val="9"/>
      <name val="Arial Narrow"/>
      <family val="2"/>
    </font>
    <font>
      <sz val="10"/>
      <color indexed="8"/>
      <name val="Barlow"/>
    </font>
    <font>
      <vertAlign val="superscript"/>
      <sz val="10"/>
      <color indexed="8"/>
      <name val="Barlow"/>
    </font>
    <font>
      <sz val="10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3" fillId="2" borderId="12" xfId="0" applyFont="1" applyFill="1" applyBorder="1" applyAlignment="1">
      <alignment horizontal="center" wrapText="1"/>
    </xf>
    <xf numFmtId="0" fontId="2" fillId="0" borderId="12" xfId="0" applyFont="1" applyBorder="1"/>
    <xf numFmtId="164" fontId="2" fillId="0" borderId="12" xfId="0" applyNumberFormat="1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11" xfId="0" applyFont="1" applyBorder="1"/>
    <xf numFmtId="164" fontId="4" fillId="0" borderId="11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2" borderId="13" xfId="0" applyFont="1" applyFill="1" applyBorder="1" applyAlignment="1">
      <alignment horizontal="center" wrapText="1"/>
    </xf>
    <xf numFmtId="0" fontId="5" fillId="0" borderId="16" xfId="0" applyFont="1" applyBorder="1" applyAlignment="1">
      <alignment vertical="center"/>
    </xf>
    <xf numFmtId="164" fontId="4" fillId="0" borderId="12" xfId="0" applyNumberFormat="1" applyFont="1" applyBorder="1"/>
    <xf numFmtId="164" fontId="4" fillId="0" borderId="0" xfId="0" applyNumberFormat="1" applyFont="1"/>
    <xf numFmtId="0" fontId="2" fillId="0" borderId="12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Border="1"/>
    <xf numFmtId="0" fontId="4" fillId="0" borderId="11" xfId="0" applyFont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8" xfId="0" applyFont="1" applyBorder="1" applyAlignment="1">
      <alignment horizontal="left" vertical="top" wrapText="1" indent="1"/>
    </xf>
    <xf numFmtId="164" fontId="8" fillId="0" borderId="18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vertical="center" wrapText="1" indent="1"/>
    </xf>
    <xf numFmtId="14" fontId="6" fillId="3" borderId="18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left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14" fontId="11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14" fontId="10" fillId="0" borderId="22" xfId="0" applyNumberFormat="1" applyFont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14" fontId="6" fillId="3" borderId="2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14" fontId="6" fillId="3" borderId="28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4" fontId="10" fillId="0" borderId="3" xfId="0" applyNumberFormat="1" applyFont="1" applyBorder="1" applyAlignment="1">
      <alignment horizontal="right" vertical="center"/>
    </xf>
    <xf numFmtId="14" fontId="6" fillId="3" borderId="25" xfId="0" applyNumberFormat="1" applyFont="1" applyFill="1" applyBorder="1" applyAlignment="1">
      <alignment horizontal="center" vertical="center" wrapText="1"/>
    </xf>
    <xf numFmtId="14" fontId="6" fillId="3" borderId="26" xfId="0" applyNumberFormat="1" applyFont="1" applyFill="1" applyBorder="1" applyAlignment="1">
      <alignment horizontal="center" vertical="center" wrapText="1"/>
    </xf>
    <xf numFmtId="14" fontId="6" fillId="3" borderId="27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top"/>
    </xf>
    <xf numFmtId="0" fontId="11" fillId="3" borderId="23" xfId="0" applyFont="1" applyFill="1" applyBorder="1" applyAlignment="1">
      <alignment horizontal="center" vertical="top"/>
    </xf>
    <xf numFmtId="0" fontId="11" fillId="3" borderId="19" xfId="0" applyFont="1" applyFill="1" applyBorder="1" applyAlignment="1">
      <alignment horizontal="center" vertical="top"/>
    </xf>
    <xf numFmtId="0" fontId="11" fillId="3" borderId="24" xfId="0" applyFont="1" applyFill="1" applyBorder="1" applyAlignment="1">
      <alignment horizontal="center" vertical="top"/>
    </xf>
    <xf numFmtId="14" fontId="6" fillId="3" borderId="18" xfId="0" applyNumberFormat="1" applyFont="1" applyFill="1" applyBorder="1" applyAlignment="1">
      <alignment horizontal="center" vertical="center" wrapText="1"/>
    </xf>
    <xf numFmtId="14" fontId="6" fillId="3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9525</xdr:rowOff>
    </xdr:from>
    <xdr:to>
      <xdr:col>0</xdr:col>
      <xdr:colOff>2653365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9525"/>
          <a:ext cx="938865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1762125</xdr:colOff>
      <xdr:row>0</xdr:row>
      <xdr:rowOff>47625</xdr:rowOff>
    </xdr:from>
    <xdr:to>
      <xdr:col>0</xdr:col>
      <xdr:colOff>2700990</xdr:colOff>
      <xdr:row>3</xdr:row>
      <xdr:rowOff>43102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47625"/>
          <a:ext cx="938865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0</xdr:row>
      <xdr:rowOff>104775</xdr:rowOff>
    </xdr:from>
    <xdr:to>
      <xdr:col>0</xdr:col>
      <xdr:colOff>2472390</xdr:colOff>
      <xdr:row>3</xdr:row>
      <xdr:rowOff>100252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104775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1</xdr:row>
      <xdr:rowOff>28575</xdr:rowOff>
    </xdr:from>
    <xdr:to>
      <xdr:col>0</xdr:col>
      <xdr:colOff>2539065</xdr:colOff>
      <xdr:row>4</xdr:row>
      <xdr:rowOff>24052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161925</xdr:rowOff>
    </xdr:from>
    <xdr:to>
      <xdr:col>0</xdr:col>
      <xdr:colOff>2396190</xdr:colOff>
      <xdr:row>4</xdr:row>
      <xdr:rowOff>43102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2352675</xdr:colOff>
      <xdr:row>0</xdr:row>
      <xdr:rowOff>66675</xdr:rowOff>
    </xdr:from>
    <xdr:to>
      <xdr:col>0</xdr:col>
      <xdr:colOff>3291540</xdr:colOff>
      <xdr:row>3</xdr:row>
      <xdr:rowOff>119302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6667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180975</xdr:rowOff>
    </xdr:from>
    <xdr:to>
      <xdr:col>0</xdr:col>
      <xdr:colOff>2186640</xdr:colOff>
      <xdr:row>3</xdr:row>
      <xdr:rowOff>176452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180975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1</xdr:row>
      <xdr:rowOff>9525</xdr:rowOff>
    </xdr:from>
    <xdr:to>
      <xdr:col>0</xdr:col>
      <xdr:colOff>2643840</xdr:colOff>
      <xdr:row>4</xdr:row>
      <xdr:rowOff>5002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0</xdr:row>
      <xdr:rowOff>152400</xdr:rowOff>
    </xdr:from>
    <xdr:to>
      <xdr:col>0</xdr:col>
      <xdr:colOff>2634315</xdr:colOff>
      <xdr:row>3</xdr:row>
      <xdr:rowOff>147877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52400"/>
          <a:ext cx="938865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104775</xdr:rowOff>
    </xdr:from>
    <xdr:to>
      <xdr:col>0</xdr:col>
      <xdr:colOff>2510490</xdr:colOff>
      <xdr:row>3</xdr:row>
      <xdr:rowOff>100252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04775"/>
          <a:ext cx="938865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95250</xdr:rowOff>
    </xdr:from>
    <xdr:to>
      <xdr:col>0</xdr:col>
      <xdr:colOff>1796115</xdr:colOff>
      <xdr:row>3</xdr:row>
      <xdr:rowOff>90727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9525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opLeftCell="A36" workbookViewId="0">
      <selection activeCell="A36" sqref="A36"/>
    </sheetView>
  </sheetViews>
  <sheetFormatPr baseColWidth="10" defaultRowHeight="15" x14ac:dyDescent="0.25"/>
  <cols>
    <col min="1" max="1" width="64.7109375" customWidth="1"/>
    <col min="2" max="7" width="18.42578125" customWidth="1"/>
  </cols>
  <sheetData>
    <row r="1" spans="1:7" x14ac:dyDescent="0.25">
      <c r="A1" s="61" t="s">
        <v>3</v>
      </c>
      <c r="B1" s="61"/>
      <c r="C1" s="61"/>
      <c r="D1" s="61"/>
      <c r="E1" s="61"/>
      <c r="F1" s="61"/>
      <c r="G1" s="61"/>
    </row>
    <row r="2" spans="1:7" x14ac:dyDescent="0.25">
      <c r="A2" s="61" t="s">
        <v>172</v>
      </c>
      <c r="B2" s="61"/>
      <c r="C2" s="61"/>
      <c r="D2" s="61"/>
      <c r="E2" s="61"/>
      <c r="F2" s="61"/>
      <c r="G2" s="61"/>
    </row>
    <row r="3" spans="1:7" x14ac:dyDescent="0.25">
      <c r="A3" s="61" t="s">
        <v>1</v>
      </c>
      <c r="B3" s="61"/>
      <c r="C3" s="61"/>
      <c r="D3" s="61"/>
      <c r="E3" s="61"/>
      <c r="F3" s="61"/>
      <c r="G3" s="61"/>
    </row>
    <row r="4" spans="1:7" x14ac:dyDescent="0.25">
      <c r="A4" s="65" t="s">
        <v>179</v>
      </c>
      <c r="B4" s="62" t="s">
        <v>173</v>
      </c>
      <c r="C4" s="63"/>
      <c r="D4" s="63"/>
      <c r="E4" s="63"/>
      <c r="F4" s="64"/>
      <c r="G4" s="65" t="s">
        <v>177</v>
      </c>
    </row>
    <row r="5" spans="1:7" ht="27" x14ac:dyDescent="0.25">
      <c r="A5" s="67"/>
      <c r="B5" s="4" t="s">
        <v>174</v>
      </c>
      <c r="C5" s="4" t="s">
        <v>175</v>
      </c>
      <c r="D5" s="4" t="s">
        <v>24</v>
      </c>
      <c r="E5" s="4" t="s">
        <v>5</v>
      </c>
      <c r="F5" s="4" t="s">
        <v>176</v>
      </c>
      <c r="G5" s="66"/>
    </row>
    <row r="6" spans="1:7" x14ac:dyDescent="0.25">
      <c r="A6" s="66"/>
      <c r="B6" s="14">
        <v>1</v>
      </c>
      <c r="C6" s="14">
        <v>2</v>
      </c>
      <c r="D6" s="14" t="s">
        <v>26</v>
      </c>
      <c r="E6" s="14">
        <v>4</v>
      </c>
      <c r="F6" s="14">
        <v>5</v>
      </c>
      <c r="G6" s="14" t="s">
        <v>178</v>
      </c>
    </row>
    <row r="7" spans="1:7" x14ac:dyDescent="0.25">
      <c r="A7" s="16" t="s">
        <v>180</v>
      </c>
      <c r="B7" s="17">
        <v>3329627742</v>
      </c>
      <c r="C7" s="17">
        <v>0</v>
      </c>
      <c r="D7" s="17">
        <v>3329627742</v>
      </c>
      <c r="E7" s="17">
        <v>1889275264.4200001</v>
      </c>
      <c r="F7" s="17">
        <v>1889275264.4200001</v>
      </c>
      <c r="G7" s="17">
        <v>-1440352477.5799999</v>
      </c>
    </row>
    <row r="8" spans="1:7" x14ac:dyDescent="0.25">
      <c r="A8" s="15" t="s">
        <v>181</v>
      </c>
      <c r="B8" s="8">
        <v>1585954331</v>
      </c>
      <c r="C8" s="8">
        <v>0</v>
      </c>
      <c r="D8" s="8">
        <v>1585954331</v>
      </c>
      <c r="E8" s="8">
        <v>0</v>
      </c>
      <c r="F8" s="8">
        <v>0</v>
      </c>
      <c r="G8" s="8">
        <v>-1585954331</v>
      </c>
    </row>
    <row r="9" spans="1:7" x14ac:dyDescent="0.25">
      <c r="A9" s="15" t="s">
        <v>182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5">
      <c r="A10" s="15" t="s">
        <v>183</v>
      </c>
      <c r="B10" s="8">
        <v>2015803265</v>
      </c>
      <c r="C10" s="8">
        <v>0</v>
      </c>
      <c r="D10" s="8">
        <v>2015803265</v>
      </c>
      <c r="E10" s="8">
        <v>1122838142.0799999</v>
      </c>
      <c r="F10" s="8">
        <v>1122838142.0799999</v>
      </c>
      <c r="G10" s="8">
        <v>-892965122.91999996</v>
      </c>
    </row>
    <row r="11" spans="1:7" x14ac:dyDescent="0.25">
      <c r="A11" s="15" t="s">
        <v>184</v>
      </c>
      <c r="B11" s="8">
        <v>200869801</v>
      </c>
      <c r="C11" s="8">
        <v>0</v>
      </c>
      <c r="D11" s="8">
        <v>200869801</v>
      </c>
      <c r="E11" s="8">
        <v>220869726.99000001</v>
      </c>
      <c r="F11" s="8">
        <v>220869726.99000001</v>
      </c>
      <c r="G11" s="8">
        <v>19999925.989999998</v>
      </c>
    </row>
    <row r="12" spans="1:7" x14ac:dyDescent="0.25">
      <c r="A12" s="15" t="s">
        <v>185</v>
      </c>
      <c r="B12" s="8">
        <v>323671692</v>
      </c>
      <c r="C12" s="8">
        <v>0</v>
      </c>
      <c r="D12" s="8">
        <v>323671692</v>
      </c>
      <c r="E12" s="8">
        <v>127490478.59999999</v>
      </c>
      <c r="F12" s="8">
        <v>127490478.59999999</v>
      </c>
      <c r="G12" s="8">
        <v>-196181213.40000001</v>
      </c>
    </row>
    <row r="13" spans="1:7" x14ac:dyDescent="0.25">
      <c r="A13" s="15" t="s">
        <v>186</v>
      </c>
      <c r="B13" s="8">
        <v>2841004855</v>
      </c>
      <c r="C13" s="8">
        <v>0</v>
      </c>
      <c r="D13" s="8">
        <v>2841004855</v>
      </c>
      <c r="E13" s="8">
        <v>0</v>
      </c>
      <c r="F13" s="8">
        <v>0</v>
      </c>
      <c r="G13" s="8">
        <v>-2841004855</v>
      </c>
    </row>
    <row r="14" spans="1:7" ht="27" x14ac:dyDescent="0.25">
      <c r="A14" s="15" t="s">
        <v>187</v>
      </c>
      <c r="B14" s="8">
        <v>41712654596</v>
      </c>
      <c r="C14" s="8">
        <v>0</v>
      </c>
      <c r="D14" s="8">
        <v>41712654596</v>
      </c>
      <c r="E14" s="8">
        <v>21154486414.900002</v>
      </c>
      <c r="F14" s="8">
        <v>21154372249.900002</v>
      </c>
      <c r="G14" s="8">
        <v>-20558282346.099998</v>
      </c>
    </row>
    <row r="15" spans="1:7" ht="27" x14ac:dyDescent="0.25">
      <c r="A15" s="15" t="s">
        <v>188</v>
      </c>
      <c r="B15" s="8">
        <v>2295606860</v>
      </c>
      <c r="C15" s="8">
        <v>0</v>
      </c>
      <c r="D15" s="8">
        <v>2295606860</v>
      </c>
      <c r="E15" s="8">
        <v>1300563000</v>
      </c>
      <c r="F15" s="8">
        <v>1300563000</v>
      </c>
      <c r="G15" s="8">
        <v>-995043860</v>
      </c>
    </row>
    <row r="16" spans="1:7" x14ac:dyDescent="0.25">
      <c r="A16" s="26" t="s">
        <v>189</v>
      </c>
      <c r="B16" s="22">
        <v>1</v>
      </c>
      <c r="C16" s="22">
        <v>0</v>
      </c>
      <c r="D16" s="22">
        <v>1</v>
      </c>
      <c r="E16" s="22">
        <v>0</v>
      </c>
      <c r="F16" s="22">
        <v>0</v>
      </c>
      <c r="G16" s="22">
        <v>-1</v>
      </c>
    </row>
    <row r="17" spans="1:8" x14ac:dyDescent="0.25">
      <c r="A17" s="23" t="s">
        <v>190</v>
      </c>
      <c r="B17" s="24">
        <v>54305193143</v>
      </c>
      <c r="C17" s="24">
        <v>0</v>
      </c>
      <c r="D17" s="24">
        <v>54305193143</v>
      </c>
      <c r="E17" s="24">
        <v>25815523026.990002</v>
      </c>
      <c r="F17" s="24">
        <v>25815408861.990002</v>
      </c>
      <c r="G17" s="57">
        <v>0</v>
      </c>
      <c r="H17" s="1"/>
    </row>
    <row r="18" spans="1:8" x14ac:dyDescent="0.25">
      <c r="A18" s="18"/>
      <c r="B18" s="18"/>
      <c r="C18" s="18"/>
      <c r="D18" s="18"/>
      <c r="E18" s="68" t="s">
        <v>191</v>
      </c>
      <c r="F18" s="69"/>
      <c r="G18" s="58"/>
    </row>
    <row r="19" spans="1:8" x14ac:dyDescent="0.25">
      <c r="A19" s="65" t="s">
        <v>192</v>
      </c>
      <c r="B19" s="70" t="s">
        <v>173</v>
      </c>
      <c r="C19" s="71"/>
      <c r="D19" s="71"/>
      <c r="E19" s="71"/>
      <c r="F19" s="72"/>
      <c r="G19" s="65" t="s">
        <v>177</v>
      </c>
    </row>
    <row r="20" spans="1:8" ht="27" x14ac:dyDescent="0.25">
      <c r="A20" s="67"/>
      <c r="B20" s="14" t="s">
        <v>174</v>
      </c>
      <c r="C20" s="14" t="s">
        <v>175</v>
      </c>
      <c r="D20" s="14" t="s">
        <v>24</v>
      </c>
      <c r="E20" s="14" t="s">
        <v>5</v>
      </c>
      <c r="F20" s="14" t="s">
        <v>176</v>
      </c>
      <c r="G20" s="66"/>
    </row>
    <row r="21" spans="1:8" x14ac:dyDescent="0.25">
      <c r="A21" s="66"/>
      <c r="B21" s="14">
        <v>1</v>
      </c>
      <c r="C21" s="14">
        <v>2</v>
      </c>
      <c r="D21" s="14" t="s">
        <v>26</v>
      </c>
      <c r="E21" s="14">
        <v>4</v>
      </c>
      <c r="F21" s="14">
        <v>5</v>
      </c>
      <c r="G21" s="14" t="s">
        <v>178</v>
      </c>
    </row>
    <row r="22" spans="1:8" x14ac:dyDescent="0.25">
      <c r="A22" s="5" t="s">
        <v>193</v>
      </c>
      <c r="B22" s="6">
        <v>49878233956</v>
      </c>
      <c r="C22" s="6">
        <v>0</v>
      </c>
      <c r="D22" s="6">
        <v>49878233956</v>
      </c>
      <c r="E22" s="6">
        <v>25815523026.990002</v>
      </c>
      <c r="F22" s="6">
        <v>25815408861.990002</v>
      </c>
      <c r="G22" s="6">
        <v>-24062825094.009998</v>
      </c>
      <c r="H22" s="1"/>
    </row>
    <row r="23" spans="1:8" x14ac:dyDescent="0.25">
      <c r="A23" s="7" t="s">
        <v>180</v>
      </c>
      <c r="B23" s="8">
        <v>3329627742</v>
      </c>
      <c r="C23" s="8">
        <v>0</v>
      </c>
      <c r="D23" s="8">
        <v>3329627742</v>
      </c>
      <c r="E23" s="8">
        <v>1889275264.4200001</v>
      </c>
      <c r="F23" s="8">
        <v>1889275264.4200001</v>
      </c>
      <c r="G23" s="8">
        <v>-1440352477.5799999</v>
      </c>
    </row>
    <row r="24" spans="1:8" x14ac:dyDescent="0.25">
      <c r="A24" s="7" t="s">
        <v>181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7" t="s">
        <v>182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183</v>
      </c>
      <c r="B26" s="8">
        <v>2015803265</v>
      </c>
      <c r="C26" s="8">
        <v>0</v>
      </c>
      <c r="D26" s="8">
        <v>2015803265</v>
      </c>
      <c r="E26" s="8">
        <v>1122838142.0799999</v>
      </c>
      <c r="F26" s="8">
        <v>1122838142.0799999</v>
      </c>
      <c r="G26" s="8">
        <v>-892965122.91999996</v>
      </c>
    </row>
    <row r="27" spans="1:8" x14ac:dyDescent="0.25">
      <c r="A27" s="7" t="s">
        <v>184</v>
      </c>
      <c r="B27" s="8">
        <v>200869801</v>
      </c>
      <c r="C27" s="8">
        <v>0</v>
      </c>
      <c r="D27" s="8">
        <v>200869801</v>
      </c>
      <c r="E27" s="8">
        <v>220869726.99000001</v>
      </c>
      <c r="F27" s="8">
        <v>220869726.99000001</v>
      </c>
      <c r="G27" s="8">
        <v>19999925.989999998</v>
      </c>
    </row>
    <row r="28" spans="1:8" x14ac:dyDescent="0.25">
      <c r="A28" s="7" t="s">
        <v>185</v>
      </c>
      <c r="B28" s="8">
        <v>323671692</v>
      </c>
      <c r="C28" s="8">
        <v>0</v>
      </c>
      <c r="D28" s="8">
        <v>323671692</v>
      </c>
      <c r="E28" s="8">
        <v>127490478.59999999</v>
      </c>
      <c r="F28" s="8">
        <v>127490478.59999999</v>
      </c>
      <c r="G28" s="8">
        <v>-196181213.40000001</v>
      </c>
    </row>
    <row r="29" spans="1:8" ht="27" x14ac:dyDescent="0.25">
      <c r="A29" s="7" t="s">
        <v>187</v>
      </c>
      <c r="B29" s="8">
        <v>41712654596</v>
      </c>
      <c r="C29" s="8">
        <v>0</v>
      </c>
      <c r="D29" s="8">
        <v>41712654596</v>
      </c>
      <c r="E29" s="8">
        <v>21154486414.900002</v>
      </c>
      <c r="F29" s="8">
        <v>21154372249.900002</v>
      </c>
      <c r="G29" s="8">
        <v>-20558282346.099998</v>
      </c>
    </row>
    <row r="30" spans="1:8" ht="27" x14ac:dyDescent="0.25">
      <c r="A30" s="7" t="s">
        <v>188</v>
      </c>
      <c r="B30" s="8">
        <v>2295606860</v>
      </c>
      <c r="C30" s="8">
        <v>0</v>
      </c>
      <c r="D30" s="8">
        <v>2295606860</v>
      </c>
      <c r="E30" s="8">
        <v>1300563000</v>
      </c>
      <c r="F30" s="8">
        <v>1300563000</v>
      </c>
      <c r="G30" s="8">
        <v>-995043860</v>
      </c>
    </row>
    <row r="31" spans="1:8" ht="40.5" x14ac:dyDescent="0.25">
      <c r="A31" s="9" t="s">
        <v>194</v>
      </c>
      <c r="B31" s="10">
        <v>4426959186</v>
      </c>
      <c r="C31" s="10">
        <v>0</v>
      </c>
      <c r="D31" s="10">
        <v>4426959186</v>
      </c>
      <c r="E31" s="10">
        <v>0</v>
      </c>
      <c r="F31" s="10">
        <v>0</v>
      </c>
      <c r="G31" s="10">
        <v>-4426959186</v>
      </c>
      <c r="H31" s="1"/>
    </row>
    <row r="32" spans="1:8" x14ac:dyDescent="0.25">
      <c r="A32" s="7" t="s">
        <v>181</v>
      </c>
      <c r="B32" s="8">
        <v>1585954331</v>
      </c>
      <c r="C32" s="8">
        <v>0</v>
      </c>
      <c r="D32" s="8">
        <v>1585954331</v>
      </c>
      <c r="E32" s="8">
        <v>0</v>
      </c>
      <c r="F32" s="8">
        <v>0</v>
      </c>
      <c r="G32" s="8">
        <v>-1585954331</v>
      </c>
    </row>
    <row r="33" spans="1:8" x14ac:dyDescent="0.25">
      <c r="A33" s="7" t="s">
        <v>184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8" ht="27" x14ac:dyDescent="0.25">
      <c r="A34" s="7" t="s">
        <v>186</v>
      </c>
      <c r="B34" s="8">
        <v>2841004855</v>
      </c>
      <c r="C34" s="8">
        <v>0</v>
      </c>
      <c r="D34" s="8">
        <v>2841004855</v>
      </c>
      <c r="E34" s="8">
        <v>0</v>
      </c>
      <c r="F34" s="8">
        <v>0</v>
      </c>
      <c r="G34" s="8">
        <v>-2841004855</v>
      </c>
    </row>
    <row r="35" spans="1:8" ht="27" x14ac:dyDescent="0.25">
      <c r="A35" s="7" t="s">
        <v>188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8" x14ac:dyDescent="0.25">
      <c r="A36" s="9" t="s">
        <v>195</v>
      </c>
      <c r="B36" s="10">
        <v>1</v>
      </c>
      <c r="C36" s="10">
        <v>0</v>
      </c>
      <c r="D36" s="10">
        <v>1</v>
      </c>
      <c r="E36" s="10">
        <v>0</v>
      </c>
      <c r="F36" s="10">
        <v>0</v>
      </c>
      <c r="G36" s="10">
        <v>-1</v>
      </c>
      <c r="H36" s="1"/>
    </row>
    <row r="37" spans="1:8" x14ac:dyDescent="0.25">
      <c r="A37" s="25" t="s">
        <v>189</v>
      </c>
      <c r="B37" s="22">
        <v>1</v>
      </c>
      <c r="C37" s="22">
        <v>0</v>
      </c>
      <c r="D37" s="22">
        <v>1</v>
      </c>
      <c r="E37" s="22">
        <v>0</v>
      </c>
      <c r="F37" s="22">
        <v>0</v>
      </c>
      <c r="G37" s="22">
        <v>-1</v>
      </c>
    </row>
    <row r="38" spans="1:8" x14ac:dyDescent="0.25">
      <c r="A38" s="23" t="s">
        <v>190</v>
      </c>
      <c r="B38" s="24">
        <v>54305193143</v>
      </c>
      <c r="C38" s="24">
        <v>0</v>
      </c>
      <c r="D38" s="24">
        <v>54305193143</v>
      </c>
      <c r="E38" s="24">
        <v>25815523026.990002</v>
      </c>
      <c r="F38" s="24">
        <v>25815408861.990002</v>
      </c>
      <c r="G38" s="57">
        <v>0</v>
      </c>
      <c r="H38" s="1"/>
    </row>
    <row r="39" spans="1:8" x14ac:dyDescent="0.25">
      <c r="A39" s="18"/>
      <c r="B39" s="18"/>
      <c r="C39" s="18"/>
      <c r="D39" s="18"/>
      <c r="E39" s="59" t="s">
        <v>191</v>
      </c>
      <c r="F39" s="60"/>
      <c r="G39" s="58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</sheetData>
  <mergeCells count="13">
    <mergeCell ref="G38:G39"/>
    <mergeCell ref="E39:F39"/>
    <mergeCell ref="A1:G1"/>
    <mergeCell ref="A2:G2"/>
    <mergeCell ref="A3:G3"/>
    <mergeCell ref="B4:F4"/>
    <mergeCell ref="G4:G5"/>
    <mergeCell ref="A4:A6"/>
    <mergeCell ref="G17:G18"/>
    <mergeCell ref="E18:F18"/>
    <mergeCell ref="A19:A21"/>
    <mergeCell ref="B19:F19"/>
    <mergeCell ref="G19:G20"/>
  </mergeCells>
  <printOptions horizontalCentered="1"/>
  <pageMargins left="0.78740157479861106" right="0.78740157479861106" top="1.9685039370000001" bottom="1.1811023621999999" header="0.39370078739861109" footer="0.39370078739861109"/>
  <pageSetup scale="56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36" workbookViewId="0">
      <selection activeCell="A36" sqref="A36"/>
    </sheetView>
  </sheetViews>
  <sheetFormatPr baseColWidth="10" defaultRowHeight="15" x14ac:dyDescent="0.25"/>
  <cols>
    <col min="1" max="1" width="64.7109375" customWidth="1"/>
    <col min="2" max="7" width="18.28515625" customWidth="1"/>
  </cols>
  <sheetData>
    <row r="1" spans="1:8" x14ac:dyDescent="0.25">
      <c r="A1" s="61" t="s">
        <v>3</v>
      </c>
      <c r="B1" s="61"/>
      <c r="C1" s="61"/>
      <c r="D1" s="61"/>
      <c r="E1" s="61"/>
      <c r="F1" s="61"/>
      <c r="G1" s="61"/>
    </row>
    <row r="2" spans="1:8" x14ac:dyDescent="0.25">
      <c r="A2" s="61" t="s">
        <v>20</v>
      </c>
      <c r="B2" s="61"/>
      <c r="C2" s="61"/>
      <c r="D2" s="61"/>
      <c r="E2" s="61"/>
      <c r="F2" s="61"/>
      <c r="G2" s="61"/>
    </row>
    <row r="3" spans="1:8" x14ac:dyDescent="0.25">
      <c r="A3" s="61" t="s">
        <v>1</v>
      </c>
      <c r="B3" s="61"/>
      <c r="C3" s="61"/>
      <c r="D3" s="61"/>
      <c r="E3" s="61"/>
      <c r="F3" s="61"/>
      <c r="G3" s="61"/>
    </row>
    <row r="4" spans="1:8" x14ac:dyDescent="0.25">
      <c r="A4" s="75"/>
      <c r="B4" s="75"/>
      <c r="C4" s="75"/>
      <c r="D4" s="75"/>
      <c r="E4" s="75"/>
      <c r="F4" s="75"/>
      <c r="G4" s="75"/>
    </row>
    <row r="5" spans="1:8" x14ac:dyDescent="0.25">
      <c r="A5" s="65" t="s">
        <v>7</v>
      </c>
      <c r="B5" s="62" t="s">
        <v>21</v>
      </c>
      <c r="C5" s="63"/>
      <c r="D5" s="63"/>
      <c r="E5" s="63"/>
      <c r="F5" s="64"/>
      <c r="G5" s="65" t="s">
        <v>27</v>
      </c>
    </row>
    <row r="6" spans="1:8" ht="27" x14ac:dyDescent="0.25">
      <c r="A6" s="67"/>
      <c r="B6" s="4" t="s">
        <v>22</v>
      </c>
      <c r="C6" s="4" t="s">
        <v>23</v>
      </c>
      <c r="D6" s="4" t="s">
        <v>24</v>
      </c>
      <c r="E6" s="4" t="s">
        <v>5</v>
      </c>
      <c r="F6" s="4" t="s">
        <v>25</v>
      </c>
      <c r="G6" s="66"/>
    </row>
    <row r="7" spans="1:8" x14ac:dyDescent="0.25">
      <c r="A7" s="66"/>
      <c r="B7" s="14">
        <v>1</v>
      </c>
      <c r="C7" s="14">
        <v>2</v>
      </c>
      <c r="D7" s="14" t="s">
        <v>26</v>
      </c>
      <c r="E7" s="14">
        <v>4</v>
      </c>
      <c r="F7" s="14">
        <v>5</v>
      </c>
      <c r="G7" s="14" t="s">
        <v>28</v>
      </c>
    </row>
    <row r="8" spans="1:8" x14ac:dyDescent="0.25">
      <c r="A8" s="19" t="s">
        <v>29</v>
      </c>
      <c r="B8" s="6">
        <v>47026082980</v>
      </c>
      <c r="C8" s="6">
        <v>3811844534.3200002</v>
      </c>
      <c r="D8" s="6">
        <v>50837927514.32</v>
      </c>
      <c r="E8" s="6">
        <v>20451263801.34</v>
      </c>
      <c r="F8" s="6">
        <v>19871763476.880001</v>
      </c>
      <c r="G8" s="6">
        <v>30386663712.98</v>
      </c>
      <c r="H8" s="1"/>
    </row>
    <row r="9" spans="1:8" x14ac:dyDescent="0.25">
      <c r="A9" s="9" t="s">
        <v>30</v>
      </c>
      <c r="B9" s="10">
        <v>2549443541</v>
      </c>
      <c r="C9" s="10">
        <v>1904564821.8900001</v>
      </c>
      <c r="D9" s="10">
        <v>4454008362.8900003</v>
      </c>
      <c r="E9" s="10">
        <v>1426380701.75</v>
      </c>
      <c r="F9" s="10">
        <v>1374734426.1199999</v>
      </c>
      <c r="G9" s="10">
        <v>3027627661.1399999</v>
      </c>
      <c r="H9" s="1"/>
    </row>
    <row r="10" spans="1:8" x14ac:dyDescent="0.25">
      <c r="A10" s="7" t="s">
        <v>31</v>
      </c>
      <c r="B10" s="8">
        <v>2549443541</v>
      </c>
      <c r="C10" s="8">
        <v>1904564821.8900001</v>
      </c>
      <c r="D10" s="8">
        <v>4454008362.8900003</v>
      </c>
      <c r="E10" s="8">
        <v>1426380701.75</v>
      </c>
      <c r="F10" s="8">
        <v>1374734426.1199999</v>
      </c>
      <c r="G10" s="8">
        <v>3027627661.1399999</v>
      </c>
    </row>
    <row r="11" spans="1:8" x14ac:dyDescent="0.25">
      <c r="A11" s="7" t="s">
        <v>32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9" t="s">
        <v>33</v>
      </c>
      <c r="B12" s="10">
        <v>29634628317</v>
      </c>
      <c r="C12" s="10">
        <v>1780380850.51</v>
      </c>
      <c r="D12" s="10">
        <v>31415009167.509998</v>
      </c>
      <c r="E12" s="10">
        <v>13340321062.940001</v>
      </c>
      <c r="F12" s="10">
        <v>12921040586.540001</v>
      </c>
      <c r="G12" s="10">
        <v>18074688104.57</v>
      </c>
      <c r="H12" s="1"/>
    </row>
    <row r="13" spans="1:8" x14ac:dyDescent="0.25">
      <c r="A13" s="7" t="s">
        <v>34</v>
      </c>
      <c r="B13" s="8">
        <v>25072423726</v>
      </c>
      <c r="C13" s="8">
        <v>1615292553.79</v>
      </c>
      <c r="D13" s="8">
        <v>26687716279.790001</v>
      </c>
      <c r="E13" s="8">
        <v>12025673219.549999</v>
      </c>
      <c r="F13" s="8">
        <v>11737547243.620001</v>
      </c>
      <c r="G13" s="8">
        <v>14662043060.24</v>
      </c>
    </row>
    <row r="14" spans="1:8" x14ac:dyDescent="0.25">
      <c r="A14" s="7" t="s">
        <v>35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36</v>
      </c>
      <c r="B15" s="8">
        <v>293986313</v>
      </c>
      <c r="C15" s="8">
        <v>146575684.97999999</v>
      </c>
      <c r="D15" s="8">
        <v>440561997.98000002</v>
      </c>
      <c r="E15" s="8">
        <v>156425271.18000001</v>
      </c>
      <c r="F15" s="8">
        <v>155580884.99000001</v>
      </c>
      <c r="G15" s="8">
        <v>284136726.80000001</v>
      </c>
    </row>
    <row r="16" spans="1:8" x14ac:dyDescent="0.25">
      <c r="A16" s="7" t="s">
        <v>37</v>
      </c>
      <c r="B16" s="8">
        <v>2715716819</v>
      </c>
      <c r="C16" s="8">
        <v>-122951868.97</v>
      </c>
      <c r="D16" s="8">
        <v>2592764950.0300002</v>
      </c>
      <c r="E16" s="8">
        <v>373555688.00999999</v>
      </c>
      <c r="F16" s="8">
        <v>275925227.20999998</v>
      </c>
      <c r="G16" s="8">
        <v>2219209262.02</v>
      </c>
    </row>
    <row r="17" spans="1:8" x14ac:dyDescent="0.25">
      <c r="A17" s="7" t="s">
        <v>38</v>
      </c>
      <c r="B17" s="8">
        <v>400932723</v>
      </c>
      <c r="C17" s="8">
        <v>-41288685.090000004</v>
      </c>
      <c r="D17" s="8">
        <v>359644037.91000003</v>
      </c>
      <c r="E17" s="8">
        <v>149559610.75</v>
      </c>
      <c r="F17" s="8">
        <v>146245804.41</v>
      </c>
      <c r="G17" s="8">
        <v>210084427.16</v>
      </c>
    </row>
    <row r="18" spans="1:8" x14ac:dyDescent="0.25">
      <c r="A18" s="7" t="s">
        <v>39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8" x14ac:dyDescent="0.25">
      <c r="A19" s="7" t="s">
        <v>40</v>
      </c>
      <c r="B19" s="8">
        <v>605438901</v>
      </c>
      <c r="C19" s="8">
        <v>-16661897.689999999</v>
      </c>
      <c r="D19" s="8">
        <v>588777003.30999994</v>
      </c>
      <c r="E19" s="8">
        <v>232456407.81999999</v>
      </c>
      <c r="F19" s="8">
        <v>218115434.5</v>
      </c>
      <c r="G19" s="8">
        <v>356320595.49000001</v>
      </c>
    </row>
    <row r="20" spans="1:8" x14ac:dyDescent="0.25">
      <c r="A20" s="7" t="s">
        <v>41</v>
      </c>
      <c r="B20" s="8">
        <v>546129835</v>
      </c>
      <c r="C20" s="8">
        <v>199415063.49000001</v>
      </c>
      <c r="D20" s="8">
        <v>745544898.49000001</v>
      </c>
      <c r="E20" s="8">
        <v>402650865.63</v>
      </c>
      <c r="F20" s="8">
        <v>387625991.81</v>
      </c>
      <c r="G20" s="8">
        <v>342894032.86000001</v>
      </c>
    </row>
    <row r="21" spans="1:8" x14ac:dyDescent="0.25">
      <c r="A21" s="9" t="s">
        <v>42</v>
      </c>
      <c r="B21" s="10">
        <v>7743502741</v>
      </c>
      <c r="C21" s="10">
        <v>120063699.73</v>
      </c>
      <c r="D21" s="10">
        <v>7863566440.7299995</v>
      </c>
      <c r="E21" s="10">
        <v>2970246630.1999998</v>
      </c>
      <c r="F21" s="10">
        <v>2876306132.8200002</v>
      </c>
      <c r="G21" s="10">
        <v>4893319810.5299997</v>
      </c>
      <c r="H21" s="1"/>
    </row>
    <row r="22" spans="1:8" ht="27" x14ac:dyDescent="0.25">
      <c r="A22" s="7" t="s">
        <v>43</v>
      </c>
      <c r="B22" s="8">
        <v>7585605803</v>
      </c>
      <c r="C22" s="8">
        <v>116528215.95999999</v>
      </c>
      <c r="D22" s="8">
        <v>7702134018.96</v>
      </c>
      <c r="E22" s="8">
        <v>2899934237.5999999</v>
      </c>
      <c r="F22" s="8">
        <v>2807083608.7399998</v>
      </c>
      <c r="G22" s="8">
        <v>4802199781.3599997</v>
      </c>
    </row>
    <row r="23" spans="1:8" x14ac:dyDescent="0.25">
      <c r="A23" s="7" t="s">
        <v>44</v>
      </c>
      <c r="B23" s="8">
        <v>157896938</v>
      </c>
      <c r="C23" s="8">
        <v>3535483.77</v>
      </c>
      <c r="D23" s="8">
        <v>161432421.77000001</v>
      </c>
      <c r="E23" s="8">
        <v>70312392.599999994</v>
      </c>
      <c r="F23" s="8">
        <v>69222524.079999998</v>
      </c>
      <c r="G23" s="8">
        <v>91120029.170000002</v>
      </c>
    </row>
    <row r="24" spans="1:8" x14ac:dyDescent="0.25">
      <c r="A24" s="7" t="s">
        <v>45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9" t="s">
        <v>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"/>
    </row>
    <row r="26" spans="1:8" x14ac:dyDescent="0.25">
      <c r="A26" s="7" t="s">
        <v>47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48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8" x14ac:dyDescent="0.25">
      <c r="A28" s="9" t="s">
        <v>49</v>
      </c>
      <c r="B28" s="10">
        <v>2646924673</v>
      </c>
      <c r="C28" s="10">
        <v>-546147</v>
      </c>
      <c r="D28" s="10">
        <v>2646378526</v>
      </c>
      <c r="E28" s="10">
        <v>653320647.25999999</v>
      </c>
      <c r="F28" s="10">
        <v>638687572.21000004</v>
      </c>
      <c r="G28" s="10">
        <v>1993057878.74</v>
      </c>
      <c r="H28" s="1"/>
    </row>
    <row r="29" spans="1:8" x14ac:dyDescent="0.25">
      <c r="A29" s="7" t="s">
        <v>50</v>
      </c>
      <c r="B29" s="8">
        <v>2646924673</v>
      </c>
      <c r="C29" s="8">
        <v>-546147</v>
      </c>
      <c r="D29" s="8">
        <v>2646378526</v>
      </c>
      <c r="E29" s="8">
        <v>653320647.25999999</v>
      </c>
      <c r="F29" s="8">
        <v>638687572.21000004</v>
      </c>
      <c r="G29" s="8">
        <v>1993057878.74</v>
      </c>
    </row>
    <row r="30" spans="1:8" x14ac:dyDescent="0.25">
      <c r="A30" s="7" t="s">
        <v>51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8" x14ac:dyDescent="0.25">
      <c r="A32" s="7" t="s">
        <v>53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8" x14ac:dyDescent="0.25">
      <c r="A33" s="9" t="s">
        <v>54</v>
      </c>
      <c r="B33" s="10">
        <v>4451583708</v>
      </c>
      <c r="C33" s="10">
        <v>7381309.1900000004</v>
      </c>
      <c r="D33" s="10">
        <v>4458965017.1899996</v>
      </c>
      <c r="E33" s="10">
        <v>2060994759.1900001</v>
      </c>
      <c r="F33" s="10">
        <v>2060994759.1900001</v>
      </c>
      <c r="G33" s="10">
        <v>2397970258</v>
      </c>
      <c r="H33" s="1"/>
    </row>
    <row r="34" spans="1:8" x14ac:dyDescent="0.25">
      <c r="A34" s="7" t="s">
        <v>55</v>
      </c>
      <c r="B34" s="8">
        <v>4451583708</v>
      </c>
      <c r="C34" s="8">
        <v>7381309.1900000004</v>
      </c>
      <c r="D34" s="8">
        <v>4458965017.1899996</v>
      </c>
      <c r="E34" s="8">
        <v>2060994759.1900001</v>
      </c>
      <c r="F34" s="8">
        <v>2060994759.1900001</v>
      </c>
      <c r="G34" s="8">
        <v>2397970258</v>
      </c>
    </row>
    <row r="35" spans="1:8" x14ac:dyDescent="0.25">
      <c r="A35" s="20" t="s">
        <v>56</v>
      </c>
      <c r="B35" s="8">
        <v>5088927497</v>
      </c>
      <c r="C35" s="8">
        <v>116517777.34999999</v>
      </c>
      <c r="D35" s="8">
        <v>5205445274.3500004</v>
      </c>
      <c r="E35" s="8">
        <v>2518565432.3099999</v>
      </c>
      <c r="F35" s="8">
        <v>2518565432.3099999</v>
      </c>
      <c r="G35" s="8">
        <v>2686879842.04</v>
      </c>
    </row>
    <row r="36" spans="1:8" x14ac:dyDescent="0.25">
      <c r="A36" s="20" t="s">
        <v>57</v>
      </c>
      <c r="B36" s="8">
        <v>1985182665</v>
      </c>
      <c r="C36" s="8">
        <v>-205558812.96000001</v>
      </c>
      <c r="D36" s="8">
        <v>1779623852.04</v>
      </c>
      <c r="E36" s="8">
        <v>737128949.02999997</v>
      </c>
      <c r="F36" s="8">
        <v>737128949.02999997</v>
      </c>
      <c r="G36" s="8">
        <v>1042494903.01</v>
      </c>
    </row>
    <row r="37" spans="1:8" x14ac:dyDescent="0.25">
      <c r="A37" s="21" t="s">
        <v>58</v>
      </c>
      <c r="B37" s="22">
        <v>205000000</v>
      </c>
      <c r="C37" s="22">
        <v>-102000000</v>
      </c>
      <c r="D37" s="22">
        <v>103000000</v>
      </c>
      <c r="E37" s="22">
        <v>2400000</v>
      </c>
      <c r="F37" s="22">
        <v>2400000</v>
      </c>
      <c r="G37" s="22">
        <v>100600000</v>
      </c>
    </row>
    <row r="38" spans="1:8" x14ac:dyDescent="0.25">
      <c r="A38" s="23" t="s">
        <v>59</v>
      </c>
      <c r="B38" s="24">
        <v>54305193142</v>
      </c>
      <c r="C38" s="24">
        <v>3620803498.71</v>
      </c>
      <c r="D38" s="24">
        <v>57925996640.709999</v>
      </c>
      <c r="E38" s="24">
        <v>23709358182.68</v>
      </c>
      <c r="F38" s="24">
        <v>23129857858.220001</v>
      </c>
      <c r="G38" s="24">
        <v>34216638458.029999</v>
      </c>
      <c r="H38" s="1"/>
    </row>
    <row r="39" spans="1:8" x14ac:dyDescent="0.25">
      <c r="A39" s="18"/>
      <c r="B39" s="18"/>
      <c r="C39" s="18"/>
      <c r="D39" s="18"/>
      <c r="E39" s="18"/>
      <c r="F39" s="18"/>
      <c r="G39" s="18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rintOptions horizontalCentered="1"/>
  <pageMargins left="0.78740157479861106" right="0.78740157479861106" top="1.9685039370000001" bottom="1.1811023621999999" header="0.39370078739861109" footer="0.39370078739861109"/>
  <pageSetup scale="67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sqref="A1:G1"/>
    </sheetView>
  </sheetViews>
  <sheetFormatPr baseColWidth="10" defaultRowHeight="15" x14ac:dyDescent="0.25"/>
  <cols>
    <col min="1" max="1" width="64.7109375" customWidth="1"/>
    <col min="2" max="4" width="20.7109375" customWidth="1"/>
    <col min="5" max="7" width="15.7109375" customWidth="1"/>
  </cols>
  <sheetData>
    <row r="1" spans="1:7" x14ac:dyDescent="0.25">
      <c r="A1" s="61" t="s">
        <v>3</v>
      </c>
      <c r="B1" s="61"/>
      <c r="C1" s="61"/>
      <c r="D1" s="61"/>
      <c r="E1" s="2"/>
      <c r="F1" s="2"/>
      <c r="G1" s="2"/>
    </row>
    <row r="2" spans="1:7" x14ac:dyDescent="0.25">
      <c r="A2" s="61" t="s">
        <v>0</v>
      </c>
      <c r="B2" s="61"/>
      <c r="C2" s="61"/>
      <c r="D2" s="61"/>
      <c r="E2" s="2"/>
      <c r="F2" s="2"/>
      <c r="G2" s="2"/>
    </row>
    <row r="3" spans="1:7" x14ac:dyDescent="0.25">
      <c r="A3" s="61" t="s">
        <v>1</v>
      </c>
      <c r="B3" s="61"/>
      <c r="C3" s="61"/>
      <c r="D3" s="61"/>
      <c r="E3" s="2"/>
      <c r="F3" s="2"/>
      <c r="G3" s="2"/>
    </row>
    <row r="4" spans="1:7" x14ac:dyDescent="0.25">
      <c r="A4" s="61" t="s">
        <v>2</v>
      </c>
      <c r="B4" s="61"/>
      <c r="C4" s="61"/>
      <c r="D4" s="61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6">
        <v>54305193142</v>
      </c>
      <c r="C7" s="6">
        <v>25815523026.990002</v>
      </c>
      <c r="D7" s="6">
        <v>25815408861.990002</v>
      </c>
      <c r="E7" s="1"/>
    </row>
    <row r="8" spans="1:7" x14ac:dyDescent="0.25">
      <c r="A8" s="7" t="s">
        <v>9</v>
      </c>
      <c r="B8" s="8">
        <v>54305193142</v>
      </c>
      <c r="C8" s="8">
        <v>25815523026.990002</v>
      </c>
      <c r="D8" s="8">
        <v>25815408861.990002</v>
      </c>
    </row>
    <row r="9" spans="1:7" x14ac:dyDescent="0.25">
      <c r="A9" s="7" t="s">
        <v>10</v>
      </c>
      <c r="B9" s="8">
        <v>0</v>
      </c>
      <c r="C9" s="8">
        <v>0</v>
      </c>
      <c r="D9" s="8">
        <v>0</v>
      </c>
    </row>
    <row r="10" spans="1:7" x14ac:dyDescent="0.25">
      <c r="A10" s="9" t="s">
        <v>11</v>
      </c>
      <c r="B10" s="10">
        <v>53674417187</v>
      </c>
      <c r="C10" s="10">
        <v>23575332759.959999</v>
      </c>
      <c r="D10" s="10">
        <v>22995832435.5</v>
      </c>
      <c r="E10" s="1"/>
    </row>
    <row r="11" spans="1:7" x14ac:dyDescent="0.25">
      <c r="A11" s="7" t="s">
        <v>12</v>
      </c>
      <c r="B11" s="8">
        <v>53674417187</v>
      </c>
      <c r="C11" s="8">
        <v>23575332759.959999</v>
      </c>
      <c r="D11" s="8">
        <v>22995832435.5</v>
      </c>
    </row>
    <row r="12" spans="1:7" x14ac:dyDescent="0.25">
      <c r="A12" s="7" t="s">
        <v>13</v>
      </c>
      <c r="B12" s="8">
        <v>0</v>
      </c>
      <c r="C12" s="8">
        <v>0</v>
      </c>
      <c r="D12" s="8">
        <v>0</v>
      </c>
    </row>
    <row r="13" spans="1:7" x14ac:dyDescent="0.25">
      <c r="A13" s="11" t="s">
        <v>14</v>
      </c>
      <c r="B13" s="12">
        <v>630775955</v>
      </c>
      <c r="C13" s="12">
        <v>2240190267.0300002</v>
      </c>
      <c r="D13" s="12">
        <v>2819576426.4899998</v>
      </c>
      <c r="E13" s="1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6">
        <v>630775955</v>
      </c>
      <c r="C15" s="6">
        <v>2240190267.0300002</v>
      </c>
      <c r="D15" s="6">
        <v>2819576426.4899998</v>
      </c>
      <c r="E15" s="1"/>
    </row>
    <row r="16" spans="1:7" x14ac:dyDescent="0.25">
      <c r="A16" s="15" t="s">
        <v>16</v>
      </c>
      <c r="B16" s="8">
        <v>862968960</v>
      </c>
      <c r="C16" s="8">
        <v>457025969.5</v>
      </c>
      <c r="D16" s="8">
        <v>457025969.5</v>
      </c>
    </row>
    <row r="17" spans="1:5" x14ac:dyDescent="0.25">
      <c r="A17" s="11" t="s">
        <v>263</v>
      </c>
      <c r="B17" s="12">
        <v>1493744915</v>
      </c>
      <c r="C17" s="12">
        <v>2697216236.5300002</v>
      </c>
      <c r="D17" s="12">
        <v>3276602395.9899998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17</v>
      </c>
      <c r="B19" s="17">
        <v>1</v>
      </c>
      <c r="C19" s="17">
        <v>0</v>
      </c>
      <c r="D19" s="17">
        <v>0</v>
      </c>
    </row>
    <row r="20" spans="1:5" x14ac:dyDescent="0.25">
      <c r="A20" s="15" t="s">
        <v>18</v>
      </c>
      <c r="B20" s="8">
        <v>630775955</v>
      </c>
      <c r="C20" s="8">
        <v>134025422.72</v>
      </c>
      <c r="D20" s="8">
        <v>134025422.72</v>
      </c>
    </row>
    <row r="21" spans="1:5" x14ac:dyDescent="0.25">
      <c r="A21" s="11" t="s">
        <v>19</v>
      </c>
      <c r="B21" s="12">
        <v>-630775954</v>
      </c>
      <c r="C21" s="12">
        <v>-134025422.72</v>
      </c>
      <c r="D21" s="12">
        <v>-134025422.72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rintOptions horizontalCentered="1"/>
  <pageMargins left="0.78740157479861106" right="0.78740157479861106" top="1.9685039370000001" bottom="1.1811023621999999" header="0.39370078739861109" footer="0.39370078739861109"/>
  <pageSetup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22" workbookViewId="0">
      <selection activeCell="A33" sqref="A33"/>
    </sheetView>
  </sheetViews>
  <sheetFormatPr baseColWidth="10" defaultRowHeight="15" x14ac:dyDescent="0.25"/>
  <cols>
    <col min="1" max="1" width="59.85546875" customWidth="1"/>
    <col min="2" max="2" width="19.42578125" customWidth="1"/>
    <col min="3" max="3" width="18.140625" customWidth="1"/>
    <col min="4" max="4" width="19.28515625" customWidth="1"/>
    <col min="5" max="7" width="17.85546875" customWidth="1"/>
    <col min="8" max="8" width="11.42578125" customWidth="1"/>
  </cols>
  <sheetData>
    <row r="1" spans="1:7" x14ac:dyDescent="0.25">
      <c r="A1" s="61" t="s">
        <v>3</v>
      </c>
      <c r="B1" s="61"/>
      <c r="C1" s="61"/>
      <c r="D1" s="61"/>
      <c r="E1" s="61"/>
      <c r="F1" s="61"/>
      <c r="G1" s="61"/>
    </row>
    <row r="2" spans="1:7" x14ac:dyDescent="0.25">
      <c r="A2" s="61" t="s">
        <v>60</v>
      </c>
      <c r="B2" s="61"/>
      <c r="C2" s="61"/>
      <c r="D2" s="61"/>
      <c r="E2" s="61"/>
      <c r="F2" s="61"/>
      <c r="G2" s="61"/>
    </row>
    <row r="3" spans="1:7" x14ac:dyDescent="0.25">
      <c r="A3" s="61" t="s">
        <v>170</v>
      </c>
      <c r="B3" s="61"/>
      <c r="C3" s="61"/>
      <c r="D3" s="61"/>
      <c r="E3" s="61"/>
      <c r="F3" s="61"/>
      <c r="G3" s="61"/>
    </row>
    <row r="4" spans="1:7" x14ac:dyDescent="0.25">
      <c r="A4" s="61" t="s">
        <v>1</v>
      </c>
      <c r="B4" s="61"/>
      <c r="C4" s="61"/>
      <c r="D4" s="61"/>
      <c r="E4" s="61"/>
      <c r="F4" s="61"/>
      <c r="G4" s="61"/>
    </row>
    <row r="5" spans="1:7" x14ac:dyDescent="0.25">
      <c r="A5" s="75"/>
      <c r="B5" s="75"/>
      <c r="C5" s="75"/>
      <c r="D5" s="75"/>
      <c r="E5" s="75"/>
      <c r="F5" s="75"/>
      <c r="G5" s="75"/>
    </row>
    <row r="6" spans="1:7" x14ac:dyDescent="0.25">
      <c r="A6" s="73" t="s">
        <v>7</v>
      </c>
      <c r="B6" s="70" t="s">
        <v>21</v>
      </c>
      <c r="C6" s="71"/>
      <c r="D6" s="71"/>
      <c r="E6" s="71"/>
      <c r="F6" s="72"/>
      <c r="G6" s="73" t="s">
        <v>27</v>
      </c>
    </row>
    <row r="7" spans="1:7" ht="27" x14ac:dyDescent="0.25">
      <c r="A7" s="67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74"/>
    </row>
    <row r="8" spans="1:7" x14ac:dyDescent="0.25">
      <c r="A8" s="74"/>
      <c r="B8" s="27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7" x14ac:dyDescent="0.25">
      <c r="A9" s="28" t="s">
        <v>171</v>
      </c>
      <c r="B9" s="29">
        <v>34328998587</v>
      </c>
      <c r="C9" s="29">
        <v>382446536.61000001</v>
      </c>
      <c r="D9" s="29">
        <v>34711445123.610008</v>
      </c>
      <c r="E9" s="29">
        <v>14539842395.300001</v>
      </c>
      <c r="F9" s="29">
        <v>14205058337.74</v>
      </c>
      <c r="G9" s="29">
        <v>20171602728.309998</v>
      </c>
    </row>
    <row r="10" spans="1:7" x14ac:dyDescent="0.25">
      <c r="A10" s="30" t="s">
        <v>196</v>
      </c>
      <c r="B10" s="31">
        <v>31876493</v>
      </c>
      <c r="C10" s="31">
        <v>-27.67</v>
      </c>
      <c r="D10" s="31">
        <v>31876465.329999998</v>
      </c>
      <c r="E10" s="31">
        <v>14363601.810000001</v>
      </c>
      <c r="F10" s="31">
        <v>13981493.52</v>
      </c>
      <c r="G10" s="31">
        <v>17512863.52</v>
      </c>
    </row>
    <row r="11" spans="1:7" x14ac:dyDescent="0.25">
      <c r="A11" s="30" t="s">
        <v>197</v>
      </c>
      <c r="B11" s="31">
        <v>2011058446</v>
      </c>
      <c r="C11" s="31">
        <v>-307558812.95999998</v>
      </c>
      <c r="D11" s="31">
        <v>1703499633.04</v>
      </c>
      <c r="E11" s="31">
        <v>658682441.63999999</v>
      </c>
      <c r="F11" s="31">
        <v>658682441.63999999</v>
      </c>
      <c r="G11" s="31">
        <v>1044817191.4</v>
      </c>
    </row>
    <row r="12" spans="1:7" x14ac:dyDescent="0.25">
      <c r="A12" s="30" t="s">
        <v>198</v>
      </c>
      <c r="B12" s="31">
        <v>12483679991</v>
      </c>
      <c r="C12" s="31">
        <v>-78047678.469999999</v>
      </c>
      <c r="D12" s="31">
        <v>12405632312.530001</v>
      </c>
      <c r="E12" s="31">
        <v>5477919051.8199997</v>
      </c>
      <c r="F12" s="31">
        <v>5442853300.8199997</v>
      </c>
      <c r="G12" s="31">
        <v>6927713260.71</v>
      </c>
    </row>
    <row r="13" spans="1:7" x14ac:dyDescent="0.25">
      <c r="A13" s="30" t="s">
        <v>199</v>
      </c>
      <c r="B13" s="31">
        <v>9540511205</v>
      </c>
      <c r="C13" s="31">
        <v>123899086.54000001</v>
      </c>
      <c r="D13" s="31">
        <v>9664410291.5400009</v>
      </c>
      <c r="E13" s="31">
        <v>4579560191.5</v>
      </c>
      <c r="F13" s="31">
        <v>4579560191.5</v>
      </c>
      <c r="G13" s="31">
        <v>5084850100.04</v>
      </c>
    </row>
    <row r="14" spans="1:7" x14ac:dyDescent="0.25">
      <c r="A14" s="30" t="s">
        <v>200</v>
      </c>
      <c r="B14" s="31">
        <v>838724000</v>
      </c>
      <c r="C14" s="31">
        <v>-546147</v>
      </c>
      <c r="D14" s="31">
        <v>838177853</v>
      </c>
      <c r="E14" s="31">
        <v>370620647.25999999</v>
      </c>
      <c r="F14" s="31">
        <v>355987572.20999998</v>
      </c>
      <c r="G14" s="31">
        <v>467557205.74000001</v>
      </c>
    </row>
    <row r="15" spans="1:7" x14ac:dyDescent="0.25">
      <c r="A15" s="30" t="s">
        <v>201</v>
      </c>
      <c r="B15" s="31">
        <v>509302649</v>
      </c>
      <c r="C15" s="31">
        <v>7679553.0599999996</v>
      </c>
      <c r="D15" s="31">
        <v>516982202.06</v>
      </c>
      <c r="E15" s="31">
        <v>195254645.11000001</v>
      </c>
      <c r="F15" s="31">
        <v>182065968.41</v>
      </c>
      <c r="G15" s="31">
        <v>321727556.94999999</v>
      </c>
    </row>
    <row r="16" spans="1:7" x14ac:dyDescent="0.25">
      <c r="A16" s="30" t="s">
        <v>202</v>
      </c>
      <c r="B16" s="31">
        <v>505537201</v>
      </c>
      <c r="C16" s="31">
        <v>-4903713.01</v>
      </c>
      <c r="D16" s="31">
        <v>500633487.99000001</v>
      </c>
      <c r="E16" s="31">
        <v>162164564.94</v>
      </c>
      <c r="F16" s="31">
        <v>155393476.09</v>
      </c>
      <c r="G16" s="31">
        <v>338468923.05000001</v>
      </c>
    </row>
    <row r="17" spans="1:7" x14ac:dyDescent="0.25">
      <c r="A17" s="30" t="s">
        <v>203</v>
      </c>
      <c r="B17" s="31">
        <v>126750230</v>
      </c>
      <c r="C17" s="31">
        <v>2382367.5</v>
      </c>
      <c r="D17" s="31">
        <v>129132597.5</v>
      </c>
      <c r="E17" s="31">
        <v>48931199.979999997</v>
      </c>
      <c r="F17" s="31">
        <v>47344297.939999998</v>
      </c>
      <c r="G17" s="31">
        <v>80201397.519999996</v>
      </c>
    </row>
    <row r="18" spans="1:7" x14ac:dyDescent="0.25">
      <c r="A18" s="30" t="s">
        <v>204</v>
      </c>
      <c r="B18" s="31">
        <v>594177859</v>
      </c>
      <c r="C18" s="31">
        <v>-89587550.780000001</v>
      </c>
      <c r="D18" s="31">
        <v>504590308.22000003</v>
      </c>
      <c r="E18" s="31">
        <v>95641428.609999999</v>
      </c>
      <c r="F18" s="31">
        <v>80739078.709999993</v>
      </c>
      <c r="G18" s="31">
        <v>408948879.61000001</v>
      </c>
    </row>
    <row r="19" spans="1:7" x14ac:dyDescent="0.25">
      <c r="A19" s="30" t="s">
        <v>205</v>
      </c>
      <c r="B19" s="31">
        <v>118848970</v>
      </c>
      <c r="C19" s="31">
        <v>59198985.93</v>
      </c>
      <c r="D19" s="31">
        <v>178047955.93000001</v>
      </c>
      <c r="E19" s="31">
        <v>75813152.799999997</v>
      </c>
      <c r="F19" s="31">
        <v>66840358.740000002</v>
      </c>
      <c r="G19" s="31">
        <v>102234803.13</v>
      </c>
    </row>
    <row r="20" spans="1:7" x14ac:dyDescent="0.25">
      <c r="A20" s="30" t="s">
        <v>206</v>
      </c>
      <c r="B20" s="31">
        <v>646296928</v>
      </c>
      <c r="C20" s="31">
        <v>-11336764.619999999</v>
      </c>
      <c r="D20" s="31">
        <v>634960163.38</v>
      </c>
      <c r="E20" s="31">
        <v>249066229.03</v>
      </c>
      <c r="F20" s="31">
        <v>233129860.59999999</v>
      </c>
      <c r="G20" s="31">
        <v>385893934.35000002</v>
      </c>
    </row>
    <row r="21" spans="1:7" x14ac:dyDescent="0.25">
      <c r="A21" s="30" t="s">
        <v>207</v>
      </c>
      <c r="B21" s="31">
        <v>626842970</v>
      </c>
      <c r="C21" s="31">
        <v>-22242545.449999999</v>
      </c>
      <c r="D21" s="31">
        <v>604600424.54999995</v>
      </c>
      <c r="E21" s="31">
        <v>234516925.19999999</v>
      </c>
      <c r="F21" s="31">
        <v>226698996.52000001</v>
      </c>
      <c r="G21" s="31">
        <v>370083499.35000002</v>
      </c>
    </row>
    <row r="22" spans="1:7" x14ac:dyDescent="0.25">
      <c r="A22" s="30" t="s">
        <v>208</v>
      </c>
      <c r="B22" s="31">
        <v>14899879</v>
      </c>
      <c r="C22" s="31">
        <v>21309.67</v>
      </c>
      <c r="D22" s="31">
        <v>14921188.67</v>
      </c>
      <c r="E22" s="31">
        <v>6271795.6699999999</v>
      </c>
      <c r="F22" s="31">
        <v>6055527.7599999998</v>
      </c>
      <c r="G22" s="31">
        <v>8649393</v>
      </c>
    </row>
    <row r="23" spans="1:7" x14ac:dyDescent="0.25">
      <c r="A23" s="30" t="s">
        <v>209</v>
      </c>
      <c r="B23" s="31">
        <v>3609089519</v>
      </c>
      <c r="C23" s="31">
        <v>244091097.58000001</v>
      </c>
      <c r="D23" s="31">
        <v>3853180616.5799999</v>
      </c>
      <c r="E23" s="31">
        <v>1424874448.74</v>
      </c>
      <c r="F23" s="31">
        <v>1305409054.3199999</v>
      </c>
      <c r="G23" s="31">
        <v>2428306167.8400002</v>
      </c>
    </row>
    <row r="24" spans="1:7" x14ac:dyDescent="0.25">
      <c r="A24" s="30" t="s">
        <v>210</v>
      </c>
      <c r="B24" s="31">
        <v>154448116</v>
      </c>
      <c r="C24" s="31">
        <v>-5796897.3300000001</v>
      </c>
      <c r="D24" s="31">
        <v>148651218.66999999</v>
      </c>
      <c r="E24" s="31">
        <v>41005460.210000001</v>
      </c>
      <c r="F24" s="31">
        <v>38715158.530000001</v>
      </c>
      <c r="G24" s="31">
        <v>107645758.45999999</v>
      </c>
    </row>
    <row r="25" spans="1:7" x14ac:dyDescent="0.25">
      <c r="A25" s="30" t="s">
        <v>211</v>
      </c>
      <c r="B25" s="31">
        <v>79110</v>
      </c>
      <c r="C25" s="31">
        <v>0</v>
      </c>
      <c r="D25" s="31">
        <v>79110</v>
      </c>
      <c r="E25" s="31">
        <v>0</v>
      </c>
      <c r="F25" s="31">
        <v>0</v>
      </c>
      <c r="G25" s="31">
        <v>79110</v>
      </c>
    </row>
    <row r="26" spans="1:7" x14ac:dyDescent="0.25">
      <c r="A26" s="30" t="s">
        <v>212</v>
      </c>
      <c r="B26" s="31">
        <v>163327394</v>
      </c>
      <c r="C26" s="31">
        <v>-15988.89</v>
      </c>
      <c r="D26" s="31">
        <v>163311405.11000001</v>
      </c>
      <c r="E26" s="31">
        <v>56985529.920000002</v>
      </c>
      <c r="F26" s="31">
        <v>54716743.079999998</v>
      </c>
      <c r="G26" s="31">
        <v>106325875.19</v>
      </c>
    </row>
    <row r="27" spans="1:7" x14ac:dyDescent="0.25">
      <c r="A27" s="30" t="s">
        <v>213</v>
      </c>
      <c r="B27" s="31">
        <v>476106961</v>
      </c>
      <c r="C27" s="31">
        <v>-19285240.899999999</v>
      </c>
      <c r="D27" s="31">
        <v>456821720.10000002</v>
      </c>
      <c r="E27" s="31">
        <v>201471969.15000001</v>
      </c>
      <c r="F27" s="31">
        <v>197765321.93000001</v>
      </c>
      <c r="G27" s="31">
        <v>255349750.94999999</v>
      </c>
    </row>
    <row r="28" spans="1:7" x14ac:dyDescent="0.25">
      <c r="A28" s="30" t="s">
        <v>214</v>
      </c>
      <c r="B28" s="31">
        <v>1380362741</v>
      </c>
      <c r="C28" s="31">
        <v>464219751.72000003</v>
      </c>
      <c r="D28" s="31">
        <v>1844582492.72</v>
      </c>
      <c r="E28" s="31">
        <v>534194044.31</v>
      </c>
      <c r="F28" s="31">
        <v>453077249.04000002</v>
      </c>
      <c r="G28" s="31">
        <v>1310388448.4100001</v>
      </c>
    </row>
    <row r="29" spans="1:7" x14ac:dyDescent="0.25">
      <c r="A29" s="30" t="s">
        <v>215</v>
      </c>
      <c r="B29" s="31">
        <v>245073520</v>
      </c>
      <c r="C29" s="31">
        <v>116881.58</v>
      </c>
      <c r="D29" s="31">
        <v>245190401.58000001</v>
      </c>
      <c r="E29" s="31">
        <v>55309114.200000003</v>
      </c>
      <c r="F29" s="31">
        <v>51798488.07</v>
      </c>
      <c r="G29" s="31">
        <v>189881287.38</v>
      </c>
    </row>
    <row r="30" spans="1:7" x14ac:dyDescent="0.25">
      <c r="A30" s="30" t="s">
        <v>216</v>
      </c>
      <c r="B30" s="31">
        <v>119525934</v>
      </c>
      <c r="C30" s="31">
        <v>2109982.65</v>
      </c>
      <c r="D30" s="31">
        <v>121635916.65000001</v>
      </c>
      <c r="E30" s="31">
        <v>35790745.939999998</v>
      </c>
      <c r="F30" s="31">
        <v>33983175.960000001</v>
      </c>
      <c r="G30" s="31">
        <v>85845170.709999993</v>
      </c>
    </row>
    <row r="31" spans="1:7" x14ac:dyDescent="0.25">
      <c r="A31" s="30" t="s">
        <v>217</v>
      </c>
      <c r="B31" s="31">
        <v>132478471</v>
      </c>
      <c r="C31" s="31">
        <v>18048887.460000001</v>
      </c>
      <c r="D31" s="31">
        <v>150527358.46000001</v>
      </c>
      <c r="E31" s="31">
        <v>21405207.460000001</v>
      </c>
      <c r="F31" s="31">
        <v>20260582.350000001</v>
      </c>
      <c r="G31" s="31">
        <v>129122151</v>
      </c>
    </row>
    <row r="32" spans="1:7" x14ac:dyDescent="0.25">
      <c r="A32" s="32"/>
      <c r="B32" s="33"/>
      <c r="C32" s="33"/>
      <c r="D32" s="33"/>
      <c r="E32" s="33"/>
      <c r="F32" s="33"/>
      <c r="G32" s="33"/>
    </row>
    <row r="33" spans="1:7" x14ac:dyDescent="0.25">
      <c r="A33" s="34" t="s">
        <v>59</v>
      </c>
      <c r="B33" s="35">
        <f t="shared" ref="B33:G33" si="0">SUM(B10:B31)</f>
        <v>34328998587</v>
      </c>
      <c r="C33" s="35">
        <f t="shared" si="0"/>
        <v>382446536.61000001</v>
      </c>
      <c r="D33" s="35">
        <f t="shared" si="0"/>
        <v>34711445123.610008</v>
      </c>
      <c r="E33" s="35">
        <f t="shared" si="0"/>
        <v>14539842395.300001</v>
      </c>
      <c r="F33" s="35">
        <f t="shared" si="0"/>
        <v>14205058337.74</v>
      </c>
      <c r="G33" s="35">
        <f t="shared" si="0"/>
        <v>20171602728.309998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A14" sqref="A14"/>
    </sheetView>
  </sheetViews>
  <sheetFormatPr baseColWidth="10" defaultRowHeight="13.5" x14ac:dyDescent="0.25"/>
  <cols>
    <col min="1" max="1" width="47.140625" style="18" customWidth="1"/>
    <col min="2" max="2" width="20.140625" style="18" bestFit="1" customWidth="1"/>
    <col min="3" max="3" width="19.85546875" style="18" bestFit="1" customWidth="1"/>
    <col min="4" max="4" width="20" style="18" bestFit="1" customWidth="1"/>
    <col min="5" max="5" width="20.28515625" style="18" bestFit="1" customWidth="1"/>
    <col min="6" max="6" width="20" style="18" bestFit="1" customWidth="1"/>
    <col min="7" max="7" width="19.85546875" style="18" bestFit="1" customWidth="1"/>
    <col min="8" max="16384" width="11.42578125" style="18"/>
  </cols>
  <sheetData>
    <row r="1" spans="1:7" x14ac:dyDescent="0.25">
      <c r="A1" s="61" t="s">
        <v>218</v>
      </c>
      <c r="B1" s="61"/>
      <c r="C1" s="61"/>
      <c r="D1" s="61"/>
      <c r="E1" s="61"/>
      <c r="F1" s="61"/>
      <c r="G1" s="61"/>
    </row>
    <row r="2" spans="1:7" x14ac:dyDescent="0.25">
      <c r="A2" s="61" t="s">
        <v>60</v>
      </c>
      <c r="B2" s="61"/>
      <c r="C2" s="61"/>
      <c r="D2" s="61"/>
      <c r="E2" s="61"/>
      <c r="F2" s="61"/>
      <c r="G2" s="61"/>
    </row>
    <row r="3" spans="1:7" x14ac:dyDescent="0.25">
      <c r="A3" s="61" t="s">
        <v>170</v>
      </c>
      <c r="B3" s="61"/>
      <c r="C3" s="61"/>
      <c r="D3" s="61"/>
      <c r="E3" s="61"/>
      <c r="F3" s="61"/>
      <c r="G3" s="61"/>
    </row>
    <row r="4" spans="1:7" x14ac:dyDescent="0.25">
      <c r="A4" s="61" t="s">
        <v>1</v>
      </c>
      <c r="B4" s="61"/>
      <c r="C4" s="61"/>
      <c r="D4" s="61"/>
      <c r="E4" s="61"/>
      <c r="F4" s="61"/>
      <c r="G4" s="61"/>
    </row>
    <row r="5" spans="1:7" x14ac:dyDescent="0.25">
      <c r="A5" s="61"/>
      <c r="B5" s="61"/>
      <c r="C5" s="61"/>
      <c r="D5" s="61"/>
      <c r="E5" s="61"/>
      <c r="F5" s="61"/>
      <c r="G5" s="61"/>
    </row>
    <row r="6" spans="1:7" x14ac:dyDescent="0.25">
      <c r="A6" s="67" t="s">
        <v>7</v>
      </c>
      <c r="B6" s="76" t="s">
        <v>21</v>
      </c>
      <c r="C6" s="77"/>
      <c r="D6" s="77"/>
      <c r="E6" s="77"/>
      <c r="F6" s="77"/>
      <c r="G6" s="78" t="s">
        <v>27</v>
      </c>
    </row>
    <row r="7" spans="1:7" ht="27" x14ac:dyDescent="0.25">
      <c r="A7" s="67"/>
      <c r="B7" s="14" t="s">
        <v>22</v>
      </c>
      <c r="C7" s="14" t="s">
        <v>23</v>
      </c>
      <c r="D7" s="14" t="s">
        <v>24</v>
      </c>
      <c r="E7" s="14" t="s">
        <v>5</v>
      </c>
      <c r="F7" s="36" t="s">
        <v>25</v>
      </c>
      <c r="G7" s="79"/>
    </row>
    <row r="8" spans="1:7" x14ac:dyDescent="0.25">
      <c r="A8" s="74"/>
      <c r="B8" s="14" t="s">
        <v>219</v>
      </c>
      <c r="C8" s="14" t="s">
        <v>220</v>
      </c>
      <c r="D8" s="14" t="s">
        <v>26</v>
      </c>
      <c r="E8" s="14" t="s">
        <v>221</v>
      </c>
      <c r="F8" s="14" t="s">
        <v>222</v>
      </c>
      <c r="G8" s="14" t="s">
        <v>28</v>
      </c>
    </row>
    <row r="9" spans="1:7" x14ac:dyDescent="0.25">
      <c r="A9" s="37" t="s">
        <v>223</v>
      </c>
      <c r="B9" s="38">
        <v>50072733600</v>
      </c>
      <c r="C9" s="38">
        <v>3642394343.71</v>
      </c>
      <c r="D9" s="38">
        <v>53715127943.709999</v>
      </c>
      <c r="E9" s="38">
        <v>21496083328.919998</v>
      </c>
      <c r="F9" s="38">
        <v>20916583004.459999</v>
      </c>
      <c r="G9" s="38">
        <v>32219044614.790001</v>
      </c>
    </row>
    <row r="10" spans="1:7" x14ac:dyDescent="0.25">
      <c r="A10" s="37" t="s">
        <v>224</v>
      </c>
      <c r="B10" s="31">
        <v>239966384</v>
      </c>
      <c r="C10" s="31">
        <v>11768457.27</v>
      </c>
      <c r="D10" s="31">
        <v>251734841.27000001</v>
      </c>
      <c r="E10" s="31">
        <v>123406492.27</v>
      </c>
      <c r="F10" s="31">
        <v>123406492.27</v>
      </c>
      <c r="G10" s="31">
        <v>128328349</v>
      </c>
    </row>
    <row r="11" spans="1:7" x14ac:dyDescent="0.25">
      <c r="A11" s="37" t="s">
        <v>225</v>
      </c>
      <c r="B11" s="31">
        <v>804390931</v>
      </c>
      <c r="C11" s="31">
        <v>973990.89</v>
      </c>
      <c r="D11" s="31">
        <v>805364921.88999999</v>
      </c>
      <c r="E11" s="31">
        <v>402386858.39999998</v>
      </c>
      <c r="F11" s="31">
        <v>402386858.39999998</v>
      </c>
      <c r="G11" s="31">
        <v>402978063.49000001</v>
      </c>
    </row>
    <row r="12" spans="1:7" x14ac:dyDescent="0.25">
      <c r="A12" s="37" t="s">
        <v>226</v>
      </c>
      <c r="B12" s="31">
        <v>3188102227</v>
      </c>
      <c r="C12" s="31">
        <v>-34333293.159999996</v>
      </c>
      <c r="D12" s="31">
        <v>3153768933.8400002</v>
      </c>
      <c r="E12" s="31">
        <v>1687481503.0899999</v>
      </c>
      <c r="F12" s="31">
        <v>1687481503.0899999</v>
      </c>
      <c r="G12" s="31">
        <v>1466287430.75</v>
      </c>
    </row>
    <row r="13" spans="1:7" x14ac:dyDescent="0.25">
      <c r="A13" s="32"/>
      <c r="B13" s="33"/>
      <c r="C13" s="33"/>
      <c r="D13" s="33"/>
      <c r="E13" s="33"/>
      <c r="F13" s="33"/>
      <c r="G13" s="33"/>
    </row>
    <row r="14" spans="1:7" x14ac:dyDescent="0.25">
      <c r="A14" s="34" t="s">
        <v>59</v>
      </c>
      <c r="B14" s="35">
        <f t="shared" ref="B14:G14" si="0">SUM(B9:B12)</f>
        <v>54305193142</v>
      </c>
      <c r="C14" s="35">
        <f t="shared" si="0"/>
        <v>3620803498.71</v>
      </c>
      <c r="D14" s="35">
        <f t="shared" si="0"/>
        <v>57925996640.709991</v>
      </c>
      <c r="E14" s="35">
        <f t="shared" si="0"/>
        <v>23709358182.68</v>
      </c>
      <c r="F14" s="35">
        <f t="shared" si="0"/>
        <v>23129857858.220001</v>
      </c>
      <c r="G14" s="35">
        <f t="shared" si="0"/>
        <v>34216638458.030003</v>
      </c>
    </row>
    <row r="15" spans="1:7" x14ac:dyDescent="0.25">
      <c r="D15" s="39"/>
      <c r="G15" s="39"/>
    </row>
    <row r="16" spans="1:7" x14ac:dyDescent="0.25">
      <c r="B16" s="39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A18" sqref="A18"/>
    </sheetView>
  </sheetViews>
  <sheetFormatPr baseColWidth="10" defaultRowHeight="13.5" x14ac:dyDescent="0.25"/>
  <cols>
    <col min="1" max="1" width="86.5703125" style="18" customWidth="1"/>
    <col min="2" max="2" width="17" style="18" customWidth="1"/>
    <col min="3" max="3" width="20.5703125" style="18" customWidth="1"/>
    <col min="4" max="4" width="17" style="18" customWidth="1"/>
    <col min="5" max="5" width="16.7109375" style="18" customWidth="1"/>
    <col min="6" max="6" width="17.7109375" style="18" customWidth="1"/>
    <col min="7" max="7" width="19.42578125" style="18" customWidth="1"/>
    <col min="8" max="16384" width="11.42578125" style="18"/>
  </cols>
  <sheetData>
    <row r="1" spans="1:7" x14ac:dyDescent="0.25">
      <c r="A1" s="61" t="s">
        <v>227</v>
      </c>
      <c r="B1" s="61"/>
      <c r="C1" s="61"/>
      <c r="D1" s="61"/>
      <c r="E1" s="61"/>
      <c r="F1" s="61"/>
      <c r="G1" s="61"/>
    </row>
    <row r="2" spans="1:7" x14ac:dyDescent="0.25">
      <c r="A2" s="61" t="s">
        <v>60</v>
      </c>
      <c r="B2" s="61"/>
      <c r="C2" s="61"/>
      <c r="D2" s="61"/>
      <c r="E2" s="61"/>
      <c r="F2" s="61"/>
      <c r="G2" s="61"/>
    </row>
    <row r="3" spans="1:7" x14ac:dyDescent="0.25">
      <c r="A3" s="61" t="s">
        <v>170</v>
      </c>
      <c r="B3" s="61"/>
      <c r="C3" s="61"/>
      <c r="D3" s="61"/>
      <c r="E3" s="61"/>
      <c r="F3" s="61"/>
      <c r="G3" s="61"/>
    </row>
    <row r="4" spans="1:7" x14ac:dyDescent="0.25">
      <c r="A4" s="61" t="s">
        <v>1</v>
      </c>
      <c r="B4" s="61"/>
      <c r="C4" s="61"/>
      <c r="D4" s="61"/>
      <c r="E4" s="61"/>
      <c r="F4" s="61"/>
      <c r="G4" s="61"/>
    </row>
    <row r="5" spans="1:7" x14ac:dyDescent="0.25">
      <c r="A5" s="61"/>
      <c r="B5" s="61"/>
      <c r="C5" s="61"/>
      <c r="D5" s="61"/>
      <c r="E5" s="61"/>
      <c r="F5" s="61"/>
      <c r="G5" s="61"/>
    </row>
    <row r="6" spans="1:7" x14ac:dyDescent="0.25">
      <c r="A6" s="67" t="s">
        <v>7</v>
      </c>
      <c r="B6" s="76" t="s">
        <v>21</v>
      </c>
      <c r="C6" s="77"/>
      <c r="D6" s="77"/>
      <c r="E6" s="77"/>
      <c r="F6" s="77"/>
      <c r="G6" s="78" t="s">
        <v>27</v>
      </c>
    </row>
    <row r="7" spans="1:7" ht="27" x14ac:dyDescent="0.25">
      <c r="A7" s="67"/>
      <c r="B7" s="14" t="s">
        <v>22</v>
      </c>
      <c r="C7" s="14" t="s">
        <v>23</v>
      </c>
      <c r="D7" s="14" t="s">
        <v>24</v>
      </c>
      <c r="E7" s="14" t="s">
        <v>5</v>
      </c>
      <c r="F7" s="36" t="s">
        <v>25</v>
      </c>
      <c r="G7" s="79"/>
    </row>
    <row r="8" spans="1:7" x14ac:dyDescent="0.25">
      <c r="A8" s="74"/>
      <c r="B8" s="14" t="s">
        <v>219</v>
      </c>
      <c r="C8" s="14" t="s">
        <v>220</v>
      </c>
      <c r="D8" s="14" t="s">
        <v>26</v>
      </c>
      <c r="E8" s="14" t="s">
        <v>221</v>
      </c>
      <c r="F8" s="14" t="s">
        <v>222</v>
      </c>
      <c r="G8" s="14" t="s">
        <v>28</v>
      </c>
    </row>
    <row r="9" spans="1:7" x14ac:dyDescent="0.25">
      <c r="A9" s="40"/>
      <c r="B9" s="41"/>
      <c r="C9" s="42"/>
      <c r="D9" s="42"/>
      <c r="E9" s="42"/>
      <c r="F9" s="42"/>
      <c r="G9" s="42"/>
    </row>
    <row r="10" spans="1:7" x14ac:dyDescent="0.25">
      <c r="A10" s="37" t="s">
        <v>228</v>
      </c>
      <c r="B10" s="43">
        <v>13243373470</v>
      </c>
      <c r="C10" s="43">
        <v>3245447807.6599998</v>
      </c>
      <c r="D10" s="43">
        <v>16488821277.66</v>
      </c>
      <c r="E10" s="43">
        <v>6659259398.3299999</v>
      </c>
      <c r="F10" s="43">
        <v>6414543131.4300003</v>
      </c>
      <c r="G10" s="43">
        <v>9829561879.3299999</v>
      </c>
    </row>
    <row r="11" spans="1:7" x14ac:dyDescent="0.25">
      <c r="A11" s="37" t="s">
        <v>229</v>
      </c>
      <c r="B11" s="43">
        <v>2461035123</v>
      </c>
      <c r="C11" s="43">
        <v>0</v>
      </c>
      <c r="D11" s="43">
        <v>2461035123</v>
      </c>
      <c r="E11" s="43">
        <v>282700000</v>
      </c>
      <c r="F11" s="43">
        <v>282700000</v>
      </c>
      <c r="G11" s="43">
        <v>2178335123</v>
      </c>
    </row>
    <row r="12" spans="1:7" x14ac:dyDescent="0.25">
      <c r="A12" s="37" t="s">
        <v>230</v>
      </c>
      <c r="B12" s="43">
        <v>39326420</v>
      </c>
      <c r="C12" s="43">
        <v>14499999.439999999</v>
      </c>
      <c r="D12" s="43">
        <v>53826419.439999998</v>
      </c>
      <c r="E12" s="43">
        <v>14281535.289999999</v>
      </c>
      <c r="F12" s="43">
        <v>14281535.289999999</v>
      </c>
      <c r="G12" s="43">
        <v>39544884.149999999</v>
      </c>
    </row>
    <row r="13" spans="1:7" x14ac:dyDescent="0.25">
      <c r="A13" s="37" t="s">
        <v>231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37" t="s">
        <v>232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37" t="s">
        <v>233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37" t="s">
        <v>234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4"/>
      <c r="B17" s="33"/>
      <c r="C17" s="33"/>
      <c r="D17" s="33"/>
      <c r="E17" s="33"/>
      <c r="F17" s="33"/>
      <c r="G17" s="33"/>
    </row>
    <row r="18" spans="1:7" x14ac:dyDescent="0.25">
      <c r="A18" s="34" t="s">
        <v>59</v>
      </c>
      <c r="B18" s="35">
        <v>15743735013</v>
      </c>
      <c r="C18" s="35">
        <v>3259947807.0999999</v>
      </c>
      <c r="D18" s="35">
        <v>19003682820.099998</v>
      </c>
      <c r="E18" s="35">
        <v>6956240933.6199999</v>
      </c>
      <c r="F18" s="35">
        <v>6711524666.7200003</v>
      </c>
      <c r="G18" s="35">
        <v>12047441886.48</v>
      </c>
    </row>
    <row r="20" spans="1:7" x14ac:dyDescent="0.25">
      <c r="B20" s="39"/>
      <c r="C20" s="39"/>
      <c r="D20" s="39"/>
      <c r="E20" s="39"/>
      <c r="F20" s="39"/>
      <c r="G20" s="39"/>
    </row>
    <row r="21" spans="1:7" x14ac:dyDescent="0.25">
      <c r="B21" s="39"/>
      <c r="C21" s="39"/>
      <c r="D21" s="39"/>
      <c r="E21" s="39"/>
      <c r="F21" s="39"/>
      <c r="G21" s="39"/>
    </row>
    <row r="22" spans="1:7" x14ac:dyDescent="0.25">
      <c r="B22" s="39"/>
      <c r="C22" s="39"/>
      <c r="D22" s="39"/>
      <c r="E22" s="39"/>
      <c r="F22" s="39"/>
      <c r="G22" s="39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sqref="A1:G1"/>
    </sheetView>
  </sheetViews>
  <sheetFormatPr baseColWidth="10" defaultRowHeight="15" x14ac:dyDescent="0.25"/>
  <cols>
    <col min="1" max="1" width="49" customWidth="1"/>
    <col min="2" max="7" width="18.42578125" customWidth="1"/>
  </cols>
  <sheetData>
    <row r="1" spans="1:8" x14ac:dyDescent="0.25">
      <c r="A1" s="61" t="s">
        <v>3</v>
      </c>
      <c r="B1" s="61"/>
      <c r="C1" s="61"/>
      <c r="D1" s="61"/>
      <c r="E1" s="61"/>
      <c r="F1" s="61"/>
      <c r="G1" s="61"/>
    </row>
    <row r="2" spans="1:8" x14ac:dyDescent="0.25">
      <c r="A2" s="61" t="s">
        <v>60</v>
      </c>
      <c r="B2" s="61"/>
      <c r="C2" s="61"/>
      <c r="D2" s="61"/>
      <c r="E2" s="61"/>
      <c r="F2" s="61"/>
      <c r="G2" s="61"/>
    </row>
    <row r="3" spans="1:8" x14ac:dyDescent="0.25">
      <c r="A3" s="61" t="s">
        <v>166</v>
      </c>
      <c r="B3" s="61"/>
      <c r="C3" s="61"/>
      <c r="D3" s="61"/>
      <c r="E3" s="61"/>
      <c r="F3" s="61"/>
      <c r="G3" s="61"/>
    </row>
    <row r="4" spans="1:8" x14ac:dyDescent="0.25">
      <c r="A4" s="61" t="s">
        <v>1</v>
      </c>
      <c r="B4" s="61"/>
      <c r="C4" s="61"/>
      <c r="D4" s="61"/>
      <c r="E4" s="61"/>
      <c r="F4" s="61"/>
      <c r="G4" s="61"/>
    </row>
    <row r="5" spans="1:8" x14ac:dyDescent="0.25">
      <c r="A5" s="75"/>
      <c r="B5" s="75"/>
      <c r="C5" s="75"/>
      <c r="D5" s="75"/>
      <c r="E5" s="75"/>
      <c r="F5" s="75"/>
      <c r="G5" s="75"/>
    </row>
    <row r="6" spans="1:8" x14ac:dyDescent="0.25">
      <c r="A6" s="65" t="s">
        <v>7</v>
      </c>
      <c r="B6" s="62" t="s">
        <v>21</v>
      </c>
      <c r="C6" s="63"/>
      <c r="D6" s="63"/>
      <c r="E6" s="63"/>
      <c r="F6" s="64"/>
      <c r="G6" s="65" t="s">
        <v>27</v>
      </c>
    </row>
    <row r="7" spans="1:8" ht="27" x14ac:dyDescent="0.25">
      <c r="A7" s="67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66"/>
    </row>
    <row r="8" spans="1:8" x14ac:dyDescent="0.25">
      <c r="A8" s="66"/>
      <c r="B8" s="14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8" x14ac:dyDescent="0.25">
      <c r="A9" s="16" t="s">
        <v>167</v>
      </c>
      <c r="B9" s="17">
        <v>44323330654</v>
      </c>
      <c r="C9" s="17">
        <v>567199140.07000005</v>
      </c>
      <c r="D9" s="17">
        <v>44890529794.07</v>
      </c>
      <c r="E9" s="17">
        <v>18516981584.41</v>
      </c>
      <c r="F9" s="17">
        <v>18078697301.540001</v>
      </c>
      <c r="G9" s="17">
        <v>26373548209.66</v>
      </c>
    </row>
    <row r="10" spans="1:8" x14ac:dyDescent="0.25">
      <c r="A10" s="15" t="s">
        <v>168</v>
      </c>
      <c r="B10" s="8">
        <v>1225080226</v>
      </c>
      <c r="C10" s="8">
        <v>3091950282.9400001</v>
      </c>
      <c r="D10" s="8">
        <v>4317030508.9399996</v>
      </c>
      <c r="E10" s="8">
        <v>1888339142.97</v>
      </c>
      <c r="F10" s="8">
        <v>1761703623.8900001</v>
      </c>
      <c r="G10" s="8">
        <v>2428691365.9699998</v>
      </c>
    </row>
    <row r="11" spans="1:8" x14ac:dyDescent="0.25">
      <c r="A11" s="15" t="s">
        <v>169</v>
      </c>
      <c r="B11" s="8">
        <v>630775955</v>
      </c>
      <c r="C11" s="8">
        <v>-154569056.40000001</v>
      </c>
      <c r="D11" s="8">
        <v>476206898.60000002</v>
      </c>
      <c r="E11" s="8">
        <v>134025422.72</v>
      </c>
      <c r="F11" s="8">
        <v>134025422.72</v>
      </c>
      <c r="G11" s="8">
        <v>342181475.88</v>
      </c>
    </row>
    <row r="12" spans="1:8" x14ac:dyDescent="0.25">
      <c r="A12" s="15" t="s">
        <v>127</v>
      </c>
      <c r="B12" s="8">
        <v>3037078810</v>
      </c>
      <c r="C12" s="8">
        <v>-294645.25</v>
      </c>
      <c r="D12" s="8">
        <v>3036784164.75</v>
      </c>
      <c r="E12" s="8">
        <v>651446600.26999998</v>
      </c>
      <c r="F12" s="8">
        <v>636866077.75999999</v>
      </c>
      <c r="G12" s="8">
        <v>2385337564.48</v>
      </c>
    </row>
    <row r="13" spans="1:8" x14ac:dyDescent="0.25">
      <c r="A13" s="26" t="s">
        <v>155</v>
      </c>
      <c r="B13" s="22">
        <v>5088927497</v>
      </c>
      <c r="C13" s="22">
        <v>116517777.34999999</v>
      </c>
      <c r="D13" s="22">
        <v>5205445274.3500004</v>
      </c>
      <c r="E13" s="22">
        <v>2518565432.3099999</v>
      </c>
      <c r="F13" s="22">
        <v>2518565432.3099999</v>
      </c>
      <c r="G13" s="22">
        <v>2686879842.04</v>
      </c>
    </row>
    <row r="14" spans="1:8" x14ac:dyDescent="0.25">
      <c r="A14" s="23" t="s">
        <v>59</v>
      </c>
      <c r="B14" s="24">
        <v>54305193142</v>
      </c>
      <c r="C14" s="24">
        <v>3620803498.71</v>
      </c>
      <c r="D14" s="24">
        <v>57925996640.709999</v>
      </c>
      <c r="E14" s="24">
        <v>23709358182.68</v>
      </c>
      <c r="F14" s="24">
        <v>23129857858.220001</v>
      </c>
      <c r="G14" s="24">
        <v>34216638458.029999</v>
      </c>
      <c r="H14" s="1"/>
    </row>
    <row r="15" spans="1:8" x14ac:dyDescent="0.25">
      <c r="A15" s="18"/>
      <c r="B15" s="18"/>
      <c r="C15" s="18"/>
      <c r="D15" s="18"/>
      <c r="E15" s="18"/>
      <c r="F15" s="18"/>
      <c r="G15" s="18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76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showGridLines="0" topLeftCell="A66" workbookViewId="0">
      <selection sqref="A1:G1"/>
    </sheetView>
  </sheetViews>
  <sheetFormatPr baseColWidth="10" defaultRowHeight="15" x14ac:dyDescent="0.25"/>
  <cols>
    <col min="1" max="1" width="64.7109375" customWidth="1"/>
    <col min="2" max="7" width="18.7109375" customWidth="1"/>
  </cols>
  <sheetData>
    <row r="1" spans="1:8" x14ac:dyDescent="0.25">
      <c r="A1" s="61" t="s">
        <v>3</v>
      </c>
      <c r="B1" s="61"/>
      <c r="C1" s="61"/>
      <c r="D1" s="61"/>
      <c r="E1" s="61"/>
      <c r="F1" s="61"/>
      <c r="G1" s="61"/>
    </row>
    <row r="2" spans="1:8" x14ac:dyDescent="0.25">
      <c r="A2" s="61" t="s">
        <v>60</v>
      </c>
      <c r="B2" s="61"/>
      <c r="C2" s="61"/>
      <c r="D2" s="61"/>
      <c r="E2" s="61"/>
      <c r="F2" s="61"/>
      <c r="G2" s="61"/>
    </row>
    <row r="3" spans="1:8" x14ac:dyDescent="0.25">
      <c r="A3" s="61" t="s">
        <v>94</v>
      </c>
      <c r="B3" s="61"/>
      <c r="C3" s="61"/>
      <c r="D3" s="61"/>
      <c r="E3" s="61"/>
      <c r="F3" s="61"/>
      <c r="G3" s="61"/>
    </row>
    <row r="4" spans="1:8" x14ac:dyDescent="0.25">
      <c r="A4" s="61" t="s">
        <v>1</v>
      </c>
      <c r="B4" s="61"/>
      <c r="C4" s="61"/>
      <c r="D4" s="61"/>
      <c r="E4" s="61"/>
      <c r="F4" s="61"/>
      <c r="G4" s="61"/>
    </row>
    <row r="5" spans="1:8" x14ac:dyDescent="0.25">
      <c r="A5" s="75"/>
      <c r="B5" s="75"/>
      <c r="C5" s="75"/>
      <c r="D5" s="75"/>
      <c r="E5" s="75"/>
      <c r="F5" s="75"/>
      <c r="G5" s="75"/>
    </row>
    <row r="6" spans="1:8" x14ac:dyDescent="0.25">
      <c r="A6" s="65" t="s">
        <v>7</v>
      </c>
      <c r="B6" s="62" t="s">
        <v>21</v>
      </c>
      <c r="C6" s="63"/>
      <c r="D6" s="63"/>
      <c r="E6" s="63"/>
      <c r="F6" s="64"/>
      <c r="G6" s="65" t="s">
        <v>27</v>
      </c>
    </row>
    <row r="7" spans="1:8" ht="27" x14ac:dyDescent="0.25">
      <c r="A7" s="67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66"/>
    </row>
    <row r="8" spans="1:8" x14ac:dyDescent="0.25">
      <c r="A8" s="66"/>
      <c r="B8" s="14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8" x14ac:dyDescent="0.25">
      <c r="A9" s="5" t="s">
        <v>95</v>
      </c>
      <c r="B9" s="6">
        <v>15129117738</v>
      </c>
      <c r="C9" s="6">
        <v>-5163051.01</v>
      </c>
      <c r="D9" s="6">
        <v>15123954686.99</v>
      </c>
      <c r="E9" s="6">
        <v>6725684599.29</v>
      </c>
      <c r="F9" s="6">
        <v>6667269543.8900003</v>
      </c>
      <c r="G9" s="6">
        <v>8398270087.6999998</v>
      </c>
      <c r="H9" s="1"/>
    </row>
    <row r="10" spans="1:8" x14ac:dyDescent="0.25">
      <c r="A10" s="7" t="s">
        <v>96</v>
      </c>
      <c r="B10" s="8">
        <v>7491464879</v>
      </c>
      <c r="C10" s="8">
        <v>-215691796.37</v>
      </c>
      <c r="D10" s="8">
        <v>7275773082.6300001</v>
      </c>
      <c r="E10" s="8">
        <v>3735140043.6799998</v>
      </c>
      <c r="F10" s="8">
        <v>3735140043.6799998</v>
      </c>
      <c r="G10" s="8">
        <v>3540633038.9499998</v>
      </c>
    </row>
    <row r="11" spans="1:8" x14ac:dyDescent="0.25">
      <c r="A11" s="7" t="s">
        <v>97</v>
      </c>
      <c r="B11" s="8">
        <v>1297286829</v>
      </c>
      <c r="C11" s="8">
        <v>62119797.450000003</v>
      </c>
      <c r="D11" s="8">
        <v>1359406626.45</v>
      </c>
      <c r="E11" s="8">
        <v>656224806.67999995</v>
      </c>
      <c r="F11" s="8">
        <v>656213056.46000004</v>
      </c>
      <c r="G11" s="8">
        <v>703181819.76999998</v>
      </c>
    </row>
    <row r="12" spans="1:8" x14ac:dyDescent="0.25">
      <c r="A12" s="7" t="s">
        <v>98</v>
      </c>
      <c r="B12" s="8">
        <v>1968517240</v>
      </c>
      <c r="C12" s="8">
        <v>264546573.66999999</v>
      </c>
      <c r="D12" s="8">
        <v>2233063813.6700001</v>
      </c>
      <c r="E12" s="8">
        <v>683137203.27999997</v>
      </c>
      <c r="F12" s="8">
        <v>683137203.27999997</v>
      </c>
      <c r="G12" s="8">
        <v>1549926610.3900001</v>
      </c>
    </row>
    <row r="13" spans="1:8" x14ac:dyDescent="0.25">
      <c r="A13" s="7" t="s">
        <v>99</v>
      </c>
      <c r="B13" s="8">
        <v>1491901838</v>
      </c>
      <c r="C13" s="8">
        <v>-6819269.1399999997</v>
      </c>
      <c r="D13" s="8">
        <v>1485082568.8599999</v>
      </c>
      <c r="E13" s="8">
        <v>647127693.39999998</v>
      </c>
      <c r="F13" s="8">
        <v>596064291.22000003</v>
      </c>
      <c r="G13" s="8">
        <v>837954875.46000004</v>
      </c>
    </row>
    <row r="14" spans="1:8" x14ac:dyDescent="0.25">
      <c r="A14" s="7" t="s">
        <v>100</v>
      </c>
      <c r="B14" s="8">
        <v>1211174142</v>
      </c>
      <c r="C14" s="8">
        <v>59037917.659999996</v>
      </c>
      <c r="D14" s="8">
        <v>1270212059.6600001</v>
      </c>
      <c r="E14" s="8">
        <v>543043082.17999995</v>
      </c>
      <c r="F14" s="8">
        <v>535703179.18000001</v>
      </c>
      <c r="G14" s="8">
        <v>727168977.48000002</v>
      </c>
    </row>
    <row r="15" spans="1:8" x14ac:dyDescent="0.25">
      <c r="A15" s="7" t="s">
        <v>101</v>
      </c>
      <c r="B15" s="8">
        <v>334255736</v>
      </c>
      <c r="C15" s="8">
        <v>-151360761</v>
      </c>
      <c r="D15" s="8">
        <v>182894975</v>
      </c>
      <c r="E15" s="8">
        <v>0</v>
      </c>
      <c r="F15" s="8">
        <v>0</v>
      </c>
      <c r="G15" s="8">
        <v>182894975</v>
      </c>
    </row>
    <row r="16" spans="1:8" x14ac:dyDescent="0.25">
      <c r="A16" s="7" t="s">
        <v>102</v>
      </c>
      <c r="B16" s="8">
        <v>1334517074</v>
      </c>
      <c r="C16" s="8">
        <v>-16995513.280000001</v>
      </c>
      <c r="D16" s="8">
        <v>1317521560.72</v>
      </c>
      <c r="E16" s="8">
        <v>461011770.06999999</v>
      </c>
      <c r="F16" s="8">
        <v>461011770.06999999</v>
      </c>
      <c r="G16" s="8">
        <v>856509790.64999998</v>
      </c>
    </row>
    <row r="17" spans="1:8" x14ac:dyDescent="0.25">
      <c r="A17" s="9" t="s">
        <v>103</v>
      </c>
      <c r="B17" s="10">
        <v>1417421057</v>
      </c>
      <c r="C17" s="10">
        <v>-263479350.81</v>
      </c>
      <c r="D17" s="10">
        <v>1153941706.1900001</v>
      </c>
      <c r="E17" s="10">
        <v>367794126.69999999</v>
      </c>
      <c r="F17" s="10">
        <v>295602088.41000003</v>
      </c>
      <c r="G17" s="10">
        <v>786147579.49000001</v>
      </c>
      <c r="H17" s="1"/>
    </row>
    <row r="18" spans="1:8" ht="27" x14ac:dyDescent="0.25">
      <c r="A18" s="7" t="s">
        <v>104</v>
      </c>
      <c r="B18" s="8">
        <v>234370201</v>
      </c>
      <c r="C18" s="8">
        <v>-18012129.170000002</v>
      </c>
      <c r="D18" s="8">
        <v>216358071.83000001</v>
      </c>
      <c r="E18" s="8">
        <v>49384136.990000002</v>
      </c>
      <c r="F18" s="8">
        <v>40005279.490000002</v>
      </c>
      <c r="G18" s="8">
        <v>166973934.84</v>
      </c>
    </row>
    <row r="19" spans="1:8" x14ac:dyDescent="0.25">
      <c r="A19" s="7" t="s">
        <v>105</v>
      </c>
      <c r="B19" s="8">
        <v>224260787</v>
      </c>
      <c r="C19" s="8">
        <v>-50102635.560000002</v>
      </c>
      <c r="D19" s="8">
        <v>174158151.44</v>
      </c>
      <c r="E19" s="8">
        <v>77915505.379999995</v>
      </c>
      <c r="F19" s="8">
        <v>75045527.099999994</v>
      </c>
      <c r="G19" s="8">
        <v>96242646.060000002</v>
      </c>
    </row>
    <row r="20" spans="1:8" x14ac:dyDescent="0.25">
      <c r="A20" s="7" t="s">
        <v>106</v>
      </c>
      <c r="B20" s="8">
        <v>0</v>
      </c>
      <c r="C20" s="8">
        <v>3714.29</v>
      </c>
      <c r="D20" s="8">
        <v>3714.29</v>
      </c>
      <c r="E20" s="8">
        <v>3714.29</v>
      </c>
      <c r="F20" s="8">
        <v>3714.29</v>
      </c>
      <c r="G20" s="8">
        <v>0</v>
      </c>
    </row>
    <row r="21" spans="1:8" x14ac:dyDescent="0.25">
      <c r="A21" s="7" t="s">
        <v>107</v>
      </c>
      <c r="B21" s="8">
        <v>146083400</v>
      </c>
      <c r="C21" s="8">
        <v>-73222578.310000002</v>
      </c>
      <c r="D21" s="8">
        <v>72860821.689999998</v>
      </c>
      <c r="E21" s="8">
        <v>9644386.4299999997</v>
      </c>
      <c r="F21" s="8">
        <v>7937145.71</v>
      </c>
      <c r="G21" s="8">
        <v>63216435.259999998</v>
      </c>
    </row>
    <row r="22" spans="1:8" x14ac:dyDescent="0.25">
      <c r="A22" s="7" t="s">
        <v>108</v>
      </c>
      <c r="B22" s="8">
        <v>102335299</v>
      </c>
      <c r="C22" s="8">
        <v>-66295943.82</v>
      </c>
      <c r="D22" s="8">
        <v>36039355.18</v>
      </c>
      <c r="E22" s="8">
        <v>8688801.4100000001</v>
      </c>
      <c r="F22" s="8">
        <v>5283581.45</v>
      </c>
      <c r="G22" s="8">
        <v>27350553.77</v>
      </c>
    </row>
    <row r="23" spans="1:8" x14ac:dyDescent="0.25">
      <c r="A23" s="7" t="s">
        <v>109</v>
      </c>
      <c r="B23" s="8">
        <v>399449682</v>
      </c>
      <c r="C23" s="8">
        <v>70572234.060000002</v>
      </c>
      <c r="D23" s="8">
        <v>470021916.06</v>
      </c>
      <c r="E23" s="8">
        <v>171729077.00999999</v>
      </c>
      <c r="F23" s="8">
        <v>127557594.94</v>
      </c>
      <c r="G23" s="8">
        <v>298292839.05000001</v>
      </c>
    </row>
    <row r="24" spans="1:8" x14ac:dyDescent="0.25">
      <c r="A24" s="7" t="s">
        <v>110</v>
      </c>
      <c r="B24" s="8">
        <v>92798825</v>
      </c>
      <c r="C24" s="8">
        <v>-22509114.379999999</v>
      </c>
      <c r="D24" s="8">
        <v>70289710.620000005</v>
      </c>
      <c r="E24" s="8">
        <v>24017694.09</v>
      </c>
      <c r="F24" s="8">
        <v>21396537.190000001</v>
      </c>
      <c r="G24" s="8">
        <v>46272016.530000001</v>
      </c>
    </row>
    <row r="25" spans="1:8" x14ac:dyDescent="0.25">
      <c r="A25" s="7" t="s">
        <v>111</v>
      </c>
      <c r="B25" s="8">
        <v>39390000</v>
      </c>
      <c r="C25" s="8">
        <v>-39179250</v>
      </c>
      <c r="D25" s="8">
        <v>210750</v>
      </c>
      <c r="E25" s="8">
        <v>0</v>
      </c>
      <c r="F25" s="8">
        <v>0</v>
      </c>
      <c r="G25" s="8">
        <v>210750</v>
      </c>
    </row>
    <row r="26" spans="1:8" x14ac:dyDescent="0.25">
      <c r="A26" s="7" t="s">
        <v>112</v>
      </c>
      <c r="B26" s="8">
        <v>178732863</v>
      </c>
      <c r="C26" s="8">
        <v>-64733647.920000002</v>
      </c>
      <c r="D26" s="8">
        <v>113999215.08</v>
      </c>
      <c r="E26" s="8">
        <v>26410811.100000001</v>
      </c>
      <c r="F26" s="8">
        <v>18372708.239999998</v>
      </c>
      <c r="G26" s="8">
        <v>87588403.980000004</v>
      </c>
    </row>
    <row r="27" spans="1:8" x14ac:dyDescent="0.25">
      <c r="A27" s="9" t="s">
        <v>113</v>
      </c>
      <c r="B27" s="10">
        <v>4186234793</v>
      </c>
      <c r="C27" s="10">
        <v>428958458.92000002</v>
      </c>
      <c r="D27" s="10">
        <v>4615193251.9200001</v>
      </c>
      <c r="E27" s="10">
        <v>1288192099.1900001</v>
      </c>
      <c r="F27" s="10">
        <v>1121751698.8299999</v>
      </c>
      <c r="G27" s="10">
        <v>3327001152.73</v>
      </c>
      <c r="H27" s="1"/>
    </row>
    <row r="28" spans="1:8" x14ac:dyDescent="0.25">
      <c r="A28" s="7" t="s">
        <v>114</v>
      </c>
      <c r="B28" s="8">
        <v>389381093</v>
      </c>
      <c r="C28" s="8">
        <v>46042255.57</v>
      </c>
      <c r="D28" s="8">
        <v>435423348.56999999</v>
      </c>
      <c r="E28" s="8">
        <v>163134078.78999999</v>
      </c>
      <c r="F28" s="8">
        <v>138145648.91999999</v>
      </c>
      <c r="G28" s="8">
        <v>272289269.77999997</v>
      </c>
    </row>
    <row r="29" spans="1:8" x14ac:dyDescent="0.25">
      <c r="A29" s="7" t="s">
        <v>115</v>
      </c>
      <c r="B29" s="8">
        <v>993765381</v>
      </c>
      <c r="C29" s="8">
        <v>-53255698.880000003</v>
      </c>
      <c r="D29" s="8">
        <v>940509682.12</v>
      </c>
      <c r="E29" s="8">
        <v>332387613.44</v>
      </c>
      <c r="F29" s="8">
        <v>281571466.38</v>
      </c>
      <c r="G29" s="8">
        <v>608122068.67999995</v>
      </c>
    </row>
    <row r="30" spans="1:8" x14ac:dyDescent="0.25">
      <c r="A30" s="7" t="s">
        <v>116</v>
      </c>
      <c r="B30" s="8">
        <v>635396799</v>
      </c>
      <c r="C30" s="8">
        <v>100060298.53</v>
      </c>
      <c r="D30" s="8">
        <v>735457097.52999997</v>
      </c>
      <c r="E30" s="8">
        <v>154102354.15000001</v>
      </c>
      <c r="F30" s="8">
        <v>137523096.75</v>
      </c>
      <c r="G30" s="8">
        <v>581354743.38</v>
      </c>
    </row>
    <row r="31" spans="1:8" x14ac:dyDescent="0.25">
      <c r="A31" s="7" t="s">
        <v>117</v>
      </c>
      <c r="B31" s="8">
        <v>185475253</v>
      </c>
      <c r="C31" s="8">
        <v>1781849.2</v>
      </c>
      <c r="D31" s="8">
        <v>187257102.19999999</v>
      </c>
      <c r="E31" s="8">
        <v>43804615.890000001</v>
      </c>
      <c r="F31" s="8">
        <v>43753839.539999999</v>
      </c>
      <c r="G31" s="8">
        <v>143452486.31</v>
      </c>
    </row>
    <row r="32" spans="1:8" x14ac:dyDescent="0.25">
      <c r="A32" s="7" t="s">
        <v>118</v>
      </c>
      <c r="B32" s="8">
        <v>785807514</v>
      </c>
      <c r="C32" s="8">
        <v>125704947.45999999</v>
      </c>
      <c r="D32" s="8">
        <v>911512461.46000004</v>
      </c>
      <c r="E32" s="8">
        <v>220880349.65000001</v>
      </c>
      <c r="F32" s="8">
        <v>185199233.63</v>
      </c>
      <c r="G32" s="8">
        <v>690632111.80999994</v>
      </c>
    </row>
    <row r="33" spans="1:8" x14ac:dyDescent="0.25">
      <c r="A33" s="7" t="s">
        <v>119</v>
      </c>
      <c r="B33" s="8">
        <v>113680901</v>
      </c>
      <c r="C33" s="8">
        <v>222933491.27000001</v>
      </c>
      <c r="D33" s="8">
        <v>336614392.26999998</v>
      </c>
      <c r="E33" s="8">
        <v>68587246.840000004</v>
      </c>
      <c r="F33" s="8">
        <v>60614158.649999999</v>
      </c>
      <c r="G33" s="8">
        <v>268027145.43000001</v>
      </c>
    </row>
    <row r="34" spans="1:8" x14ac:dyDescent="0.25">
      <c r="A34" s="7" t="s">
        <v>120</v>
      </c>
      <c r="B34" s="8">
        <v>134615351</v>
      </c>
      <c r="C34" s="8">
        <v>-20354100.460000001</v>
      </c>
      <c r="D34" s="8">
        <v>114261250.54000001</v>
      </c>
      <c r="E34" s="8">
        <v>14459861.51</v>
      </c>
      <c r="F34" s="8">
        <v>12802094.85</v>
      </c>
      <c r="G34" s="8">
        <v>99801389.030000001</v>
      </c>
    </row>
    <row r="35" spans="1:8" x14ac:dyDescent="0.25">
      <c r="A35" s="7" t="s">
        <v>121</v>
      </c>
      <c r="B35" s="8">
        <v>257685005</v>
      </c>
      <c r="C35" s="8">
        <v>1713935.91</v>
      </c>
      <c r="D35" s="8">
        <v>259398940.91</v>
      </c>
      <c r="E35" s="8">
        <v>81961362.909999996</v>
      </c>
      <c r="F35" s="8">
        <v>65183823.409999996</v>
      </c>
      <c r="G35" s="8">
        <v>177437578</v>
      </c>
    </row>
    <row r="36" spans="1:8" x14ac:dyDescent="0.25">
      <c r="A36" s="7" t="s">
        <v>70</v>
      </c>
      <c r="B36" s="8">
        <v>690427496</v>
      </c>
      <c r="C36" s="8">
        <v>4331480.32</v>
      </c>
      <c r="D36" s="8">
        <v>694758976.32000005</v>
      </c>
      <c r="E36" s="8">
        <v>208874616.00999999</v>
      </c>
      <c r="F36" s="8">
        <v>196958336.69999999</v>
      </c>
      <c r="G36" s="8">
        <v>485884360.31</v>
      </c>
    </row>
    <row r="37" spans="1:8" x14ac:dyDescent="0.25">
      <c r="A37" s="9" t="s">
        <v>122</v>
      </c>
      <c r="B37" s="10">
        <v>22048058969</v>
      </c>
      <c r="C37" s="10">
        <v>3209290787.1599998</v>
      </c>
      <c r="D37" s="10">
        <v>25257349756.16</v>
      </c>
      <c r="E37" s="10">
        <v>9932267132.8099995</v>
      </c>
      <c r="F37" s="10">
        <v>9659370093.4799995</v>
      </c>
      <c r="G37" s="10">
        <v>15325082623.35</v>
      </c>
      <c r="H37" s="1"/>
    </row>
    <row r="38" spans="1:8" x14ac:dyDescent="0.25">
      <c r="A38" s="7" t="s">
        <v>123</v>
      </c>
      <c r="B38" s="8">
        <v>17569255401</v>
      </c>
      <c r="C38" s="8">
        <v>3004607632.3600001</v>
      </c>
      <c r="D38" s="8">
        <v>20573863033.360001</v>
      </c>
      <c r="E38" s="8">
        <v>8574755655.6400003</v>
      </c>
      <c r="F38" s="8">
        <v>8330517388.7399998</v>
      </c>
      <c r="G38" s="8">
        <v>11999107377.719999</v>
      </c>
    </row>
    <row r="39" spans="1:8" x14ac:dyDescent="0.25">
      <c r="A39" s="7" t="s">
        <v>124</v>
      </c>
      <c r="B39" s="8">
        <v>5959700</v>
      </c>
      <c r="C39" s="8">
        <v>-1000000</v>
      </c>
      <c r="D39" s="8">
        <v>4959700</v>
      </c>
      <c r="E39" s="8">
        <v>1507500</v>
      </c>
      <c r="F39" s="8">
        <v>1507500</v>
      </c>
      <c r="G39" s="8">
        <v>3452200</v>
      </c>
    </row>
    <row r="40" spans="1:8" x14ac:dyDescent="0.25">
      <c r="A40" s="7" t="s">
        <v>125</v>
      </c>
      <c r="B40" s="8">
        <v>648439248</v>
      </c>
      <c r="C40" s="8">
        <v>214264747.06</v>
      </c>
      <c r="D40" s="8">
        <v>862703995.05999994</v>
      </c>
      <c r="E40" s="8">
        <v>354910516.19999999</v>
      </c>
      <c r="F40" s="8">
        <v>351740516.19999999</v>
      </c>
      <c r="G40" s="8">
        <v>507793478.86000001</v>
      </c>
    </row>
    <row r="41" spans="1:8" x14ac:dyDescent="0.25">
      <c r="A41" s="7" t="s">
        <v>126</v>
      </c>
      <c r="B41" s="8">
        <v>490831503</v>
      </c>
      <c r="C41" s="8">
        <v>58010192.619999997</v>
      </c>
      <c r="D41" s="8">
        <v>548841695.62</v>
      </c>
      <c r="E41" s="8">
        <v>229024434.72</v>
      </c>
      <c r="F41" s="8">
        <v>218116184.80000001</v>
      </c>
      <c r="G41" s="8">
        <v>319817260.89999998</v>
      </c>
    </row>
    <row r="42" spans="1:8" x14ac:dyDescent="0.25">
      <c r="A42" s="7" t="s">
        <v>127</v>
      </c>
      <c r="B42" s="8">
        <v>2544388654</v>
      </c>
      <c r="C42" s="8">
        <v>-294645.25</v>
      </c>
      <c r="D42" s="8">
        <v>2544094008.75</v>
      </c>
      <c r="E42" s="8">
        <v>651446600.26999998</v>
      </c>
      <c r="F42" s="8">
        <v>636866077.75999999</v>
      </c>
      <c r="G42" s="8">
        <v>1892647408.48</v>
      </c>
    </row>
    <row r="43" spans="1:8" x14ac:dyDescent="0.25">
      <c r="A43" s="7" t="s">
        <v>128</v>
      </c>
      <c r="B43" s="8">
        <v>257245666</v>
      </c>
      <c r="C43" s="8">
        <v>-66828574.630000003</v>
      </c>
      <c r="D43" s="8">
        <v>190417091.37</v>
      </c>
      <c r="E43" s="8">
        <v>102314425.98</v>
      </c>
      <c r="F43" s="8">
        <v>102314425.98</v>
      </c>
      <c r="G43" s="8">
        <v>88102665.390000001</v>
      </c>
    </row>
    <row r="44" spans="1:8" x14ac:dyDescent="0.25">
      <c r="A44" s="7" t="s">
        <v>129</v>
      </c>
      <c r="B44" s="8">
        <v>492690156</v>
      </c>
      <c r="C44" s="8">
        <v>0</v>
      </c>
      <c r="D44" s="8">
        <v>492690156</v>
      </c>
      <c r="E44" s="8">
        <v>0</v>
      </c>
      <c r="F44" s="8">
        <v>0</v>
      </c>
      <c r="G44" s="8">
        <v>492690156</v>
      </c>
    </row>
    <row r="45" spans="1:8" x14ac:dyDescent="0.25">
      <c r="A45" s="7" t="s">
        <v>130</v>
      </c>
      <c r="B45" s="8">
        <v>39248641</v>
      </c>
      <c r="C45" s="8">
        <v>531435</v>
      </c>
      <c r="D45" s="8">
        <v>39780076</v>
      </c>
      <c r="E45" s="8">
        <v>18308000</v>
      </c>
      <c r="F45" s="8">
        <v>18308000</v>
      </c>
      <c r="G45" s="8">
        <v>21472076</v>
      </c>
    </row>
    <row r="46" spans="1:8" x14ac:dyDescent="0.25">
      <c r="A46" s="7" t="s">
        <v>131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8" x14ac:dyDescent="0.25">
      <c r="A47" s="9" t="s">
        <v>132</v>
      </c>
      <c r="B47" s="10">
        <v>133930510</v>
      </c>
      <c r="C47" s="10">
        <v>71421318.209999993</v>
      </c>
      <c r="D47" s="10">
        <v>205351828.21000001</v>
      </c>
      <c r="E47" s="10">
        <v>85008749.650000006</v>
      </c>
      <c r="F47" s="10">
        <v>75452958.569999993</v>
      </c>
      <c r="G47" s="10">
        <v>120343078.56</v>
      </c>
      <c r="H47" s="1"/>
    </row>
    <row r="48" spans="1:8" x14ac:dyDescent="0.25">
      <c r="A48" s="7" t="s">
        <v>133</v>
      </c>
      <c r="B48" s="8">
        <v>63328748</v>
      </c>
      <c r="C48" s="8">
        <v>5382023.2999999998</v>
      </c>
      <c r="D48" s="8">
        <v>68710771.299999997</v>
      </c>
      <c r="E48" s="8">
        <v>6001480.3600000003</v>
      </c>
      <c r="F48" s="8">
        <v>1816684.41</v>
      </c>
      <c r="G48" s="8">
        <v>62709290.939999998</v>
      </c>
    </row>
    <row r="49" spans="1:8" x14ac:dyDescent="0.25">
      <c r="A49" s="7" t="s">
        <v>134</v>
      </c>
      <c r="B49" s="8">
        <v>11359483</v>
      </c>
      <c r="C49" s="8">
        <v>-771239.16</v>
      </c>
      <c r="D49" s="8">
        <v>10588243.84</v>
      </c>
      <c r="E49" s="8">
        <v>2143280.39</v>
      </c>
      <c r="F49" s="8">
        <v>1113484.76</v>
      </c>
      <c r="G49" s="8">
        <v>8444963.4499999993</v>
      </c>
    </row>
    <row r="50" spans="1:8" x14ac:dyDescent="0.25">
      <c r="A50" s="7" t="s">
        <v>135</v>
      </c>
      <c r="B50" s="8">
        <v>7549089</v>
      </c>
      <c r="C50" s="8">
        <v>1801047.63</v>
      </c>
      <c r="D50" s="8">
        <v>9350136.6300000008</v>
      </c>
      <c r="E50" s="8">
        <v>3054771.67</v>
      </c>
      <c r="F50" s="8">
        <v>801471.67</v>
      </c>
      <c r="G50" s="8">
        <v>6295364.96</v>
      </c>
    </row>
    <row r="51" spans="1:8" x14ac:dyDescent="0.25">
      <c r="A51" s="7" t="s">
        <v>136</v>
      </c>
      <c r="B51" s="8">
        <v>1500000</v>
      </c>
      <c r="C51" s="8">
        <v>61217306</v>
      </c>
      <c r="D51" s="8">
        <v>62717306</v>
      </c>
      <c r="E51" s="8">
        <v>60872769.600000001</v>
      </c>
      <c r="F51" s="8">
        <v>60872769.600000001</v>
      </c>
      <c r="G51" s="8">
        <v>1844536.4</v>
      </c>
    </row>
    <row r="52" spans="1:8" x14ac:dyDescent="0.25">
      <c r="A52" s="7" t="s">
        <v>137</v>
      </c>
      <c r="B52" s="8">
        <v>0</v>
      </c>
      <c r="C52" s="8">
        <v>881143</v>
      </c>
      <c r="D52" s="8">
        <v>881143</v>
      </c>
      <c r="E52" s="8">
        <v>0</v>
      </c>
      <c r="F52" s="8">
        <v>0</v>
      </c>
      <c r="G52" s="8">
        <v>881143</v>
      </c>
    </row>
    <row r="53" spans="1:8" x14ac:dyDescent="0.25">
      <c r="A53" s="7" t="s">
        <v>138</v>
      </c>
      <c r="B53" s="8">
        <v>44372725</v>
      </c>
      <c r="C53" s="8">
        <v>2595983.02</v>
      </c>
      <c r="D53" s="8">
        <v>46968708.020000003</v>
      </c>
      <c r="E53" s="8">
        <v>12493524.83</v>
      </c>
      <c r="F53" s="8">
        <v>10651069.73</v>
      </c>
      <c r="G53" s="8">
        <v>34475183.189999998</v>
      </c>
    </row>
    <row r="54" spans="1:8" x14ac:dyDescent="0.25">
      <c r="A54" s="7" t="s">
        <v>139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140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8" x14ac:dyDescent="0.25">
      <c r="A56" s="7" t="s">
        <v>141</v>
      </c>
      <c r="B56" s="8">
        <v>5820465</v>
      </c>
      <c r="C56" s="8">
        <v>315054.42</v>
      </c>
      <c r="D56" s="8">
        <v>6135519.4199999999</v>
      </c>
      <c r="E56" s="8">
        <v>442922.8</v>
      </c>
      <c r="F56" s="8">
        <v>197478.39999999999</v>
      </c>
      <c r="G56" s="8">
        <v>5692596.6200000001</v>
      </c>
    </row>
    <row r="57" spans="1:8" x14ac:dyDescent="0.25">
      <c r="A57" s="9" t="s">
        <v>142</v>
      </c>
      <c r="B57" s="10">
        <v>135383356</v>
      </c>
      <c r="C57" s="10">
        <v>219033847.91999999</v>
      </c>
      <c r="D57" s="10">
        <v>354417203.92000002</v>
      </c>
      <c r="E57" s="10">
        <v>146652394.87</v>
      </c>
      <c r="F57" s="10">
        <v>146652394.87</v>
      </c>
      <c r="G57" s="10">
        <v>207764809.05000001</v>
      </c>
      <c r="H57" s="1"/>
    </row>
    <row r="58" spans="1:8" x14ac:dyDescent="0.25">
      <c r="A58" s="7" t="s">
        <v>143</v>
      </c>
      <c r="B58" s="8">
        <v>0</v>
      </c>
      <c r="C58" s="8">
        <v>338916137.92000002</v>
      </c>
      <c r="D58" s="8">
        <v>338916137.92000002</v>
      </c>
      <c r="E58" s="8">
        <v>146652394.87</v>
      </c>
      <c r="F58" s="8">
        <v>146652394.87</v>
      </c>
      <c r="G58" s="8">
        <v>192263743.05000001</v>
      </c>
    </row>
    <row r="59" spans="1:8" x14ac:dyDescent="0.25">
      <c r="A59" s="7" t="s">
        <v>144</v>
      </c>
      <c r="B59" s="8">
        <v>135383356</v>
      </c>
      <c r="C59" s="8">
        <v>-119882290</v>
      </c>
      <c r="D59" s="8">
        <v>15501066</v>
      </c>
      <c r="E59" s="8">
        <v>0</v>
      </c>
      <c r="F59" s="8">
        <v>0</v>
      </c>
      <c r="G59" s="8">
        <v>15501066</v>
      </c>
    </row>
    <row r="60" spans="1:8" x14ac:dyDescent="0.25">
      <c r="A60" s="7" t="s">
        <v>145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8" x14ac:dyDescent="0.25">
      <c r="A61" s="9" t="s">
        <v>146</v>
      </c>
      <c r="B61" s="10">
        <v>20790599</v>
      </c>
      <c r="C61" s="10">
        <v>1434895.66</v>
      </c>
      <c r="D61" s="10">
        <v>22225494.66</v>
      </c>
      <c r="E61" s="10">
        <v>488451</v>
      </c>
      <c r="F61" s="10">
        <v>488451</v>
      </c>
      <c r="G61" s="10">
        <v>21737043.66</v>
      </c>
      <c r="H61" s="1"/>
    </row>
    <row r="62" spans="1:8" x14ac:dyDescent="0.25">
      <c r="A62" s="7" t="s">
        <v>147</v>
      </c>
      <c r="B62" s="8">
        <v>4200000</v>
      </c>
      <c r="C62" s="8">
        <v>0</v>
      </c>
      <c r="D62" s="8">
        <v>4200000</v>
      </c>
      <c r="E62" s="8">
        <v>0</v>
      </c>
      <c r="F62" s="8">
        <v>0</v>
      </c>
      <c r="G62" s="8">
        <v>4200000</v>
      </c>
    </row>
    <row r="63" spans="1:8" x14ac:dyDescent="0.25">
      <c r="A63" s="7" t="s">
        <v>148</v>
      </c>
      <c r="B63" s="8">
        <v>1190599</v>
      </c>
      <c r="C63" s="8">
        <v>0</v>
      </c>
      <c r="D63" s="8">
        <v>1190599</v>
      </c>
      <c r="E63" s="8">
        <v>488451</v>
      </c>
      <c r="F63" s="8">
        <v>488451</v>
      </c>
      <c r="G63" s="8">
        <v>702148</v>
      </c>
    </row>
    <row r="64" spans="1:8" x14ac:dyDescent="0.25">
      <c r="A64" s="7" t="s">
        <v>149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8" x14ac:dyDescent="0.25">
      <c r="A65" s="7" t="s">
        <v>150</v>
      </c>
      <c r="B65" s="8">
        <v>600000</v>
      </c>
      <c r="C65" s="8">
        <v>0</v>
      </c>
      <c r="D65" s="8">
        <v>600000</v>
      </c>
      <c r="E65" s="8">
        <v>0</v>
      </c>
      <c r="F65" s="8">
        <v>0</v>
      </c>
      <c r="G65" s="8">
        <v>600000</v>
      </c>
    </row>
    <row r="66" spans="1:8" x14ac:dyDescent="0.25">
      <c r="A66" s="7" t="s">
        <v>151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8" x14ac:dyDescent="0.25">
      <c r="A67" s="7" t="s">
        <v>152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7" t="s">
        <v>153</v>
      </c>
      <c r="B68" s="8">
        <v>14800000</v>
      </c>
      <c r="C68" s="8">
        <v>1434895.66</v>
      </c>
      <c r="D68" s="8">
        <v>16234895.66</v>
      </c>
      <c r="E68" s="8">
        <v>0</v>
      </c>
      <c r="F68" s="8">
        <v>0</v>
      </c>
      <c r="G68" s="8">
        <v>16234895.66</v>
      </c>
    </row>
    <row r="69" spans="1:8" x14ac:dyDescent="0.25">
      <c r="A69" s="9" t="s">
        <v>154</v>
      </c>
      <c r="B69" s="10">
        <v>9540511205</v>
      </c>
      <c r="C69" s="10">
        <v>116558131.98999999</v>
      </c>
      <c r="D69" s="10">
        <v>9657069336.9899998</v>
      </c>
      <c r="E69" s="10">
        <v>4572219236.9499998</v>
      </c>
      <c r="F69" s="10">
        <v>4572219236.9499998</v>
      </c>
      <c r="G69" s="10">
        <v>5084850100.04</v>
      </c>
      <c r="H69" s="1"/>
    </row>
    <row r="70" spans="1:8" x14ac:dyDescent="0.25">
      <c r="A70" s="7" t="s">
        <v>155</v>
      </c>
      <c r="B70" s="8">
        <v>5088927497</v>
      </c>
      <c r="C70" s="8">
        <v>116517777.34999999</v>
      </c>
      <c r="D70" s="8">
        <v>5205445274.3500004</v>
      </c>
      <c r="E70" s="8">
        <v>2518565432.3099999</v>
      </c>
      <c r="F70" s="8">
        <v>2518565432.3099999</v>
      </c>
      <c r="G70" s="8">
        <v>2686879842.04</v>
      </c>
    </row>
    <row r="71" spans="1:8" x14ac:dyDescent="0.25">
      <c r="A71" s="7" t="s">
        <v>156</v>
      </c>
      <c r="B71" s="8">
        <v>4451583708</v>
      </c>
      <c r="C71" s="8">
        <v>40354.639999999999</v>
      </c>
      <c r="D71" s="8">
        <v>4451624062.6400003</v>
      </c>
      <c r="E71" s="8">
        <v>2053653804.6400001</v>
      </c>
      <c r="F71" s="8">
        <v>2053653804.6400001</v>
      </c>
      <c r="G71" s="8">
        <v>2397970258</v>
      </c>
    </row>
    <row r="72" spans="1:8" x14ac:dyDescent="0.25">
      <c r="A72" s="7" t="s">
        <v>157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8" x14ac:dyDescent="0.25">
      <c r="A73" s="9" t="s">
        <v>158</v>
      </c>
      <c r="B73" s="10">
        <v>1693744915</v>
      </c>
      <c r="C73" s="10">
        <v>-157251539.33000001</v>
      </c>
      <c r="D73" s="10">
        <v>1536493375.6700001</v>
      </c>
      <c r="E73" s="10">
        <v>591051392.22000003</v>
      </c>
      <c r="F73" s="10">
        <v>591051392.22000003</v>
      </c>
      <c r="G73" s="10">
        <v>945441983.45000005</v>
      </c>
      <c r="H73" s="1"/>
    </row>
    <row r="74" spans="1:8" x14ac:dyDescent="0.25">
      <c r="A74" s="7" t="s">
        <v>159</v>
      </c>
      <c r="B74" s="8">
        <v>630775955</v>
      </c>
      <c r="C74" s="8">
        <v>-154569056.40000001</v>
      </c>
      <c r="D74" s="8">
        <v>476206898.60000002</v>
      </c>
      <c r="E74" s="8">
        <v>134025422.72</v>
      </c>
      <c r="F74" s="8">
        <v>134025422.72</v>
      </c>
      <c r="G74" s="8">
        <v>342181475.88</v>
      </c>
    </row>
    <row r="75" spans="1:8" x14ac:dyDescent="0.25">
      <c r="A75" s="7" t="s">
        <v>160</v>
      </c>
      <c r="B75" s="8">
        <v>821588200</v>
      </c>
      <c r="C75" s="8">
        <v>135061731.06999999</v>
      </c>
      <c r="D75" s="8">
        <v>956649931.07000005</v>
      </c>
      <c r="E75" s="8">
        <v>457008569.5</v>
      </c>
      <c r="F75" s="8">
        <v>457008569.5</v>
      </c>
      <c r="G75" s="8">
        <v>499641361.56999999</v>
      </c>
    </row>
    <row r="76" spans="1:8" x14ac:dyDescent="0.25">
      <c r="A76" s="7" t="s">
        <v>161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</row>
    <row r="77" spans="1:8" x14ac:dyDescent="0.25">
      <c r="A77" s="7" t="s">
        <v>162</v>
      </c>
      <c r="B77" s="8">
        <v>5636546</v>
      </c>
      <c r="C77" s="8">
        <v>0</v>
      </c>
      <c r="D77" s="8">
        <v>5636546</v>
      </c>
      <c r="E77" s="8">
        <v>17400</v>
      </c>
      <c r="F77" s="8">
        <v>17400</v>
      </c>
      <c r="G77" s="8">
        <v>5619146</v>
      </c>
    </row>
    <row r="78" spans="1:8" x14ac:dyDescent="0.25">
      <c r="A78" s="7" t="s">
        <v>163</v>
      </c>
      <c r="B78" s="8">
        <v>35744214</v>
      </c>
      <c r="C78" s="8">
        <v>-35744214</v>
      </c>
      <c r="D78" s="8">
        <v>0</v>
      </c>
      <c r="E78" s="8">
        <v>0</v>
      </c>
      <c r="F78" s="8">
        <v>0</v>
      </c>
      <c r="G78" s="8">
        <v>0</v>
      </c>
    </row>
    <row r="79" spans="1:8" x14ac:dyDescent="0.25">
      <c r="A79" s="7" t="s">
        <v>164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</row>
    <row r="80" spans="1:8" x14ac:dyDescent="0.25">
      <c r="A80" s="25" t="s">
        <v>165</v>
      </c>
      <c r="B80" s="22">
        <v>200000000</v>
      </c>
      <c r="C80" s="22">
        <v>-102000000</v>
      </c>
      <c r="D80" s="22">
        <v>98000000</v>
      </c>
      <c r="E80" s="22">
        <v>0</v>
      </c>
      <c r="F80" s="22">
        <v>0</v>
      </c>
      <c r="G80" s="22">
        <v>98000000</v>
      </c>
    </row>
    <row r="81" spans="1:8" x14ac:dyDescent="0.25">
      <c r="A81" s="23" t="s">
        <v>59</v>
      </c>
      <c r="B81" s="24">
        <v>54305193142</v>
      </c>
      <c r="C81" s="24">
        <v>3620803498.71</v>
      </c>
      <c r="D81" s="24">
        <v>57925996640.709999</v>
      </c>
      <c r="E81" s="24">
        <v>23709358182.68</v>
      </c>
      <c r="F81" s="24">
        <v>23129857858.220001</v>
      </c>
      <c r="G81" s="24">
        <v>34216638458.029999</v>
      </c>
      <c r="H81" s="1"/>
    </row>
    <row r="82" spans="1:8" x14ac:dyDescent="0.25">
      <c r="A82" s="18"/>
      <c r="B82" s="18"/>
      <c r="C82" s="18"/>
      <c r="D82" s="18"/>
      <c r="E82" s="18"/>
      <c r="F82" s="18"/>
      <c r="G82" s="18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/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6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28" workbookViewId="0">
      <selection sqref="A1:G1"/>
    </sheetView>
  </sheetViews>
  <sheetFormatPr baseColWidth="10" defaultRowHeight="15" x14ac:dyDescent="0.25"/>
  <cols>
    <col min="1" max="1" width="64.7109375" customWidth="1"/>
    <col min="2" max="2" width="18.42578125" customWidth="1"/>
    <col min="3" max="3" width="15.7109375" customWidth="1"/>
    <col min="4" max="7" width="17" customWidth="1"/>
  </cols>
  <sheetData>
    <row r="1" spans="1:8" x14ac:dyDescent="0.25">
      <c r="A1" s="61" t="s">
        <v>3</v>
      </c>
      <c r="B1" s="61"/>
      <c r="C1" s="61"/>
      <c r="D1" s="61"/>
      <c r="E1" s="61"/>
      <c r="F1" s="61"/>
      <c r="G1" s="61"/>
    </row>
    <row r="2" spans="1:8" x14ac:dyDescent="0.25">
      <c r="A2" s="61" t="s">
        <v>60</v>
      </c>
      <c r="B2" s="61"/>
      <c r="C2" s="61"/>
      <c r="D2" s="61"/>
      <c r="E2" s="61"/>
      <c r="F2" s="61"/>
      <c r="G2" s="61"/>
    </row>
    <row r="3" spans="1:8" x14ac:dyDescent="0.25">
      <c r="A3" s="61" t="s">
        <v>61</v>
      </c>
      <c r="B3" s="61"/>
      <c r="C3" s="61"/>
      <c r="D3" s="61"/>
      <c r="E3" s="61"/>
      <c r="F3" s="61"/>
      <c r="G3" s="61"/>
    </row>
    <row r="4" spans="1:8" x14ac:dyDescent="0.25">
      <c r="A4" s="61" t="s">
        <v>1</v>
      </c>
      <c r="B4" s="61"/>
      <c r="C4" s="61"/>
      <c r="D4" s="61"/>
      <c r="E4" s="61"/>
      <c r="F4" s="61"/>
      <c r="G4" s="61"/>
    </row>
    <row r="5" spans="1:8" x14ac:dyDescent="0.25">
      <c r="A5" s="75"/>
      <c r="B5" s="75"/>
      <c r="C5" s="75"/>
      <c r="D5" s="75"/>
      <c r="E5" s="75"/>
      <c r="F5" s="75"/>
      <c r="G5" s="75"/>
    </row>
    <row r="6" spans="1:8" x14ac:dyDescent="0.25">
      <c r="A6" s="65" t="s">
        <v>7</v>
      </c>
      <c r="B6" s="62" t="s">
        <v>21</v>
      </c>
      <c r="C6" s="63"/>
      <c r="D6" s="63"/>
      <c r="E6" s="63"/>
      <c r="F6" s="64"/>
      <c r="G6" s="65" t="s">
        <v>27</v>
      </c>
    </row>
    <row r="7" spans="1:8" ht="27" x14ac:dyDescent="0.25">
      <c r="A7" s="67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66"/>
    </row>
    <row r="8" spans="1:8" x14ac:dyDescent="0.25">
      <c r="A8" s="66"/>
      <c r="B8" s="14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8" x14ac:dyDescent="0.25">
      <c r="A9" s="5" t="s">
        <v>62</v>
      </c>
      <c r="B9" s="6">
        <v>7913854768</v>
      </c>
      <c r="C9" s="6">
        <v>738579393.67999995</v>
      </c>
      <c r="D9" s="6">
        <v>8652434161.6800003</v>
      </c>
      <c r="E9" s="6">
        <v>3301470345.4299998</v>
      </c>
      <c r="F9" s="6">
        <v>3114328923.0999999</v>
      </c>
      <c r="G9" s="6">
        <v>5350963816.25</v>
      </c>
      <c r="H9" s="1"/>
    </row>
    <row r="10" spans="1:8" x14ac:dyDescent="0.25">
      <c r="A10" s="7" t="s">
        <v>63</v>
      </c>
      <c r="B10" s="8">
        <v>187652883</v>
      </c>
      <c r="C10" s="8">
        <v>11768457.27</v>
      </c>
      <c r="D10" s="8">
        <v>199421340.27000001</v>
      </c>
      <c r="E10" s="8">
        <v>99164006.269999996</v>
      </c>
      <c r="F10" s="8">
        <v>99164006.269999996</v>
      </c>
      <c r="G10" s="8">
        <v>100257334</v>
      </c>
    </row>
    <row r="11" spans="1:8" x14ac:dyDescent="0.25">
      <c r="A11" s="7" t="s">
        <v>64</v>
      </c>
      <c r="B11" s="8">
        <v>1887785215</v>
      </c>
      <c r="C11" s="8">
        <v>-65205695.030000001</v>
      </c>
      <c r="D11" s="8">
        <v>1822579519.97</v>
      </c>
      <c r="E11" s="8">
        <v>838894210.80999994</v>
      </c>
      <c r="F11" s="8">
        <v>822854457.82000005</v>
      </c>
      <c r="G11" s="8">
        <v>983685309.15999997</v>
      </c>
    </row>
    <row r="12" spans="1:8" x14ac:dyDescent="0.25">
      <c r="A12" s="7" t="s">
        <v>65</v>
      </c>
      <c r="B12" s="8">
        <v>1154382497</v>
      </c>
      <c r="C12" s="8">
        <v>246792395.28999999</v>
      </c>
      <c r="D12" s="8">
        <v>1401174892.29</v>
      </c>
      <c r="E12" s="8">
        <v>532526289.55000001</v>
      </c>
      <c r="F12" s="8">
        <v>504380252.27999997</v>
      </c>
      <c r="G12" s="8">
        <v>868648602.74000001</v>
      </c>
    </row>
    <row r="13" spans="1:8" x14ac:dyDescent="0.25">
      <c r="A13" s="7" t="s">
        <v>66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8" x14ac:dyDescent="0.25">
      <c r="A14" s="7" t="s">
        <v>67</v>
      </c>
      <c r="B14" s="8">
        <v>408717061</v>
      </c>
      <c r="C14" s="8">
        <v>130253155.47</v>
      </c>
      <c r="D14" s="8">
        <v>538970216.47000003</v>
      </c>
      <c r="E14" s="8">
        <v>143540470.38999999</v>
      </c>
      <c r="F14" s="8">
        <v>137915194.58000001</v>
      </c>
      <c r="G14" s="8">
        <v>395429746.07999998</v>
      </c>
    </row>
    <row r="15" spans="1:8" x14ac:dyDescent="0.25">
      <c r="A15" s="7" t="s">
        <v>68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8" x14ac:dyDescent="0.25">
      <c r="A16" s="7" t="s">
        <v>69</v>
      </c>
      <c r="B16" s="8">
        <v>4017866689</v>
      </c>
      <c r="C16" s="8">
        <v>397059214.31999999</v>
      </c>
      <c r="D16" s="8">
        <v>4414925903.3199997</v>
      </c>
      <c r="E16" s="8">
        <v>1593917659.1900001</v>
      </c>
      <c r="F16" s="8">
        <v>1458694449.9200001</v>
      </c>
      <c r="G16" s="8">
        <v>2821008244.1300001</v>
      </c>
    </row>
    <row r="17" spans="1:8" x14ac:dyDescent="0.25">
      <c r="A17" s="7" t="s">
        <v>70</v>
      </c>
      <c r="B17" s="8">
        <v>257450423</v>
      </c>
      <c r="C17" s="8">
        <v>17911866.359999999</v>
      </c>
      <c r="D17" s="8">
        <v>275362289.36000001</v>
      </c>
      <c r="E17" s="8">
        <v>93427709.219999999</v>
      </c>
      <c r="F17" s="8">
        <v>91320562.230000004</v>
      </c>
      <c r="G17" s="8">
        <v>181934580.13999999</v>
      </c>
    </row>
    <row r="18" spans="1:8" x14ac:dyDescent="0.25">
      <c r="A18" s="9" t="s">
        <v>71</v>
      </c>
      <c r="B18" s="10">
        <v>29788789864</v>
      </c>
      <c r="C18" s="10">
        <v>926166449.34000003</v>
      </c>
      <c r="D18" s="10">
        <v>30714956313.34</v>
      </c>
      <c r="E18" s="10">
        <v>13057273961.549999</v>
      </c>
      <c r="F18" s="10">
        <v>12829315455.66</v>
      </c>
      <c r="G18" s="10">
        <v>17657682351.790001</v>
      </c>
      <c r="H18" s="1"/>
    </row>
    <row r="19" spans="1:8" x14ac:dyDescent="0.25">
      <c r="A19" s="7" t="s">
        <v>72</v>
      </c>
      <c r="B19" s="8">
        <v>487313431</v>
      </c>
      <c r="C19" s="8">
        <v>-8572358.9199999999</v>
      </c>
      <c r="D19" s="8">
        <v>478741072.07999998</v>
      </c>
      <c r="E19" s="8">
        <v>59718209.18</v>
      </c>
      <c r="F19" s="8">
        <v>57452781.32</v>
      </c>
      <c r="G19" s="8">
        <v>419022862.89999998</v>
      </c>
    </row>
    <row r="20" spans="1:8" x14ac:dyDescent="0.25">
      <c r="A20" s="7" t="s">
        <v>73</v>
      </c>
      <c r="B20" s="8">
        <v>682672736</v>
      </c>
      <c r="C20" s="8">
        <v>-7010471.29</v>
      </c>
      <c r="D20" s="8">
        <v>675662264.71000004</v>
      </c>
      <c r="E20" s="8">
        <v>209733633.21000001</v>
      </c>
      <c r="F20" s="8">
        <v>209464653.49000001</v>
      </c>
      <c r="G20" s="8">
        <v>465928631.5</v>
      </c>
    </row>
    <row r="21" spans="1:8" x14ac:dyDescent="0.25">
      <c r="A21" s="7" t="s">
        <v>74</v>
      </c>
      <c r="B21" s="8">
        <v>5761847349</v>
      </c>
      <c r="C21" s="8">
        <v>284464743.67000002</v>
      </c>
      <c r="D21" s="8">
        <v>6046312092.6700001</v>
      </c>
      <c r="E21" s="8">
        <v>2617298284.5799999</v>
      </c>
      <c r="F21" s="8">
        <v>2614975185.9299998</v>
      </c>
      <c r="G21" s="8">
        <v>3429013808.0900002</v>
      </c>
    </row>
    <row r="22" spans="1:8" x14ac:dyDescent="0.25">
      <c r="A22" s="7" t="s">
        <v>75</v>
      </c>
      <c r="B22" s="8">
        <v>671785504</v>
      </c>
      <c r="C22" s="8">
        <v>652100826.64999998</v>
      </c>
      <c r="D22" s="8">
        <v>1323886330.6500001</v>
      </c>
      <c r="E22" s="8">
        <v>980222010.44000006</v>
      </c>
      <c r="F22" s="8">
        <v>860689000.25999999</v>
      </c>
      <c r="G22" s="8">
        <v>343664320.20999998</v>
      </c>
    </row>
    <row r="23" spans="1:8" x14ac:dyDescent="0.25">
      <c r="A23" s="7" t="s">
        <v>76</v>
      </c>
      <c r="B23" s="8">
        <v>14323858233</v>
      </c>
      <c r="C23" s="8">
        <v>-83593179.099999994</v>
      </c>
      <c r="D23" s="8">
        <v>14240265053.9</v>
      </c>
      <c r="E23" s="8">
        <v>6797358787.3000002</v>
      </c>
      <c r="F23" s="8">
        <v>6757757844.1400003</v>
      </c>
      <c r="G23" s="8">
        <v>7442906266.6000004</v>
      </c>
    </row>
    <row r="24" spans="1:8" x14ac:dyDescent="0.25">
      <c r="A24" s="7" t="s">
        <v>77</v>
      </c>
      <c r="B24" s="8">
        <v>7686096370</v>
      </c>
      <c r="C24" s="8">
        <v>79821634.359999999</v>
      </c>
      <c r="D24" s="8">
        <v>7765918004.3599997</v>
      </c>
      <c r="E24" s="8">
        <v>2329125996.5999999</v>
      </c>
      <c r="F24" s="8">
        <v>2266722719.23</v>
      </c>
      <c r="G24" s="8">
        <v>5436792007.7600002</v>
      </c>
    </row>
    <row r="25" spans="1:8" x14ac:dyDescent="0.25">
      <c r="A25" s="7" t="s">
        <v>78</v>
      </c>
      <c r="B25" s="8">
        <v>175216241</v>
      </c>
      <c r="C25" s="8">
        <v>8955253.9700000007</v>
      </c>
      <c r="D25" s="8">
        <v>184171494.97</v>
      </c>
      <c r="E25" s="8">
        <v>63817040.240000002</v>
      </c>
      <c r="F25" s="8">
        <v>62253271.289999999</v>
      </c>
      <c r="G25" s="8">
        <v>120354454.73</v>
      </c>
    </row>
    <row r="26" spans="1:8" x14ac:dyDescent="0.25">
      <c r="A26" s="9" t="s">
        <v>79</v>
      </c>
      <c r="B26" s="10">
        <v>4871854640</v>
      </c>
      <c r="C26" s="10">
        <v>2139717382.1099999</v>
      </c>
      <c r="D26" s="10">
        <v>7011572022.1099997</v>
      </c>
      <c r="E26" s="10">
        <v>2031524735.1700001</v>
      </c>
      <c r="F26" s="10">
        <v>1867124338.9300001</v>
      </c>
      <c r="G26" s="10">
        <v>4980047286.9399996</v>
      </c>
      <c r="H26" s="1"/>
    </row>
    <row r="27" spans="1:8" x14ac:dyDescent="0.25">
      <c r="A27" s="7" t="s">
        <v>80</v>
      </c>
      <c r="B27" s="8">
        <v>693682235</v>
      </c>
      <c r="C27" s="8">
        <v>-70876807.609999999</v>
      </c>
      <c r="D27" s="8">
        <v>622805427.38999999</v>
      </c>
      <c r="E27" s="8">
        <v>153598220.53</v>
      </c>
      <c r="F27" s="8">
        <v>139970025.00999999</v>
      </c>
      <c r="G27" s="8">
        <v>469207206.86000001</v>
      </c>
    </row>
    <row r="28" spans="1:8" x14ac:dyDescent="0.25">
      <c r="A28" s="7" t="s">
        <v>81</v>
      </c>
      <c r="B28" s="8">
        <v>406007016</v>
      </c>
      <c r="C28" s="8">
        <v>68935904.629999995</v>
      </c>
      <c r="D28" s="8">
        <v>474942920.63</v>
      </c>
      <c r="E28" s="8">
        <v>155273578.21000001</v>
      </c>
      <c r="F28" s="8">
        <v>150483587.61000001</v>
      </c>
      <c r="G28" s="8">
        <v>319669342.42000002</v>
      </c>
    </row>
    <row r="29" spans="1:8" x14ac:dyDescent="0.25">
      <c r="A29" s="7" t="s">
        <v>82</v>
      </c>
      <c r="B29" s="8">
        <v>2861797</v>
      </c>
      <c r="C29" s="8">
        <v>-47176</v>
      </c>
      <c r="D29" s="8">
        <v>2814621</v>
      </c>
      <c r="E29" s="8">
        <v>1184407.97</v>
      </c>
      <c r="F29" s="8">
        <v>1151207.8999999999</v>
      </c>
      <c r="G29" s="8">
        <v>1630213.03</v>
      </c>
    </row>
    <row r="30" spans="1:8" x14ac:dyDescent="0.25">
      <c r="A30" s="7" t="s">
        <v>83</v>
      </c>
      <c r="B30" s="8">
        <v>50</v>
      </c>
      <c r="C30" s="8">
        <v>0</v>
      </c>
      <c r="D30" s="8">
        <v>50</v>
      </c>
      <c r="E30" s="8">
        <v>0</v>
      </c>
      <c r="F30" s="8">
        <v>0</v>
      </c>
      <c r="G30" s="8">
        <v>50</v>
      </c>
    </row>
    <row r="31" spans="1:8" x14ac:dyDescent="0.25">
      <c r="A31" s="7" t="s">
        <v>84</v>
      </c>
      <c r="B31" s="8">
        <v>2221309158</v>
      </c>
      <c r="C31" s="8">
        <v>1951094418</v>
      </c>
      <c r="D31" s="8">
        <v>4172403576</v>
      </c>
      <c r="E31" s="8">
        <v>1039699419.1900001</v>
      </c>
      <c r="F31" s="8">
        <v>1015439419.1900001</v>
      </c>
      <c r="G31" s="8">
        <v>3132704156.8099999</v>
      </c>
    </row>
    <row r="32" spans="1:8" x14ac:dyDescent="0.25">
      <c r="A32" s="7" t="s">
        <v>85</v>
      </c>
      <c r="B32" s="8">
        <v>264971556</v>
      </c>
      <c r="C32" s="8">
        <v>29743365</v>
      </c>
      <c r="D32" s="8">
        <v>294714921</v>
      </c>
      <c r="E32" s="8">
        <v>71442741.090000004</v>
      </c>
      <c r="F32" s="8">
        <v>33486717.489999998</v>
      </c>
      <c r="G32" s="8">
        <v>223272179.91</v>
      </c>
    </row>
    <row r="33" spans="1:8" x14ac:dyDescent="0.25">
      <c r="A33" s="7" t="s">
        <v>86</v>
      </c>
      <c r="B33" s="8">
        <v>334011147</v>
      </c>
      <c r="C33" s="8">
        <v>127828293.79000001</v>
      </c>
      <c r="D33" s="8">
        <v>461839440.79000002</v>
      </c>
      <c r="E33" s="8">
        <v>202558840.88</v>
      </c>
      <c r="F33" s="8">
        <v>127620779.59</v>
      </c>
      <c r="G33" s="8">
        <v>259280599.91</v>
      </c>
    </row>
    <row r="34" spans="1:8" x14ac:dyDescent="0.25">
      <c r="A34" s="7" t="s">
        <v>87</v>
      </c>
      <c r="B34" s="8">
        <v>79871251</v>
      </c>
      <c r="C34" s="8">
        <v>13514590.380000001</v>
      </c>
      <c r="D34" s="8">
        <v>93385841.379999995</v>
      </c>
      <c r="E34" s="8">
        <v>21183937.73</v>
      </c>
      <c r="F34" s="8">
        <v>20480392.18</v>
      </c>
      <c r="G34" s="8">
        <v>72201903.650000006</v>
      </c>
    </row>
    <row r="35" spans="1:8" x14ac:dyDescent="0.25">
      <c r="A35" s="7" t="s">
        <v>88</v>
      </c>
      <c r="B35" s="8">
        <v>869140430</v>
      </c>
      <c r="C35" s="8">
        <v>19524793.920000002</v>
      </c>
      <c r="D35" s="8">
        <v>888665223.91999996</v>
      </c>
      <c r="E35" s="8">
        <v>386583589.56999999</v>
      </c>
      <c r="F35" s="8">
        <v>378492209.95999998</v>
      </c>
      <c r="G35" s="8">
        <v>502081634.35000002</v>
      </c>
    </row>
    <row r="36" spans="1:8" x14ac:dyDescent="0.25">
      <c r="A36" s="9" t="s">
        <v>89</v>
      </c>
      <c r="B36" s="10">
        <v>11730693870</v>
      </c>
      <c r="C36" s="10">
        <v>-183659726.41999999</v>
      </c>
      <c r="D36" s="10">
        <v>11547034143.58</v>
      </c>
      <c r="E36" s="10">
        <v>5319089140.5299997</v>
      </c>
      <c r="F36" s="10">
        <v>5319089140.5299997</v>
      </c>
      <c r="G36" s="10">
        <v>6227945003.0500002</v>
      </c>
      <c r="H36" s="1"/>
    </row>
    <row r="37" spans="1:8" x14ac:dyDescent="0.25">
      <c r="A37" s="7" t="s">
        <v>90</v>
      </c>
      <c r="B37" s="8">
        <v>1985182665</v>
      </c>
      <c r="C37" s="8">
        <v>-205558812.96000001</v>
      </c>
      <c r="D37" s="8">
        <v>1779623852.04</v>
      </c>
      <c r="E37" s="8">
        <v>737128949.02999997</v>
      </c>
      <c r="F37" s="8">
        <v>737128949.02999997</v>
      </c>
      <c r="G37" s="8">
        <v>1042494903.01</v>
      </c>
    </row>
    <row r="38" spans="1:8" ht="27" x14ac:dyDescent="0.25">
      <c r="A38" s="7" t="s">
        <v>91</v>
      </c>
      <c r="B38" s="8">
        <v>9540511205</v>
      </c>
      <c r="C38" s="8">
        <v>123899086.54000001</v>
      </c>
      <c r="D38" s="8">
        <v>9664410291.5400009</v>
      </c>
      <c r="E38" s="8">
        <v>4579560191.5</v>
      </c>
      <c r="F38" s="8">
        <v>4579560191.5</v>
      </c>
      <c r="G38" s="8">
        <v>5084850100.04</v>
      </c>
    </row>
    <row r="39" spans="1:8" x14ac:dyDescent="0.25">
      <c r="A39" s="7" t="s">
        <v>92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8" x14ac:dyDescent="0.25">
      <c r="A40" s="25" t="s">
        <v>93</v>
      </c>
      <c r="B40" s="22">
        <v>205000000</v>
      </c>
      <c r="C40" s="22">
        <v>-102000000</v>
      </c>
      <c r="D40" s="22">
        <v>103000000</v>
      </c>
      <c r="E40" s="22">
        <v>2400000</v>
      </c>
      <c r="F40" s="22">
        <v>2400000</v>
      </c>
      <c r="G40" s="22">
        <v>100600000</v>
      </c>
    </row>
    <row r="41" spans="1:8" x14ac:dyDescent="0.25">
      <c r="A41" s="23" t="s">
        <v>59</v>
      </c>
      <c r="B41" s="24">
        <v>54305193142</v>
      </c>
      <c r="C41" s="24">
        <v>3620803498.71</v>
      </c>
      <c r="D41" s="24">
        <v>57925996640.709999</v>
      </c>
      <c r="E41" s="24">
        <v>23709358182.68</v>
      </c>
      <c r="F41" s="24">
        <v>23129857858.220001</v>
      </c>
      <c r="G41" s="24">
        <v>34216638458.029999</v>
      </c>
      <c r="H41" s="1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62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workbookViewId="0">
      <selection sqref="A1:G1"/>
    </sheetView>
  </sheetViews>
  <sheetFormatPr baseColWidth="10" defaultRowHeight="15" x14ac:dyDescent="0.25"/>
  <cols>
    <col min="1" max="1" width="62.28515625" customWidth="1"/>
    <col min="2" max="2" width="35.42578125" customWidth="1"/>
    <col min="3" max="3" width="21.28515625" customWidth="1"/>
    <col min="4" max="4" width="26.28515625" customWidth="1"/>
  </cols>
  <sheetData>
    <row r="1" spans="1:4" x14ac:dyDescent="0.25">
      <c r="A1" s="82" t="s">
        <v>235</v>
      </c>
      <c r="B1" s="82"/>
      <c r="C1" s="82"/>
      <c r="D1" s="82"/>
    </row>
    <row r="2" spans="1:4" x14ac:dyDescent="0.25">
      <c r="A2" s="83" t="s">
        <v>236</v>
      </c>
      <c r="B2" s="83"/>
      <c r="C2" s="83"/>
      <c r="D2" s="83"/>
    </row>
    <row r="3" spans="1:4" x14ac:dyDescent="0.25">
      <c r="A3" s="83" t="s">
        <v>237</v>
      </c>
      <c r="B3" s="83"/>
      <c r="C3" s="83"/>
      <c r="D3" s="83"/>
    </row>
    <row r="4" spans="1:4" x14ac:dyDescent="0.25">
      <c r="A4" s="84"/>
      <c r="B4" s="84"/>
      <c r="C4" s="84"/>
      <c r="D4" s="84"/>
    </row>
    <row r="5" spans="1:4" x14ac:dyDescent="0.25">
      <c r="A5" s="85" t="s">
        <v>238</v>
      </c>
      <c r="B5" s="45" t="s">
        <v>239</v>
      </c>
      <c r="C5" s="45" t="s">
        <v>240</v>
      </c>
      <c r="D5" s="45" t="s">
        <v>236</v>
      </c>
    </row>
    <row r="6" spans="1:4" x14ac:dyDescent="0.25">
      <c r="A6" s="85"/>
      <c r="B6" s="45" t="s">
        <v>241</v>
      </c>
      <c r="C6" s="45" t="s">
        <v>242</v>
      </c>
      <c r="D6" s="45" t="s">
        <v>243</v>
      </c>
    </row>
    <row r="7" spans="1:4" x14ac:dyDescent="0.25">
      <c r="A7" s="80" t="s">
        <v>244</v>
      </c>
      <c r="B7" s="80"/>
      <c r="C7" s="80"/>
      <c r="D7" s="80"/>
    </row>
    <row r="8" spans="1:4" x14ac:dyDescent="0.25">
      <c r="A8" s="46"/>
      <c r="B8" s="46"/>
      <c r="C8" s="46"/>
      <c r="D8" s="46"/>
    </row>
    <row r="9" spans="1:4" ht="32.25" customHeight="1" x14ac:dyDescent="0.25">
      <c r="A9" s="47" t="s">
        <v>245</v>
      </c>
      <c r="B9" s="48">
        <v>0</v>
      </c>
      <c r="C9" s="48">
        <v>17302213.789999999</v>
      </c>
      <c r="D9" s="48">
        <v>-17302213.789999999</v>
      </c>
    </row>
    <row r="10" spans="1:4" ht="32.25" customHeight="1" x14ac:dyDescent="0.25">
      <c r="A10" s="47" t="s">
        <v>246</v>
      </c>
      <c r="B10" s="48">
        <v>0</v>
      </c>
      <c r="C10" s="48">
        <v>4625952.8</v>
      </c>
      <c r="D10" s="48">
        <v>-4625952.8</v>
      </c>
    </row>
    <row r="11" spans="1:4" ht="32.25" customHeight="1" x14ac:dyDescent="0.25">
      <c r="A11" s="47" t="s">
        <v>247</v>
      </c>
      <c r="B11" s="48">
        <v>0</v>
      </c>
      <c r="C11" s="48">
        <v>6936175.0300000003</v>
      </c>
      <c r="D11" s="48">
        <v>-6936175.0300000003</v>
      </c>
    </row>
    <row r="12" spans="1:4" ht="32.25" customHeight="1" x14ac:dyDescent="0.25">
      <c r="A12" s="47" t="s">
        <v>248</v>
      </c>
      <c r="B12" s="48">
        <v>0</v>
      </c>
      <c r="C12" s="48">
        <v>7983678.3899999997</v>
      </c>
      <c r="D12" s="48">
        <v>-7983678.3899999997</v>
      </c>
    </row>
    <row r="13" spans="1:4" ht="32.25" customHeight="1" x14ac:dyDescent="0.25">
      <c r="A13" s="47" t="s">
        <v>249</v>
      </c>
      <c r="B13" s="48">
        <v>0</v>
      </c>
      <c r="C13" s="48">
        <v>60000</v>
      </c>
      <c r="D13" s="48">
        <v>-60000</v>
      </c>
    </row>
    <row r="14" spans="1:4" ht="32.25" customHeight="1" x14ac:dyDescent="0.25">
      <c r="A14" s="47" t="s">
        <v>250</v>
      </c>
      <c r="B14" s="48">
        <v>0</v>
      </c>
      <c r="C14" s="48">
        <v>50269555</v>
      </c>
      <c r="D14" s="48">
        <v>-50269555</v>
      </c>
    </row>
    <row r="15" spans="1:4" ht="32.25" customHeight="1" x14ac:dyDescent="0.25">
      <c r="A15" s="47" t="s">
        <v>251</v>
      </c>
      <c r="B15" s="48">
        <v>0</v>
      </c>
      <c r="C15" s="48">
        <v>46847847.710000001</v>
      </c>
      <c r="D15" s="48">
        <v>-46847847.710000001</v>
      </c>
    </row>
    <row r="16" spans="1:4" x14ac:dyDescent="0.25">
      <c r="A16" s="49" t="s">
        <v>252</v>
      </c>
      <c r="B16" s="50">
        <v>0</v>
      </c>
      <c r="C16" s="50">
        <v>134025422.72</v>
      </c>
      <c r="D16" s="50">
        <v>-134025422.72</v>
      </c>
    </row>
    <row r="17" spans="1:4" x14ac:dyDescent="0.25">
      <c r="A17" s="51"/>
      <c r="B17" s="48"/>
      <c r="C17" s="48"/>
      <c r="D17" s="48"/>
    </row>
    <row r="18" spans="1:4" x14ac:dyDescent="0.25">
      <c r="A18" s="80" t="s">
        <v>253</v>
      </c>
      <c r="B18" s="80"/>
      <c r="C18" s="80"/>
      <c r="D18" s="80"/>
    </row>
    <row r="19" spans="1:4" x14ac:dyDescent="0.25">
      <c r="A19" s="51"/>
      <c r="B19" s="51"/>
      <c r="C19" s="51"/>
      <c r="D19" s="48"/>
    </row>
    <row r="20" spans="1:4" x14ac:dyDescent="0.25">
      <c r="A20" s="49" t="s">
        <v>254</v>
      </c>
      <c r="B20" s="48">
        <v>0</v>
      </c>
      <c r="C20" s="48">
        <v>0</v>
      </c>
      <c r="D20" s="48">
        <v>0</v>
      </c>
    </row>
    <row r="21" spans="1:4" x14ac:dyDescent="0.25">
      <c r="A21" s="49" t="s">
        <v>255</v>
      </c>
      <c r="B21" s="50">
        <v>0</v>
      </c>
      <c r="C21" s="50">
        <v>134025422.72</v>
      </c>
      <c r="D21" s="50">
        <v>-134025422.72</v>
      </c>
    </row>
    <row r="22" spans="1:4" x14ac:dyDescent="0.25">
      <c r="A22" s="81" t="s">
        <v>256</v>
      </c>
      <c r="B22" s="81"/>
      <c r="C22" s="81"/>
      <c r="D22" s="81"/>
    </row>
  </sheetData>
  <mergeCells count="8">
    <mergeCell ref="A18:D18"/>
    <mergeCell ref="A22:D22"/>
    <mergeCell ref="A1:D1"/>
    <mergeCell ref="A2:D2"/>
    <mergeCell ref="A3:D3"/>
    <mergeCell ref="A4:D4"/>
    <mergeCell ref="A5:A6"/>
    <mergeCell ref="A7:D7"/>
  </mergeCells>
  <pageMargins left="0.7" right="0.7" top="0.75" bottom="0.75" header="0.3" footer="0.3"/>
  <pageSetup scale="8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opLeftCell="A6" workbookViewId="0">
      <selection sqref="A1:I1"/>
    </sheetView>
  </sheetViews>
  <sheetFormatPr baseColWidth="10" defaultRowHeight="15" x14ac:dyDescent="0.25"/>
  <cols>
    <col min="1" max="1" width="58.140625" customWidth="1"/>
    <col min="4" max="4" width="10.28515625" customWidth="1"/>
    <col min="5" max="5" width="11.42578125" hidden="1" customWidth="1"/>
    <col min="6" max="7" width="5" customWidth="1"/>
    <col min="8" max="8" width="9" customWidth="1"/>
    <col min="9" max="9" width="4.42578125" customWidth="1"/>
  </cols>
  <sheetData>
    <row r="1" spans="1:9" x14ac:dyDescent="0.25">
      <c r="A1" s="95" t="s">
        <v>235</v>
      </c>
      <c r="B1" s="95"/>
      <c r="C1" s="95"/>
      <c r="D1" s="95"/>
      <c r="E1" s="95"/>
      <c r="F1" s="95"/>
      <c r="G1" s="95"/>
      <c r="H1" s="95"/>
      <c r="I1" s="96"/>
    </row>
    <row r="2" spans="1:9" x14ac:dyDescent="0.25">
      <c r="A2" s="97" t="s">
        <v>257</v>
      </c>
      <c r="B2" s="97"/>
      <c r="C2" s="97"/>
      <c r="D2" s="97"/>
      <c r="E2" s="97"/>
      <c r="F2" s="97"/>
      <c r="G2" s="97"/>
      <c r="H2" s="97"/>
      <c r="I2" s="98"/>
    </row>
    <row r="3" spans="1:9" x14ac:dyDescent="0.25">
      <c r="A3" s="97" t="s">
        <v>258</v>
      </c>
      <c r="B3" s="97"/>
      <c r="C3" s="97"/>
      <c r="D3" s="97"/>
      <c r="E3" s="97"/>
      <c r="F3" s="97"/>
      <c r="G3" s="97"/>
      <c r="H3" s="97"/>
      <c r="I3" s="98"/>
    </row>
    <row r="4" spans="1:9" x14ac:dyDescent="0.25">
      <c r="A4" s="97"/>
      <c r="B4" s="97"/>
      <c r="C4" s="97"/>
      <c r="D4" s="97"/>
      <c r="E4" s="97"/>
      <c r="F4" s="97"/>
      <c r="G4" s="97"/>
      <c r="H4" s="97"/>
      <c r="I4" s="98"/>
    </row>
    <row r="5" spans="1:9" ht="23.25" customHeight="1" x14ac:dyDescent="0.25">
      <c r="A5" s="52" t="s">
        <v>238</v>
      </c>
      <c r="B5" s="99" t="s">
        <v>5</v>
      </c>
      <c r="C5" s="99"/>
      <c r="D5" s="99"/>
      <c r="E5" s="99"/>
      <c r="F5" s="99" t="s">
        <v>25</v>
      </c>
      <c r="G5" s="99"/>
      <c r="H5" s="99"/>
      <c r="I5" s="100"/>
    </row>
    <row r="6" spans="1:9" x14ac:dyDescent="0.25">
      <c r="A6" s="92" t="s">
        <v>244</v>
      </c>
      <c r="B6" s="93"/>
      <c r="C6" s="93"/>
      <c r="D6" s="93"/>
      <c r="E6" s="93"/>
      <c r="F6" s="93"/>
      <c r="G6" s="93"/>
      <c r="H6" s="93"/>
      <c r="I6" s="94"/>
    </row>
    <row r="7" spans="1:9" ht="24" customHeight="1" x14ac:dyDescent="0.25">
      <c r="A7" s="53" t="s">
        <v>259</v>
      </c>
      <c r="B7" s="91">
        <v>10529937.67</v>
      </c>
      <c r="C7" s="91"/>
      <c r="D7" s="91"/>
      <c r="E7" s="91"/>
      <c r="F7" s="91">
        <v>10529937.67</v>
      </c>
      <c r="G7" s="91"/>
      <c r="H7" s="91"/>
      <c r="I7" s="91"/>
    </row>
    <row r="8" spans="1:9" ht="24" customHeight="1" x14ac:dyDescent="0.25">
      <c r="A8" s="53" t="s">
        <v>245</v>
      </c>
      <c r="B8" s="91">
        <v>147982344.28999999</v>
      </c>
      <c r="C8" s="91"/>
      <c r="D8" s="91"/>
      <c r="E8" s="91"/>
      <c r="F8" s="91">
        <v>147982344.28999999</v>
      </c>
      <c r="G8" s="91"/>
      <c r="H8" s="91"/>
      <c r="I8" s="91"/>
    </row>
    <row r="9" spans="1:9" ht="24" customHeight="1" x14ac:dyDescent="0.25">
      <c r="A9" s="53" t="s">
        <v>246</v>
      </c>
      <c r="B9" s="91">
        <v>46461914.32</v>
      </c>
      <c r="C9" s="91"/>
      <c r="D9" s="91"/>
      <c r="E9" s="91"/>
      <c r="F9" s="91">
        <v>46461914.32</v>
      </c>
      <c r="G9" s="91"/>
      <c r="H9" s="91"/>
      <c r="I9" s="91"/>
    </row>
    <row r="10" spans="1:9" ht="24" customHeight="1" x14ac:dyDescent="0.25">
      <c r="A10" s="53" t="s">
        <v>247</v>
      </c>
      <c r="B10" s="91">
        <v>70007062.129999995</v>
      </c>
      <c r="C10" s="91"/>
      <c r="D10" s="91"/>
      <c r="E10" s="91"/>
      <c r="F10" s="91">
        <v>70007062.129999995</v>
      </c>
      <c r="G10" s="91"/>
      <c r="H10" s="91"/>
      <c r="I10" s="91"/>
    </row>
    <row r="11" spans="1:9" ht="24" customHeight="1" x14ac:dyDescent="0.25">
      <c r="A11" s="53" t="s">
        <v>248</v>
      </c>
      <c r="B11" s="91">
        <v>80861559.579999998</v>
      </c>
      <c r="C11" s="91"/>
      <c r="D11" s="91"/>
      <c r="E11" s="91"/>
      <c r="F11" s="91">
        <v>80861559.579999998</v>
      </c>
      <c r="G11" s="91"/>
      <c r="H11" s="91"/>
      <c r="I11" s="91"/>
    </row>
    <row r="12" spans="1:9" ht="24" customHeight="1" x14ac:dyDescent="0.25">
      <c r="A12" s="53" t="s">
        <v>249</v>
      </c>
      <c r="B12" s="91">
        <v>101165751.51000001</v>
      </c>
      <c r="C12" s="91"/>
      <c r="D12" s="91"/>
      <c r="E12" s="91"/>
      <c r="F12" s="91">
        <v>101165751.51000001</v>
      </c>
      <c r="G12" s="91"/>
      <c r="H12" s="91"/>
      <c r="I12" s="91"/>
    </row>
    <row r="13" spans="1:9" ht="28.5" customHeight="1" x14ac:dyDescent="0.25">
      <c r="A13" s="53" t="s">
        <v>250</v>
      </c>
      <c r="B13" s="91">
        <v>29516939.690000001</v>
      </c>
      <c r="C13" s="91"/>
      <c r="D13" s="91"/>
      <c r="E13" s="91"/>
      <c r="F13" s="91">
        <v>29516939.690000001</v>
      </c>
      <c r="G13" s="91"/>
      <c r="H13" s="91"/>
      <c r="I13" s="91"/>
    </row>
    <row r="14" spans="1:9" ht="30.75" customHeight="1" x14ac:dyDescent="0.25">
      <c r="A14" s="53" t="s">
        <v>251</v>
      </c>
      <c r="B14" s="91">
        <v>1299681.75</v>
      </c>
      <c r="C14" s="91"/>
      <c r="D14" s="91"/>
      <c r="E14" s="91"/>
      <c r="F14" s="91">
        <v>1299681.75</v>
      </c>
      <c r="G14" s="91"/>
      <c r="H14" s="91"/>
      <c r="I14" s="91"/>
    </row>
    <row r="15" spans="1:9" x14ac:dyDescent="0.25">
      <c r="A15" s="54" t="s">
        <v>260</v>
      </c>
      <c r="B15" s="86">
        <v>487825190.94</v>
      </c>
      <c r="C15" s="86"/>
      <c r="D15" s="86"/>
      <c r="E15" s="86"/>
      <c r="F15" s="86">
        <v>487825190.94</v>
      </c>
      <c r="G15" s="86"/>
      <c r="H15" s="86"/>
      <c r="I15" s="86"/>
    </row>
    <row r="16" spans="1:9" x14ac:dyDescent="0.25">
      <c r="A16" s="18"/>
      <c r="B16" s="88"/>
      <c r="C16" s="88"/>
      <c r="D16" s="88"/>
      <c r="E16" s="88"/>
      <c r="F16" s="88"/>
      <c r="G16" s="88"/>
      <c r="H16" s="88"/>
      <c r="I16" s="88"/>
    </row>
    <row r="17" spans="1:9" x14ac:dyDescent="0.25">
      <c r="A17" s="89" t="s">
        <v>261</v>
      </c>
      <c r="B17" s="89"/>
      <c r="C17" s="89"/>
      <c r="D17" s="89"/>
      <c r="E17" s="89"/>
      <c r="F17" s="89"/>
      <c r="G17" s="89"/>
      <c r="H17" s="89"/>
      <c r="I17" s="89"/>
    </row>
    <row r="18" spans="1:9" x14ac:dyDescent="0.25">
      <c r="A18" s="55"/>
      <c r="B18" s="90"/>
      <c r="C18" s="90"/>
      <c r="D18" s="90"/>
      <c r="E18" s="90"/>
      <c r="F18" s="90"/>
      <c r="G18" s="90"/>
      <c r="H18" s="90"/>
      <c r="I18" s="90"/>
    </row>
    <row r="19" spans="1:9" x14ac:dyDescent="0.25">
      <c r="A19" s="56" t="s">
        <v>262</v>
      </c>
      <c r="B19" s="91">
        <v>0</v>
      </c>
      <c r="C19" s="91"/>
      <c r="D19" s="91"/>
      <c r="E19" s="91"/>
      <c r="F19" s="91">
        <v>0</v>
      </c>
      <c r="G19" s="91"/>
      <c r="H19" s="91"/>
      <c r="I19" s="91"/>
    </row>
    <row r="20" spans="1:9" x14ac:dyDescent="0.25">
      <c r="A20" s="54" t="s">
        <v>255</v>
      </c>
      <c r="B20" s="86">
        <v>487825190.94</v>
      </c>
      <c r="C20" s="86"/>
      <c r="D20" s="86"/>
      <c r="E20" s="86"/>
      <c r="F20" s="86">
        <v>487825190.94</v>
      </c>
      <c r="G20" s="86"/>
      <c r="H20" s="86"/>
      <c r="I20" s="86"/>
    </row>
    <row r="21" spans="1:9" x14ac:dyDescent="0.25">
      <c r="A21" s="87" t="s">
        <v>256</v>
      </c>
      <c r="B21" s="87"/>
      <c r="C21" s="87"/>
      <c r="D21" s="87"/>
      <c r="E21" s="87"/>
      <c r="F21" s="87"/>
      <c r="G21" s="87"/>
      <c r="H21" s="87"/>
      <c r="I21" s="87"/>
    </row>
  </sheetData>
  <mergeCells count="35">
    <mergeCell ref="B9:E9"/>
    <mergeCell ref="F9:I9"/>
    <mergeCell ref="A1:I1"/>
    <mergeCell ref="A2:I2"/>
    <mergeCell ref="A3:I3"/>
    <mergeCell ref="A4:I4"/>
    <mergeCell ref="B5:E5"/>
    <mergeCell ref="F5:I5"/>
    <mergeCell ref="A6:I6"/>
    <mergeCell ref="B7:E7"/>
    <mergeCell ref="F7:I7"/>
    <mergeCell ref="B8:E8"/>
    <mergeCell ref="F8:I8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  <mergeCell ref="B20:E20"/>
    <mergeCell ref="F20:I20"/>
    <mergeCell ref="A21:I21"/>
    <mergeCell ref="B16:E16"/>
    <mergeCell ref="F16:I16"/>
    <mergeCell ref="A17:I17"/>
    <mergeCell ref="B18:E18"/>
    <mergeCell ref="F18:I18"/>
    <mergeCell ref="B19:E19"/>
    <mergeCell ref="F19:I19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2023-07-28T02:21:23Z</cp:lastPrinted>
  <dcterms:created xsi:type="dcterms:W3CDTF">2023-07-23T18:29:26Z</dcterms:created>
  <dcterms:modified xsi:type="dcterms:W3CDTF">2023-07-28T08:04:08Z</dcterms:modified>
</cp:coreProperties>
</file>