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3\2do Trimestre 2023\Información generada 23 julio2023\Información para publicar\"/>
    </mc:Choice>
  </mc:AlternateContent>
  <bookViews>
    <workbookView xWindow="0" yWindow="0" windowWidth="7470" windowHeight="6405"/>
  </bookViews>
  <sheets>
    <sheet name="Estado Actividades" sheetId="8" r:id="rId1"/>
    <sheet name="Situación Financiera" sheetId="7" r:id="rId2"/>
    <sheet name="Estado  Variación" sheetId="2" r:id="rId3"/>
    <sheet name="Cambio Situación Financiera" sheetId="5" r:id="rId4"/>
    <sheet name="Flujo Efectivo" sheetId="6" r:id="rId5"/>
    <sheet name="Análitico Activo" sheetId="4" r:id="rId6"/>
    <sheet name="Análitico Deuda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D34" i="2"/>
  <c r="C34" i="2"/>
  <c r="F25" i="2"/>
  <c r="D25" i="2"/>
  <c r="C25" i="2"/>
  <c r="E20" i="2"/>
  <c r="B20" i="2"/>
  <c r="F16" i="2"/>
  <c r="F15" i="2"/>
  <c r="F14" i="2"/>
  <c r="F13" i="2"/>
  <c r="F12" i="2"/>
  <c r="D11" i="2"/>
  <c r="D20" i="2" s="1"/>
  <c r="C11" i="2"/>
  <c r="F11" i="2" s="1"/>
  <c r="F20" i="2" s="1"/>
  <c r="C20" i="2" l="1"/>
</calcChain>
</file>

<file path=xl/sharedStrings.xml><?xml version="1.0" encoding="utf-8"?>
<sst xmlns="http://schemas.openxmlformats.org/spreadsheetml/2006/main" count="363" uniqueCount="190">
  <si>
    <t>Estado de Variación en la Hacienda Pública</t>
  </si>
  <si>
    <t>Del  1o. de enero al 30 de junio de 2023</t>
  </si>
  <si>
    <t>(Cifras en Pesos)</t>
  </si>
  <si>
    <t>Ente Público: PODER EJECUTIVO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</si>
  <si>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</si>
  <si>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</si>
  <si>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</si>
  <si>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</si>
  <si>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</si>
  <si>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</si>
  <si>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2022</t>
  </si>
  <si>
    <t>Aportaciones</t>
  </si>
  <si>
    <t>Donaciones de Capital</t>
  </si>
  <si>
    <t>Actualización de la Hacienda Pública/Patrimonio</t>
  </si>
  <si>
    <t>Hacienda Pública / 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</si>
  <si>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</si>
  <si>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</si>
  <si>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</si>
  <si>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</si>
  <si>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</si>
  <si>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2022</t>
  </si>
  <si>
    <t>Resultado por Posición Monetaria</t>
  </si>
  <si>
    <t>Resultado por Tenencia de Activos no Monetarios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</si>
  <si>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</si>
  <si>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</si>
  <si>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</si>
  <si>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</si>
  <si>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</si>
  <si>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Bajo protesta de decir verdad declaramos que los Estados Financieros y sus Notas son razonablemente correctos y son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</si>
  <si>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</si>
  <si>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</si>
  <si>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</si>
  <si>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</si>
  <si>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</si>
  <si>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</si>
  <si>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</si>
  <si>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</si>
  <si>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</si>
  <si>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Peso</t>
  </si>
  <si>
    <t>Mex.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</si>
  <si>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</si>
  <si>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</si>
  <si>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</si>
  <si>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</si>
  <si>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</si>
  <si>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</si>
  <si>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</si>
  <si>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</si>
  <si>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</si>
  <si>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</si>
  <si>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</si>
  <si>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</si>
  <si>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</si>
  <si>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</si>
  <si>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</si>
  <si>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</si>
  <si>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</si>
  <si>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</si>
  <si>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</si>
  <si>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</si>
  <si>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</si>
  <si>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</si>
  <si>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</si>
  <si>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</si>
  <si>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</si>
  <si>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</si>
  <si>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</si>
  <si>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</si>
  <si>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</si>
  <si>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</si>
  <si>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</si>
  <si>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</si>
  <si>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</si>
  <si>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</si>
  <si>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</si>
  <si>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</si>
  <si>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de Cambios en la Situación Financiera</t>
  </si>
  <si>
    <t>Origen</t>
  </si>
  <si>
    <t>Aplicación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</si>
  <si>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</si>
  <si>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</si>
  <si>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</si>
  <si>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</si>
  <si>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</si>
  <si>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</si>
  <si>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</si>
  <si>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</si>
  <si>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</si>
  <si>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</si>
  <si>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</si>
  <si>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</si>
  <si>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</si>
  <si>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</si>
  <si>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</si>
  <si>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</si>
  <si>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</si>
  <si>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</si>
  <si>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</si>
  <si>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Actualización de la Hacienda Pública / Patrimonio</t>
  </si>
  <si>
    <t>Hacienda Pública/Patrimonio Generado</t>
  </si>
  <si>
    <t>Resultados del Ejercicio (Ahorro / Desahorro)</t>
  </si>
  <si>
    <t>Exceso o Insuficiencia en la Actualización de la Hacienda Pública/Patrimonio</t>
  </si>
  <si>
    <t>Estado de Flujos de Efectivo</t>
  </si>
  <si>
    <t>Flujos de Efectivo de las Actividades de Operación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</si>
  <si>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</si>
  <si>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</si>
  <si>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</si>
  <si>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</si>
  <si>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</si>
  <si>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</si>
  <si>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</si>
  <si>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</si>
  <si>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</si>
  <si>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</si>
  <si>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</si>
  <si>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</si>
  <si>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</si>
  <si>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</si>
  <si>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</si>
  <si>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</si>
  <si>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</si>
  <si>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</si>
  <si>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</si>
  <si>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</si>
  <si>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</si>
  <si>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</si>
  <si>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</si>
  <si>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</si>
  <si>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</si>
  <si>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</si>
  <si>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</si>
  <si>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</si>
  <si>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</si>
  <si>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</si>
  <si>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</si>
  <si>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</si>
  <si>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</si>
  <si>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</si>
  <si>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</si>
  <si>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</si>
  <si>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</si>
  <si>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</si>
  <si>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</si>
  <si>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</si>
  <si>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</si>
  <si>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Situación Financiera</t>
  </si>
  <si>
    <t>Al 30 de junio de 2023</t>
  </si>
  <si>
    <t>Titulos y Valores a Corto Plazo</t>
  </si>
  <si>
    <t>Otros Activos Circulantes</t>
  </si>
  <si>
    <t>Total de Activos Circulantes</t>
  </si>
  <si>
    <t>Total de Pasivos Circulantes</t>
  </si>
  <si>
    <t>Total de Pasivos No Circulantes</t>
  </si>
  <si>
    <t>Total Pasivo</t>
  </si>
  <si>
    <t>Total de Activos No Circulantes</t>
  </si>
  <si>
    <t>HACIENDA PÚBLICA /  PATRIMONIO</t>
  </si>
  <si>
    <t>Total del Activo</t>
  </si>
  <si>
    <t>Hacienda Pública /  Patrimonio Contribuido</t>
  </si>
  <si>
    <t>Hacienda Pública / Patrimonio Generado</t>
  </si>
  <si>
    <t>Total Hacienda Pública / Patrimonio</t>
  </si>
  <si>
    <t>Total del Pasivo y Hacienda Pública / Patrimonio</t>
  </si>
  <si>
    <t>Estado de Actividades</t>
  </si>
  <si>
    <t>INGRESOS Y OTROS BENEFICIOS</t>
  </si>
  <si>
    <t>Ingresos de Gestión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</si>
  <si>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</si>
  <si>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</si>
  <si>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</si>
  <si>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</si>
  <si>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</si>
  <si>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</si>
  <si>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</si>
  <si>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Ingresos y Otros Beneficios</t>
  </si>
  <si>
    <t>GASTOS Y OTRAS PÉRDIDAS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</si>
  <si>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</si>
  <si>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</si>
  <si>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</si>
  <si>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</si>
  <si>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</si>
  <si>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</si>
  <si>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</si>
  <si>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</si>
  <si>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</si>
  <si>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</si>
  <si>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</si>
  <si>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</si>
  <si>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</si>
  <si>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</si>
  <si>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</si>
  <si>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</si>
  <si>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Gastos y Otras Pérdidas</t>
  </si>
  <si>
    <t>Resultado del Ejercicio (Ahorro 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</si>
</sst>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0" fontId="4" fillId="0" borderId="0" xfId="0" applyFont="1"/>
    <xf numFmtId="0" fontId="2" fillId="0" borderId="3" xfId="0" applyFont="1" applyBorder="1"/>
    <xf numFmtId="0" fontId="2" fillId="0" borderId="4" xfId="0" applyFont="1" applyBorder="1"/>
    <xf numFmtId="164" fontId="4" fillId="0" borderId="5" xfId="0" applyNumberFormat="1" applyFont="1" applyBorder="1" applyAlignment="1">
      <alignment horizontal="right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 indent="5"/>
    </xf>
    <xf numFmtId="0" fontId="4" fillId="0" borderId="8" xfId="0" applyFont="1" applyBorder="1" applyAlignment="1">
      <alignment horizontal="left" vertical="top" wrapText="1" indent="7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7" xfId="0" applyFont="1" applyBorder="1"/>
    <xf numFmtId="164" fontId="2" fillId="0" borderId="8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2" fillId="0" borderId="8" xfId="0" applyFont="1" applyBorder="1"/>
    <xf numFmtId="164" fontId="2" fillId="0" borderId="9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 indent="3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/>
    <xf numFmtId="0" fontId="4" fillId="0" borderId="9" xfId="0" applyFont="1" applyBorder="1"/>
    <xf numFmtId="0" fontId="2" fillId="0" borderId="8" xfId="0" applyFont="1" applyBorder="1" applyAlignment="1">
      <alignment horizontal="left" vertical="top" wrapText="1" indent="3"/>
    </xf>
    <xf numFmtId="0" fontId="2" fillId="0" borderId="9" xfId="0" applyFont="1" applyBorder="1" applyAlignment="1">
      <alignment horizontal="left" vertical="top" wrapText="1" indent="5"/>
    </xf>
    <xf numFmtId="0" fontId="4" fillId="0" borderId="8" xfId="0" applyFont="1" applyBorder="1" applyAlignment="1">
      <alignment horizontal="left" vertical="top" wrapText="1" indent="9"/>
    </xf>
    <xf numFmtId="0" fontId="4" fillId="0" borderId="8" xfId="0" applyFont="1" applyBorder="1" applyAlignment="1">
      <alignment horizontal="left" vertical="top" wrapText="1" indent="5"/>
    </xf>
    <xf numFmtId="0" fontId="4" fillId="0" borderId="9" xfId="0" applyFont="1" applyBorder="1" applyAlignment="1">
      <alignment horizontal="left" vertical="top" wrapText="1" indent="5"/>
    </xf>
    <xf numFmtId="164" fontId="2" fillId="0" borderId="7" xfId="0" applyNumberFormat="1" applyFont="1" applyBorder="1" applyAlignment="1">
      <alignment horizontal="right" wrapText="1"/>
    </xf>
    <xf numFmtId="164" fontId="4" fillId="0" borderId="9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vertical="top" wrapText="1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1</xdr:row>
      <xdr:rowOff>9525</xdr:rowOff>
    </xdr:from>
    <xdr:to>
      <xdr:col>0</xdr:col>
      <xdr:colOff>1872315</xdr:colOff>
      <xdr:row>4</xdr:row>
      <xdr:rowOff>5002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1</xdr:row>
      <xdr:rowOff>19050</xdr:rowOff>
    </xdr:from>
    <xdr:to>
      <xdr:col>0</xdr:col>
      <xdr:colOff>2596215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1362075</xdr:colOff>
      <xdr:row>1</xdr:row>
      <xdr:rowOff>19050</xdr:rowOff>
    </xdr:from>
    <xdr:to>
      <xdr:col>0</xdr:col>
      <xdr:colOff>2300940</xdr:colOff>
      <xdr:row>4</xdr:row>
      <xdr:rowOff>14527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209550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1</xdr:row>
      <xdr:rowOff>9525</xdr:rowOff>
    </xdr:from>
    <xdr:to>
      <xdr:col>0</xdr:col>
      <xdr:colOff>1805640</xdr:colOff>
      <xdr:row>4</xdr:row>
      <xdr:rowOff>5002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1</xdr:row>
      <xdr:rowOff>9525</xdr:rowOff>
    </xdr:from>
    <xdr:to>
      <xdr:col>0</xdr:col>
      <xdr:colOff>2129490</xdr:colOff>
      <xdr:row>4</xdr:row>
      <xdr:rowOff>5002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1</xdr:row>
      <xdr:rowOff>9525</xdr:rowOff>
    </xdr:from>
    <xdr:to>
      <xdr:col>0</xdr:col>
      <xdr:colOff>2577165</xdr:colOff>
      <xdr:row>4</xdr:row>
      <xdr:rowOff>5002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1</xdr:row>
      <xdr:rowOff>19050</xdr:rowOff>
    </xdr:from>
    <xdr:to>
      <xdr:col>0</xdr:col>
      <xdr:colOff>2148540</xdr:colOff>
      <xdr:row>4</xdr:row>
      <xdr:rowOff>14527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09550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showGridLines="0" tabSelected="1" workbookViewId="0">
      <selection activeCell="A14" sqref="A14"/>
    </sheetView>
  </sheetViews>
  <sheetFormatPr baseColWidth="10" defaultRowHeight="15" x14ac:dyDescent="0.25"/>
  <cols>
    <col min="1" max="1" width="80.7109375" customWidth="1"/>
    <col min="2" max="3" width="20.7109375" customWidth="1"/>
    <col min="4" max="11" width="15.7109375" customWidth="1"/>
  </cols>
  <sheetData>
    <row r="1" spans="1:11" x14ac:dyDescent="0.25">
      <c r="A1" s="47" t="s">
        <v>3</v>
      </c>
      <c r="B1" s="47"/>
      <c r="C1" s="47"/>
      <c r="D1" s="1"/>
      <c r="E1" s="1"/>
      <c r="F1" s="1"/>
      <c r="G1" s="1"/>
      <c r="H1" s="1"/>
      <c r="I1" s="1"/>
      <c r="J1" s="1"/>
      <c r="K1" s="1"/>
    </row>
    <row r="2" spans="1:11" x14ac:dyDescent="0.25">
      <c r="A2" s="47" t="s">
        <v>160</v>
      </c>
      <c r="B2" s="47"/>
      <c r="C2" s="47"/>
      <c r="D2" s="1"/>
      <c r="E2" s="1"/>
      <c r="F2" s="1"/>
      <c r="G2" s="1"/>
      <c r="H2" s="1"/>
      <c r="I2" s="1"/>
      <c r="J2" s="1"/>
      <c r="K2" s="1"/>
    </row>
    <row r="3" spans="1:11" x14ac:dyDescent="0.25">
      <c r="A3" s="47" t="s">
        <v>1</v>
      </c>
      <c r="B3" s="47"/>
      <c r="C3" s="47"/>
      <c r="D3" s="1"/>
      <c r="E3" s="1"/>
      <c r="F3" s="1"/>
      <c r="G3" s="1"/>
      <c r="H3" s="1"/>
      <c r="I3" s="1"/>
      <c r="J3" s="1"/>
      <c r="K3" s="1"/>
    </row>
    <row r="4" spans="1:11" x14ac:dyDescent="0.25">
      <c r="A4" s="47" t="s">
        <v>2</v>
      </c>
      <c r="B4" s="47"/>
      <c r="C4" s="47"/>
      <c r="D4" s="1"/>
      <c r="E4" s="1"/>
      <c r="F4" s="1"/>
      <c r="G4" s="1"/>
      <c r="H4" s="1"/>
      <c r="I4" s="1"/>
      <c r="J4" s="1"/>
      <c r="K4" s="1"/>
    </row>
    <row r="5" spans="1:11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</row>
    <row r="6" spans="1:11" x14ac:dyDescent="0.25">
      <c r="A6" s="14" t="s">
        <v>4</v>
      </c>
      <c r="B6" s="14">
        <v>2023</v>
      </c>
      <c r="C6" s="5">
        <v>2022</v>
      </c>
      <c r="D6" s="1"/>
      <c r="E6" s="1"/>
      <c r="F6" s="1"/>
      <c r="G6" s="1"/>
      <c r="H6" s="1"/>
      <c r="I6" s="1"/>
      <c r="J6" s="1"/>
      <c r="K6" s="1"/>
    </row>
    <row r="7" spans="1:11" x14ac:dyDescent="0.25">
      <c r="A7" s="15" t="s">
        <v>161</v>
      </c>
      <c r="B7" s="20"/>
      <c r="C7" s="11"/>
    </row>
    <row r="8" spans="1:11" x14ac:dyDescent="0.25">
      <c r="A8" s="16" t="s">
        <v>162</v>
      </c>
      <c r="B8" s="21">
        <v>3358269545.4200001</v>
      </c>
      <c r="C8" s="21">
        <v>5983397374.2200003</v>
      </c>
    </row>
    <row r="9" spans="1:11" x14ac:dyDescent="0.25">
      <c r="A9" s="17" t="s">
        <v>104</v>
      </c>
      <c r="B9" s="22">
        <v>1889275264.4200001</v>
      </c>
      <c r="C9" s="22">
        <v>3200298347.2800002</v>
      </c>
    </row>
    <row r="10" spans="1:11" x14ac:dyDescent="0.25">
      <c r="A10" s="17" t="s">
        <v>105</v>
      </c>
      <c r="B10" s="22">
        <v>0</v>
      </c>
      <c r="C10" s="22">
        <v>0</v>
      </c>
    </row>
    <row r="11" spans="1:11" x14ac:dyDescent="0.25">
      <c r="A11" s="17" t="s">
        <v>106</v>
      </c>
      <c r="B11" s="22">
        <v>0</v>
      </c>
      <c r="C11" s="22">
        <v>0</v>
      </c>
    </row>
    <row r="12" spans="1:11" x14ac:dyDescent="0.25">
      <c r="A12" s="17" t="s">
        <v>107</v>
      </c>
      <c r="B12" s="22">
        <v>1122838142.0799999</v>
      </c>
      <c r="C12" s="22">
        <v>2303919986.0599999</v>
      </c>
    </row>
    <row r="13" spans="1:11" x14ac:dyDescent="0.25">
      <c r="A13" s="17" t="s">
        <v>108</v>
      </c>
      <c r="B13" s="22">
        <v>218665660.31999999</v>
      </c>
      <c r="C13" s="22">
        <v>243865808.16</v>
      </c>
    </row>
    <row r="14" spans="1:11" x14ac:dyDescent="0.25">
      <c r="A14" s="17" t="s">
        <v>109</v>
      </c>
      <c r="B14" s="22">
        <v>127490478.59999999</v>
      </c>
      <c r="C14" s="22">
        <v>235313232.72</v>
      </c>
    </row>
    <row r="15" spans="1:11" x14ac:dyDescent="0.25">
      <c r="A15" s="17" t="s">
        <v>110</v>
      </c>
      <c r="B15" s="22">
        <v>0</v>
      </c>
      <c r="C15" s="22">
        <v>0</v>
      </c>
    </row>
    <row r="16" spans="1:11" ht="40.5" x14ac:dyDescent="0.25">
      <c r="A16" s="16" t="s">
        <v>163</v>
      </c>
      <c r="B16" s="21">
        <v>22455049414.900002</v>
      </c>
      <c r="C16" s="21">
        <v>40372963774</v>
      </c>
    </row>
    <row r="17" spans="1:3" ht="27" x14ac:dyDescent="0.25">
      <c r="A17" s="17" t="s">
        <v>111</v>
      </c>
      <c r="B17" s="22">
        <v>21154486414.900002</v>
      </c>
      <c r="C17" s="22">
        <v>38139808607</v>
      </c>
    </row>
    <row r="18" spans="1:3" x14ac:dyDescent="0.25">
      <c r="A18" s="17" t="s">
        <v>112</v>
      </c>
      <c r="B18" s="22">
        <v>1300563000</v>
      </c>
      <c r="C18" s="22">
        <v>2233155167</v>
      </c>
    </row>
    <row r="19" spans="1:3" x14ac:dyDescent="0.25">
      <c r="A19" s="16" t="s">
        <v>164</v>
      </c>
      <c r="B19" s="21">
        <v>0</v>
      </c>
      <c r="C19" s="21">
        <v>15394696.93</v>
      </c>
    </row>
    <row r="20" spans="1:3" x14ac:dyDescent="0.25">
      <c r="A20" s="17" t="s">
        <v>165</v>
      </c>
      <c r="B20" s="22">
        <v>0</v>
      </c>
      <c r="C20" s="22">
        <v>0</v>
      </c>
    </row>
    <row r="21" spans="1:3" x14ac:dyDescent="0.25">
      <c r="A21" s="17" t="s">
        <v>166</v>
      </c>
      <c r="B21" s="22">
        <v>0</v>
      </c>
      <c r="C21" s="22">
        <v>0</v>
      </c>
    </row>
    <row r="22" spans="1:3" x14ac:dyDescent="0.25">
      <c r="A22" s="17" t="s">
        <v>167</v>
      </c>
      <c r="B22" s="22">
        <v>0</v>
      </c>
      <c r="C22" s="22">
        <v>0</v>
      </c>
    </row>
    <row r="23" spans="1:3" x14ac:dyDescent="0.25">
      <c r="A23" s="17" t="s">
        <v>168</v>
      </c>
      <c r="B23" s="22">
        <v>0</v>
      </c>
      <c r="C23" s="22">
        <v>0</v>
      </c>
    </row>
    <row r="24" spans="1:3" x14ac:dyDescent="0.25">
      <c r="A24" s="17" t="s">
        <v>169</v>
      </c>
      <c r="B24" s="22">
        <v>0</v>
      </c>
      <c r="C24" s="22">
        <v>15394696.93</v>
      </c>
    </row>
    <row r="25" spans="1:3" x14ac:dyDescent="0.25">
      <c r="A25" s="18" t="s">
        <v>170</v>
      </c>
      <c r="B25" s="21">
        <v>25813318960.32</v>
      </c>
      <c r="C25" s="21">
        <v>46371755845.150002</v>
      </c>
    </row>
    <row r="26" spans="1:3" x14ac:dyDescent="0.25">
      <c r="A26" s="18" t="s">
        <v>171</v>
      </c>
      <c r="B26" s="23"/>
      <c r="C26" s="23"/>
    </row>
    <row r="27" spans="1:3" x14ac:dyDescent="0.25">
      <c r="A27" s="16" t="s">
        <v>172</v>
      </c>
      <c r="B27" s="21">
        <v>8381670825.1800003</v>
      </c>
      <c r="C27" s="21">
        <v>18221160054.869999</v>
      </c>
    </row>
    <row r="28" spans="1:3" x14ac:dyDescent="0.25">
      <c r="A28" s="17" t="s">
        <v>114</v>
      </c>
      <c r="B28" s="22">
        <v>6725684599.29</v>
      </c>
      <c r="C28" s="22">
        <v>13644906261.719999</v>
      </c>
    </row>
    <row r="29" spans="1:3" x14ac:dyDescent="0.25">
      <c r="A29" s="17" t="s">
        <v>115</v>
      </c>
      <c r="B29" s="22">
        <v>367794126.69999999</v>
      </c>
      <c r="C29" s="22">
        <v>1183294756.6300001</v>
      </c>
    </row>
    <row r="30" spans="1:3" x14ac:dyDescent="0.25">
      <c r="A30" s="17" t="s">
        <v>116</v>
      </c>
      <c r="B30" s="22">
        <v>1288192099.1900001</v>
      </c>
      <c r="C30" s="22">
        <v>3392959036.52</v>
      </c>
    </row>
    <row r="31" spans="1:3" x14ac:dyDescent="0.25">
      <c r="A31" s="16" t="s">
        <v>173</v>
      </c>
      <c r="B31" s="21">
        <v>9932267132.8099995</v>
      </c>
      <c r="C31" s="21">
        <v>17861025276.330002</v>
      </c>
    </row>
    <row r="32" spans="1:3" x14ac:dyDescent="0.25">
      <c r="A32" s="17" t="s">
        <v>117</v>
      </c>
      <c r="B32" s="22">
        <v>8574755655.6400003</v>
      </c>
      <c r="C32" s="22">
        <v>15377215821.870001</v>
      </c>
    </row>
    <row r="33" spans="1:3" x14ac:dyDescent="0.25">
      <c r="A33" s="17" t="s">
        <v>118</v>
      </c>
      <c r="B33" s="22">
        <v>1507500</v>
      </c>
      <c r="C33" s="22">
        <v>3905880</v>
      </c>
    </row>
    <row r="34" spans="1:3" x14ac:dyDescent="0.25">
      <c r="A34" s="17" t="s">
        <v>119</v>
      </c>
      <c r="B34" s="22">
        <v>354910516.19999999</v>
      </c>
      <c r="C34" s="22">
        <v>811249147.12</v>
      </c>
    </row>
    <row r="35" spans="1:3" x14ac:dyDescent="0.25">
      <c r="A35" s="17" t="s">
        <v>120</v>
      </c>
      <c r="B35" s="22">
        <v>229024434.72</v>
      </c>
      <c r="C35" s="22">
        <v>477314606.60000002</v>
      </c>
    </row>
    <row r="36" spans="1:3" x14ac:dyDescent="0.25">
      <c r="A36" s="17" t="s">
        <v>121</v>
      </c>
      <c r="B36" s="22">
        <v>651446600.26999998</v>
      </c>
      <c r="C36" s="22">
        <v>1096238872.99</v>
      </c>
    </row>
    <row r="37" spans="1:3" x14ac:dyDescent="0.25">
      <c r="A37" s="17" t="s">
        <v>122</v>
      </c>
      <c r="B37" s="22">
        <v>102314425.98</v>
      </c>
      <c r="C37" s="22">
        <v>57904281.75</v>
      </c>
    </row>
    <row r="38" spans="1:3" x14ac:dyDescent="0.25">
      <c r="A38" s="17" t="s">
        <v>123</v>
      </c>
      <c r="B38" s="22">
        <v>0</v>
      </c>
      <c r="C38" s="22">
        <v>0</v>
      </c>
    </row>
    <row r="39" spans="1:3" x14ac:dyDescent="0.25">
      <c r="A39" s="17" t="s">
        <v>124</v>
      </c>
      <c r="B39" s="22">
        <v>18308000</v>
      </c>
      <c r="C39" s="22">
        <v>37196666</v>
      </c>
    </row>
    <row r="40" spans="1:3" x14ac:dyDescent="0.25">
      <c r="A40" s="17" t="s">
        <v>125</v>
      </c>
      <c r="B40" s="22">
        <v>0</v>
      </c>
      <c r="C40" s="22">
        <v>0</v>
      </c>
    </row>
    <row r="41" spans="1:3" x14ac:dyDescent="0.25">
      <c r="A41" s="16" t="s">
        <v>174</v>
      </c>
      <c r="B41" s="21">
        <v>4572219236.9499998</v>
      </c>
      <c r="C41" s="21">
        <v>8053759599.0500002</v>
      </c>
    </row>
    <row r="42" spans="1:3" x14ac:dyDescent="0.25">
      <c r="A42" s="17" t="s">
        <v>126</v>
      </c>
      <c r="B42" s="22">
        <v>2518565432.3099999</v>
      </c>
      <c r="C42" s="22">
        <v>4320967221.8800001</v>
      </c>
    </row>
    <row r="43" spans="1:3" x14ac:dyDescent="0.25">
      <c r="A43" s="17" t="s">
        <v>11</v>
      </c>
      <c r="B43" s="22">
        <v>2053653804.6400001</v>
      </c>
      <c r="C43" s="22">
        <v>3732792377.1700001</v>
      </c>
    </row>
    <row r="44" spans="1:3" x14ac:dyDescent="0.25">
      <c r="A44" s="17" t="s">
        <v>127</v>
      </c>
      <c r="B44" s="22">
        <v>0</v>
      </c>
      <c r="C44" s="22">
        <v>0</v>
      </c>
    </row>
    <row r="45" spans="1:3" x14ac:dyDescent="0.25">
      <c r="A45" s="16" t="s">
        <v>175</v>
      </c>
      <c r="B45" s="21">
        <v>457025969.5</v>
      </c>
      <c r="C45" s="21">
        <v>546142796.20000005</v>
      </c>
    </row>
    <row r="46" spans="1:3" x14ac:dyDescent="0.25">
      <c r="A46" s="17" t="s">
        <v>176</v>
      </c>
      <c r="B46" s="22">
        <v>457008569.5</v>
      </c>
      <c r="C46" s="22">
        <v>520009853.25</v>
      </c>
    </row>
    <row r="47" spans="1:3" x14ac:dyDescent="0.25">
      <c r="A47" s="17" t="s">
        <v>177</v>
      </c>
      <c r="B47" s="22">
        <v>0</v>
      </c>
      <c r="C47" s="22">
        <v>0</v>
      </c>
    </row>
    <row r="48" spans="1:3" x14ac:dyDescent="0.25">
      <c r="A48" s="17" t="s">
        <v>178</v>
      </c>
      <c r="B48" s="22">
        <v>17400</v>
      </c>
      <c r="C48" s="22">
        <v>18457511.969999999</v>
      </c>
    </row>
    <row r="49" spans="1:3" x14ac:dyDescent="0.25">
      <c r="A49" s="17" t="s">
        <v>179</v>
      </c>
      <c r="B49" s="22">
        <v>0</v>
      </c>
      <c r="C49" s="22">
        <v>7675430.9800000004</v>
      </c>
    </row>
    <row r="50" spans="1:3" x14ac:dyDescent="0.25">
      <c r="A50" s="17" t="s">
        <v>180</v>
      </c>
      <c r="B50" s="22">
        <v>0</v>
      </c>
      <c r="C50" s="22">
        <v>0</v>
      </c>
    </row>
    <row r="51" spans="1:3" x14ac:dyDescent="0.25">
      <c r="A51" s="16" t="s">
        <v>181</v>
      </c>
      <c r="B51" s="21">
        <v>134767340.44</v>
      </c>
      <c r="C51" s="21">
        <v>256646339.28999999</v>
      </c>
    </row>
    <row r="52" spans="1:3" x14ac:dyDescent="0.25">
      <c r="A52" s="17" t="s">
        <v>182</v>
      </c>
      <c r="B52" s="22">
        <v>134767340.44</v>
      </c>
      <c r="C52" s="22">
        <v>253920931.69</v>
      </c>
    </row>
    <row r="53" spans="1:3" x14ac:dyDescent="0.25">
      <c r="A53" s="17" t="s">
        <v>183</v>
      </c>
      <c r="B53" s="22">
        <v>0</v>
      </c>
      <c r="C53" s="22">
        <v>0</v>
      </c>
    </row>
    <row r="54" spans="1:3" x14ac:dyDescent="0.25">
      <c r="A54" s="17" t="s">
        <v>184</v>
      </c>
      <c r="B54" s="22">
        <v>0</v>
      </c>
      <c r="C54" s="22">
        <v>0</v>
      </c>
    </row>
    <row r="55" spans="1:3" x14ac:dyDescent="0.25">
      <c r="A55" s="17" t="s">
        <v>185</v>
      </c>
      <c r="B55" s="22">
        <v>0</v>
      </c>
      <c r="C55" s="22">
        <v>2725407.6</v>
      </c>
    </row>
    <row r="56" spans="1:3" x14ac:dyDescent="0.25">
      <c r="A56" s="16" t="s">
        <v>186</v>
      </c>
      <c r="B56" s="21">
        <v>0</v>
      </c>
      <c r="C56" s="21">
        <v>0</v>
      </c>
    </row>
    <row r="57" spans="1:3" x14ac:dyDescent="0.25">
      <c r="A57" s="17" t="s">
        <v>187</v>
      </c>
      <c r="B57" s="22">
        <v>0</v>
      </c>
      <c r="C57" s="22">
        <v>0</v>
      </c>
    </row>
    <row r="58" spans="1:3" x14ac:dyDescent="0.25">
      <c r="A58" s="18" t="s">
        <v>188</v>
      </c>
      <c r="B58" s="21">
        <v>23477950504.880001</v>
      </c>
      <c r="C58" s="21">
        <v>44938734065.739998</v>
      </c>
    </row>
    <row r="59" spans="1:3" x14ac:dyDescent="0.25">
      <c r="A59" s="19" t="s">
        <v>189</v>
      </c>
      <c r="B59" s="24">
        <v>2335368455.4400001</v>
      </c>
      <c r="C59" s="24">
        <v>1433021779.4100001</v>
      </c>
    </row>
    <row r="60" spans="1:3" x14ac:dyDescent="0.25">
      <c r="A60" s="10" t="s">
        <v>28</v>
      </c>
      <c r="B60" s="10"/>
    </row>
    <row r="61" spans="1:3" x14ac:dyDescent="0.25">
      <c r="A61" s="10"/>
      <c r="B61" s="10"/>
    </row>
    <row r="62" spans="1:3" x14ac:dyDescent="0.25">
      <c r="B62" s="10"/>
      <c r="C62" s="10"/>
    </row>
    <row r="63" spans="1:3" x14ac:dyDescent="0.25">
      <c r="A63" s="10"/>
      <c r="B63" s="10"/>
      <c r="C63" s="10"/>
    </row>
    <row r="64" spans="1:3" x14ac:dyDescent="0.25">
      <c r="A64" s="10"/>
      <c r="B64" s="10"/>
      <c r="C64" s="10"/>
    </row>
    <row r="65" spans="1:3" x14ac:dyDescent="0.25">
      <c r="A65" s="10"/>
      <c r="B65" s="10"/>
      <c r="C65" s="10"/>
    </row>
    <row r="66" spans="1:3" x14ac:dyDescent="0.25">
      <c r="A66" s="10"/>
      <c r="B66" s="10"/>
      <c r="C66" s="10"/>
    </row>
    <row r="67" spans="1:3" x14ac:dyDescent="0.25">
      <c r="A67" s="10"/>
      <c r="B67" s="10"/>
      <c r="C67" s="10"/>
    </row>
    <row r="68" spans="1:3" x14ac:dyDescent="0.25">
      <c r="A68" s="10"/>
      <c r="B68" s="10"/>
      <c r="C68" s="10"/>
    </row>
    <row r="69" spans="1:3" x14ac:dyDescent="0.25">
      <c r="A69" s="10"/>
      <c r="B69" s="10"/>
      <c r="C69" s="10"/>
    </row>
    <row r="70" spans="1:3" x14ac:dyDescent="0.25">
      <c r="C70" s="10"/>
    </row>
    <row r="71" spans="1:3" x14ac:dyDescent="0.25">
      <c r="C71" s="10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2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topLeftCell="C1" workbookViewId="0">
      <selection activeCell="E5" sqref="E1:F1048576"/>
    </sheetView>
  </sheetViews>
  <sheetFormatPr baseColWidth="10" defaultRowHeight="15" x14ac:dyDescent="0.25"/>
  <cols>
    <col min="1" max="1" width="64.7109375" customWidth="1"/>
    <col min="2" max="3" width="17.7109375" customWidth="1"/>
    <col min="4" max="4" width="64.7109375" customWidth="1"/>
    <col min="5" max="6" width="19" customWidth="1"/>
    <col min="7" max="7" width="15.5703125" customWidth="1"/>
    <col min="8" max="12" width="15.7109375" customWidth="1"/>
  </cols>
  <sheetData>
    <row r="1" spans="1:12" x14ac:dyDescent="0.25">
      <c r="A1" s="47" t="s">
        <v>3</v>
      </c>
      <c r="B1" s="47"/>
      <c r="C1" s="47"/>
      <c r="D1" s="47"/>
      <c r="E1" s="47"/>
      <c r="F1" s="47"/>
      <c r="G1" s="1"/>
      <c r="H1" s="1"/>
      <c r="I1" s="1"/>
      <c r="J1" s="1"/>
      <c r="K1" s="1"/>
      <c r="L1" s="1"/>
    </row>
    <row r="2" spans="1:12" x14ac:dyDescent="0.25">
      <c r="A2" s="47" t="s">
        <v>145</v>
      </c>
      <c r="B2" s="47"/>
      <c r="C2" s="47"/>
      <c r="D2" s="47"/>
      <c r="E2" s="47"/>
      <c r="F2" s="47"/>
      <c r="G2" s="1"/>
      <c r="H2" s="1"/>
      <c r="I2" s="1"/>
      <c r="J2" s="1"/>
      <c r="K2" s="1"/>
      <c r="L2" s="1"/>
    </row>
    <row r="3" spans="1:12" x14ac:dyDescent="0.25">
      <c r="A3" s="47" t="s">
        <v>146</v>
      </c>
      <c r="B3" s="47"/>
      <c r="C3" s="47"/>
      <c r="D3" s="47"/>
      <c r="E3" s="47"/>
      <c r="F3" s="47"/>
      <c r="G3" s="1"/>
      <c r="H3" s="1"/>
      <c r="I3" s="1"/>
      <c r="J3" s="1"/>
      <c r="K3" s="1"/>
      <c r="L3" s="1"/>
    </row>
    <row r="4" spans="1:12" x14ac:dyDescent="0.25">
      <c r="A4" s="47" t="s">
        <v>2</v>
      </c>
      <c r="B4" s="47"/>
      <c r="C4" s="47"/>
      <c r="D4" s="47"/>
      <c r="E4" s="47"/>
      <c r="F4" s="47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x14ac:dyDescent="0.25">
      <c r="A6" s="14" t="s">
        <v>4</v>
      </c>
      <c r="B6" s="14">
        <v>2023</v>
      </c>
      <c r="C6" s="14">
        <v>2022</v>
      </c>
      <c r="D6" s="14" t="s">
        <v>4</v>
      </c>
      <c r="E6" s="4">
        <v>2023</v>
      </c>
      <c r="F6" s="5">
        <v>2022</v>
      </c>
      <c r="G6" s="1"/>
      <c r="H6" s="1"/>
      <c r="I6" s="1"/>
      <c r="J6" s="1"/>
      <c r="K6" s="1"/>
      <c r="L6" s="1"/>
    </row>
    <row r="7" spans="1:12" x14ac:dyDescent="0.25">
      <c r="A7" s="25" t="s">
        <v>57</v>
      </c>
      <c r="B7" s="20"/>
      <c r="C7" s="20"/>
      <c r="D7" s="25" t="s">
        <v>79</v>
      </c>
      <c r="E7" s="20"/>
      <c r="F7" s="11"/>
    </row>
    <row r="8" spans="1:12" x14ac:dyDescent="0.25">
      <c r="A8" s="16" t="s">
        <v>58</v>
      </c>
      <c r="B8" s="23"/>
      <c r="C8" s="23"/>
      <c r="D8" s="16" t="s">
        <v>80</v>
      </c>
      <c r="E8" s="23"/>
      <c r="F8" s="12"/>
    </row>
    <row r="9" spans="1:12" x14ac:dyDescent="0.25">
      <c r="A9" s="17" t="s">
        <v>59</v>
      </c>
      <c r="B9" s="22">
        <v>5645274631.3999996</v>
      </c>
      <c r="C9" s="22">
        <v>2846917367.5500002</v>
      </c>
      <c r="D9" s="17" t="s">
        <v>81</v>
      </c>
      <c r="E9" s="22">
        <v>1148203637.9200001</v>
      </c>
      <c r="F9" s="7">
        <v>767580090.84000003</v>
      </c>
    </row>
    <row r="10" spans="1:12" x14ac:dyDescent="0.25">
      <c r="A10" s="17" t="s">
        <v>60</v>
      </c>
      <c r="B10" s="22">
        <v>174177601.22999999</v>
      </c>
      <c r="C10" s="22">
        <v>251689225.44999999</v>
      </c>
      <c r="D10" s="17" t="s">
        <v>82</v>
      </c>
      <c r="E10" s="22">
        <v>458730445</v>
      </c>
      <c r="F10" s="7">
        <v>555847847.71000004</v>
      </c>
    </row>
    <row r="11" spans="1:12" x14ac:dyDescent="0.25">
      <c r="A11" s="17" t="s">
        <v>61</v>
      </c>
      <c r="B11" s="22">
        <v>0</v>
      </c>
      <c r="C11" s="22">
        <v>0</v>
      </c>
      <c r="D11" s="17" t="s">
        <v>83</v>
      </c>
      <c r="E11" s="22">
        <v>45248597.979999997</v>
      </c>
      <c r="F11" s="7">
        <v>82156617.989999995</v>
      </c>
    </row>
    <row r="12" spans="1:12" x14ac:dyDescent="0.25">
      <c r="A12" s="17" t="s">
        <v>62</v>
      </c>
      <c r="B12" s="22">
        <v>0</v>
      </c>
      <c r="C12" s="22">
        <v>0</v>
      </c>
      <c r="D12" s="17" t="s">
        <v>147</v>
      </c>
      <c r="E12" s="22">
        <v>0</v>
      </c>
      <c r="F12" s="7">
        <v>0</v>
      </c>
    </row>
    <row r="13" spans="1:12" x14ac:dyDescent="0.25">
      <c r="A13" s="17" t="s">
        <v>63</v>
      </c>
      <c r="B13" s="22">
        <v>0</v>
      </c>
      <c r="C13" s="22">
        <v>0</v>
      </c>
      <c r="D13" s="17" t="s">
        <v>85</v>
      </c>
      <c r="E13" s="22">
        <v>0</v>
      </c>
      <c r="F13" s="7">
        <v>0</v>
      </c>
    </row>
    <row r="14" spans="1:12" ht="27" x14ac:dyDescent="0.25">
      <c r="A14" s="17" t="s">
        <v>64</v>
      </c>
      <c r="B14" s="22">
        <v>0</v>
      </c>
      <c r="C14" s="22">
        <v>0</v>
      </c>
      <c r="D14" s="17" t="s">
        <v>86</v>
      </c>
      <c r="E14" s="22">
        <v>62550648.68</v>
      </c>
      <c r="F14" s="7">
        <v>62856706.649999999</v>
      </c>
    </row>
    <row r="15" spans="1:12" x14ac:dyDescent="0.25">
      <c r="A15" s="17" t="s">
        <v>148</v>
      </c>
      <c r="B15" s="22">
        <v>5960712.0300000003</v>
      </c>
      <c r="C15" s="22">
        <v>5960712.0300000003</v>
      </c>
      <c r="D15" s="17" t="s">
        <v>87</v>
      </c>
      <c r="E15" s="22">
        <v>0</v>
      </c>
      <c r="F15" s="7">
        <v>0</v>
      </c>
    </row>
    <row r="16" spans="1:12" x14ac:dyDescent="0.25">
      <c r="A16" s="16" t="s">
        <v>149</v>
      </c>
      <c r="B16" s="21">
        <v>5825412944.6599998</v>
      </c>
      <c r="C16" s="21">
        <v>3104567305.0300002</v>
      </c>
      <c r="D16" s="17" t="s">
        <v>88</v>
      </c>
      <c r="E16" s="22">
        <v>134900599.41999999</v>
      </c>
      <c r="F16" s="7">
        <v>134900599.41999999</v>
      </c>
    </row>
    <row r="17" spans="1:6" x14ac:dyDescent="0.25">
      <c r="A17" s="16" t="s">
        <v>66</v>
      </c>
      <c r="B17" s="23"/>
      <c r="C17" s="23"/>
      <c r="D17" s="16" t="s">
        <v>150</v>
      </c>
      <c r="E17" s="21">
        <v>1849633929</v>
      </c>
      <c r="F17" s="8">
        <v>1603341862.6099999</v>
      </c>
    </row>
    <row r="18" spans="1:6" x14ac:dyDescent="0.25">
      <c r="A18" s="17" t="s">
        <v>67</v>
      </c>
      <c r="B18" s="22">
        <v>3463875059.21</v>
      </c>
      <c r="C18" s="22">
        <v>3772794531.1500001</v>
      </c>
      <c r="D18" s="16" t="s">
        <v>89</v>
      </c>
      <c r="E18" s="23"/>
      <c r="F18" s="12"/>
    </row>
    <row r="19" spans="1:6" x14ac:dyDescent="0.25">
      <c r="A19" s="17" t="s">
        <v>68</v>
      </c>
      <c r="B19" s="22">
        <v>53418888</v>
      </c>
      <c r="C19" s="22">
        <v>53418888</v>
      </c>
      <c r="D19" s="17" t="s">
        <v>90</v>
      </c>
      <c r="E19" s="22">
        <v>0</v>
      </c>
      <c r="F19" s="7">
        <v>0</v>
      </c>
    </row>
    <row r="20" spans="1:6" x14ac:dyDescent="0.25">
      <c r="A20" s="17" t="s">
        <v>69</v>
      </c>
      <c r="B20" s="22">
        <v>9553343344.4699993</v>
      </c>
      <c r="C20" s="22">
        <v>9430479953.1100006</v>
      </c>
      <c r="D20" s="17" t="s">
        <v>91</v>
      </c>
      <c r="E20" s="22">
        <v>0</v>
      </c>
      <c r="F20" s="7">
        <v>0</v>
      </c>
    </row>
    <row r="21" spans="1:6" x14ac:dyDescent="0.25">
      <c r="A21" s="17" t="s">
        <v>70</v>
      </c>
      <c r="B21" s="22">
        <v>3691293470.3600001</v>
      </c>
      <c r="C21" s="22">
        <v>3611736765.3400002</v>
      </c>
      <c r="D21" s="17" t="s">
        <v>92</v>
      </c>
      <c r="E21" s="22">
        <v>7831331407.5600004</v>
      </c>
      <c r="F21" s="7">
        <v>7831331407.5600004</v>
      </c>
    </row>
    <row r="22" spans="1:6" x14ac:dyDescent="0.25">
      <c r="A22" s="17" t="s">
        <v>71</v>
      </c>
      <c r="B22" s="22">
        <v>215402307</v>
      </c>
      <c r="C22" s="22">
        <v>214959384.19999999</v>
      </c>
      <c r="D22" s="17" t="s">
        <v>93</v>
      </c>
      <c r="E22" s="22">
        <v>0</v>
      </c>
      <c r="F22" s="7">
        <v>0</v>
      </c>
    </row>
    <row r="23" spans="1:6" ht="27" x14ac:dyDescent="0.25">
      <c r="A23" s="17" t="s">
        <v>72</v>
      </c>
      <c r="B23" s="22">
        <v>3440726907.8400002</v>
      </c>
      <c r="C23" s="22">
        <v>3304794881.1999998</v>
      </c>
      <c r="D23" s="17" t="s">
        <v>94</v>
      </c>
      <c r="E23" s="22">
        <v>0</v>
      </c>
      <c r="F23" s="7">
        <v>0</v>
      </c>
    </row>
    <row r="24" spans="1:6" x14ac:dyDescent="0.25">
      <c r="A24" s="17" t="s">
        <v>73</v>
      </c>
      <c r="B24" s="22">
        <v>1785513.99</v>
      </c>
      <c r="C24" s="22">
        <v>534031.63</v>
      </c>
      <c r="D24" s="17" t="s">
        <v>95</v>
      </c>
      <c r="E24" s="22">
        <v>0</v>
      </c>
      <c r="F24" s="7">
        <v>0</v>
      </c>
    </row>
    <row r="25" spans="1:6" x14ac:dyDescent="0.25">
      <c r="A25" s="17" t="s">
        <v>74</v>
      </c>
      <c r="B25" s="22">
        <v>0</v>
      </c>
      <c r="C25" s="22">
        <v>0</v>
      </c>
      <c r="D25" s="16" t="s">
        <v>151</v>
      </c>
      <c r="E25" s="21">
        <v>7831331407.5600004</v>
      </c>
      <c r="F25" s="8">
        <v>7831331407.5600004</v>
      </c>
    </row>
    <row r="26" spans="1:6" x14ac:dyDescent="0.25">
      <c r="A26" s="17" t="s">
        <v>75</v>
      </c>
      <c r="B26" s="22">
        <v>0</v>
      </c>
      <c r="C26" s="22">
        <v>0</v>
      </c>
      <c r="D26" s="16" t="s">
        <v>152</v>
      </c>
      <c r="E26" s="21">
        <v>9680965336.5599995</v>
      </c>
      <c r="F26" s="8">
        <v>9434673270.1700001</v>
      </c>
    </row>
    <row r="27" spans="1:6" x14ac:dyDescent="0.25">
      <c r="A27" s="16" t="s">
        <v>153</v>
      </c>
      <c r="B27" s="21">
        <v>13538391675.190001</v>
      </c>
      <c r="C27" s="21">
        <v>13779128672.23</v>
      </c>
      <c r="D27" s="30" t="s">
        <v>154</v>
      </c>
      <c r="E27" s="23"/>
      <c r="F27" s="12"/>
    </row>
    <row r="28" spans="1:6" x14ac:dyDescent="0.25">
      <c r="A28" s="16" t="s">
        <v>155</v>
      </c>
      <c r="B28" s="21">
        <v>19363804619.849998</v>
      </c>
      <c r="C28" s="21">
        <v>16883695977.26</v>
      </c>
      <c r="D28" s="16" t="s">
        <v>156</v>
      </c>
      <c r="E28" s="21">
        <v>4450093334.4099998</v>
      </c>
      <c r="F28" s="8">
        <v>4450093334.4099998</v>
      </c>
    </row>
    <row r="29" spans="1:6" x14ac:dyDescent="0.25">
      <c r="A29" s="26"/>
      <c r="B29" s="28"/>
      <c r="C29" s="28"/>
      <c r="D29" s="17" t="s">
        <v>11</v>
      </c>
      <c r="E29" s="22">
        <v>790828509.66999996</v>
      </c>
      <c r="F29" s="7">
        <v>790828509.66999996</v>
      </c>
    </row>
    <row r="30" spans="1:6" x14ac:dyDescent="0.25">
      <c r="A30" s="26"/>
      <c r="B30" s="28"/>
      <c r="C30" s="28"/>
      <c r="D30" s="17" t="s">
        <v>12</v>
      </c>
      <c r="E30" s="22">
        <v>346628098.88999999</v>
      </c>
      <c r="F30" s="7">
        <v>346628098.88999999</v>
      </c>
    </row>
    <row r="31" spans="1:6" x14ac:dyDescent="0.25">
      <c r="A31" s="26"/>
      <c r="B31" s="28"/>
      <c r="C31" s="28"/>
      <c r="D31" s="17" t="s">
        <v>13</v>
      </c>
      <c r="E31" s="22">
        <v>3312636725.8499999</v>
      </c>
      <c r="F31" s="7">
        <v>3312636725.8499999</v>
      </c>
    </row>
    <row r="32" spans="1:6" x14ac:dyDescent="0.25">
      <c r="A32" s="26"/>
      <c r="B32" s="28"/>
      <c r="C32" s="28"/>
      <c r="D32" s="16" t="s">
        <v>157</v>
      </c>
      <c r="E32" s="21">
        <v>5232745948.8800001</v>
      </c>
      <c r="F32" s="8">
        <v>2998929372.6799998</v>
      </c>
    </row>
    <row r="33" spans="1:7" x14ac:dyDescent="0.25">
      <c r="A33" s="26"/>
      <c r="B33" s="28"/>
      <c r="C33" s="28"/>
      <c r="D33" s="17" t="s">
        <v>100</v>
      </c>
      <c r="E33" s="22">
        <v>2335368455.4400001</v>
      </c>
      <c r="F33" s="7">
        <v>1433021779.4100001</v>
      </c>
    </row>
    <row r="34" spans="1:7" x14ac:dyDescent="0.25">
      <c r="A34" s="26"/>
      <c r="B34" s="28"/>
      <c r="C34" s="28"/>
      <c r="D34" s="17" t="s">
        <v>16</v>
      </c>
      <c r="E34" s="22">
        <v>3126404723.8299999</v>
      </c>
      <c r="F34" s="7">
        <v>1693382944.4200001</v>
      </c>
    </row>
    <row r="35" spans="1:7" x14ac:dyDescent="0.25">
      <c r="A35" s="26"/>
      <c r="B35" s="28"/>
      <c r="C35" s="28"/>
      <c r="D35" s="17" t="s">
        <v>17</v>
      </c>
      <c r="E35" s="22">
        <v>2895758532.75</v>
      </c>
      <c r="F35" s="7">
        <v>2895758532.75</v>
      </c>
    </row>
    <row r="36" spans="1:7" x14ac:dyDescent="0.25">
      <c r="A36" s="26"/>
      <c r="B36" s="28"/>
      <c r="C36" s="28"/>
      <c r="D36" s="17" t="s">
        <v>18</v>
      </c>
      <c r="E36" s="22">
        <v>0</v>
      </c>
      <c r="F36" s="7">
        <v>0</v>
      </c>
    </row>
    <row r="37" spans="1:7" x14ac:dyDescent="0.25">
      <c r="A37" s="26"/>
      <c r="B37" s="28"/>
      <c r="C37" s="28"/>
      <c r="D37" s="17" t="s">
        <v>19</v>
      </c>
      <c r="E37" s="22">
        <v>-3124785763.1399999</v>
      </c>
      <c r="F37" s="7">
        <v>-3023233883.9000001</v>
      </c>
      <c r="G37" s="43"/>
    </row>
    <row r="38" spans="1:7" ht="27" x14ac:dyDescent="0.25">
      <c r="A38" s="26"/>
      <c r="B38" s="28"/>
      <c r="C38" s="28"/>
      <c r="D38" s="16" t="s">
        <v>101</v>
      </c>
      <c r="E38" s="21">
        <v>0</v>
      </c>
      <c r="F38" s="8">
        <v>0</v>
      </c>
    </row>
    <row r="39" spans="1:7" x14ac:dyDescent="0.25">
      <c r="A39" s="26"/>
      <c r="B39" s="28"/>
      <c r="C39" s="28"/>
      <c r="D39" s="17" t="s">
        <v>21</v>
      </c>
      <c r="E39" s="22">
        <v>0</v>
      </c>
      <c r="F39" s="7">
        <v>0</v>
      </c>
    </row>
    <row r="40" spans="1:7" x14ac:dyDescent="0.25">
      <c r="A40" s="26"/>
      <c r="B40" s="28"/>
      <c r="C40" s="28"/>
      <c r="D40" s="17" t="s">
        <v>22</v>
      </c>
      <c r="E40" s="22">
        <v>0</v>
      </c>
      <c r="F40" s="7">
        <v>0</v>
      </c>
    </row>
    <row r="41" spans="1:7" x14ac:dyDescent="0.25">
      <c r="A41" s="26"/>
      <c r="B41" s="28"/>
      <c r="C41" s="28"/>
      <c r="D41" s="16" t="s">
        <v>158</v>
      </c>
      <c r="E41" s="21">
        <v>9682839283.2900009</v>
      </c>
      <c r="F41" s="8">
        <v>7449022707.0900002</v>
      </c>
    </row>
    <row r="42" spans="1:7" x14ac:dyDescent="0.25">
      <c r="A42" s="27"/>
      <c r="B42" s="29"/>
      <c r="C42" s="29"/>
      <c r="D42" s="31" t="s">
        <v>159</v>
      </c>
      <c r="E42" s="24">
        <v>19363804619.849998</v>
      </c>
      <c r="F42" s="9">
        <v>16883695977.26</v>
      </c>
    </row>
    <row r="43" spans="1:7" x14ac:dyDescent="0.25">
      <c r="A43" s="10" t="s">
        <v>28</v>
      </c>
      <c r="B43" s="10"/>
      <c r="C43" s="10"/>
      <c r="D43" s="10"/>
      <c r="E43" s="10"/>
      <c r="F43" s="10"/>
    </row>
    <row r="44" spans="1:7" x14ac:dyDescent="0.25">
      <c r="A44" s="10"/>
      <c r="B44" s="10"/>
      <c r="C44" s="10"/>
      <c r="D44" s="10"/>
      <c r="E44" s="10"/>
      <c r="F44" s="10"/>
    </row>
    <row r="45" spans="1:7" x14ac:dyDescent="0.25">
      <c r="B45" s="10"/>
      <c r="C45" s="10"/>
      <c r="D45" s="10"/>
      <c r="E45" s="10"/>
      <c r="F45" s="10"/>
    </row>
    <row r="46" spans="1:7" x14ac:dyDescent="0.25">
      <c r="A46" s="10"/>
      <c r="B46" s="10"/>
      <c r="C46" s="10"/>
      <c r="D46" s="10"/>
      <c r="E46" s="10"/>
      <c r="F46" s="10"/>
    </row>
    <row r="47" spans="1:7" x14ac:dyDescent="0.25">
      <c r="A47" s="10"/>
      <c r="B47" s="10"/>
      <c r="C47" s="10"/>
      <c r="D47" s="10"/>
      <c r="E47" s="10"/>
      <c r="F47" s="10"/>
    </row>
    <row r="48" spans="1:7" x14ac:dyDescent="0.25">
      <c r="A48" s="10"/>
      <c r="B48" s="10"/>
      <c r="C48" s="10"/>
      <c r="D48" s="10"/>
      <c r="E48" s="10"/>
      <c r="F48" s="10"/>
    </row>
    <row r="49" spans="1:6" x14ac:dyDescent="0.25">
      <c r="A49" s="10"/>
      <c r="B49" s="10"/>
      <c r="C49" s="10"/>
      <c r="D49" s="10"/>
      <c r="E49" s="10"/>
      <c r="F49" s="10"/>
    </row>
    <row r="50" spans="1:6" x14ac:dyDescent="0.25">
      <c r="A50" s="10"/>
      <c r="B50" s="10"/>
      <c r="C50" s="10"/>
      <c r="D50" s="10"/>
      <c r="E50" s="10"/>
      <c r="F50" s="10"/>
    </row>
    <row r="51" spans="1:6" x14ac:dyDescent="0.25">
      <c r="A51" s="10"/>
      <c r="B51" s="10"/>
      <c r="C51" s="10"/>
      <c r="D51" s="10"/>
      <c r="E51" s="10"/>
      <c r="F51" s="10"/>
    </row>
    <row r="52" spans="1:6" x14ac:dyDescent="0.25">
      <c r="A52" s="10"/>
      <c r="B52" s="10"/>
      <c r="C52" s="10"/>
      <c r="D52" s="10"/>
      <c r="E52" s="10"/>
      <c r="F52" s="10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5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workbookViewId="0">
      <selection activeCell="A14" sqref="A14"/>
    </sheetView>
  </sheetViews>
  <sheetFormatPr baseColWidth="10" defaultRowHeight="15" x14ac:dyDescent="0.25"/>
  <cols>
    <col min="1" max="1" width="54" customWidth="1"/>
    <col min="2" max="6" width="17.5703125" customWidth="1"/>
    <col min="7" max="7" width="16" customWidth="1"/>
    <col min="8" max="12" width="15.7109375" customWidth="1"/>
  </cols>
  <sheetData>
    <row r="1" spans="1:12" x14ac:dyDescent="0.25">
      <c r="A1" s="47" t="s">
        <v>3</v>
      </c>
      <c r="B1" s="47"/>
      <c r="C1" s="47"/>
      <c r="D1" s="47"/>
      <c r="E1" s="47"/>
      <c r="F1" s="47"/>
      <c r="G1" s="1"/>
      <c r="H1" s="1"/>
      <c r="I1" s="1"/>
      <c r="J1" s="1"/>
      <c r="K1" s="1"/>
      <c r="L1" s="1"/>
    </row>
    <row r="2" spans="1:12" x14ac:dyDescent="0.25">
      <c r="A2" s="47" t="s">
        <v>0</v>
      </c>
      <c r="B2" s="47"/>
      <c r="C2" s="47"/>
      <c r="D2" s="47"/>
      <c r="E2" s="47"/>
      <c r="F2" s="47"/>
      <c r="G2" s="1"/>
      <c r="H2" s="1"/>
      <c r="I2" s="1"/>
      <c r="J2" s="1"/>
      <c r="K2" s="1"/>
      <c r="L2" s="1"/>
    </row>
    <row r="3" spans="1:12" x14ac:dyDescent="0.25">
      <c r="A3" s="47" t="s">
        <v>1</v>
      </c>
      <c r="B3" s="47"/>
      <c r="C3" s="47"/>
      <c r="D3" s="47"/>
      <c r="E3" s="47"/>
      <c r="F3" s="47"/>
      <c r="G3" s="1"/>
      <c r="H3" s="1"/>
      <c r="I3" s="1"/>
      <c r="J3" s="1"/>
      <c r="K3" s="1"/>
      <c r="L3" s="1"/>
    </row>
    <row r="4" spans="1:12" x14ac:dyDescent="0.25">
      <c r="A4" s="47" t="s">
        <v>2</v>
      </c>
      <c r="B4" s="47"/>
      <c r="C4" s="47"/>
      <c r="D4" s="47"/>
      <c r="E4" s="47"/>
      <c r="F4" s="47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67.5" x14ac:dyDescent="0.25">
      <c r="A6" s="14" t="s">
        <v>4</v>
      </c>
      <c r="B6" s="14" t="s">
        <v>5</v>
      </c>
      <c r="C6" s="14" t="s">
        <v>6</v>
      </c>
      <c r="D6" s="14" t="s">
        <v>7</v>
      </c>
      <c r="E6" s="14" t="s">
        <v>8</v>
      </c>
      <c r="F6" s="5" t="s">
        <v>9</v>
      </c>
      <c r="G6" s="1"/>
      <c r="H6" s="1"/>
      <c r="I6" s="1"/>
      <c r="J6" s="1"/>
      <c r="K6" s="1"/>
      <c r="L6" s="1"/>
    </row>
    <row r="7" spans="1:12" x14ac:dyDescent="0.25">
      <c r="A7" s="25" t="s">
        <v>10</v>
      </c>
      <c r="B7" s="35">
        <v>4450093334.4099998</v>
      </c>
      <c r="C7" s="35">
        <v>0</v>
      </c>
      <c r="D7" s="35">
        <v>0</v>
      </c>
      <c r="E7" s="35">
        <v>0</v>
      </c>
      <c r="F7" s="6">
        <v>4450093334.4099998</v>
      </c>
    </row>
    <row r="8" spans="1:12" x14ac:dyDescent="0.25">
      <c r="A8" s="33" t="s">
        <v>11</v>
      </c>
      <c r="B8" s="22">
        <v>790828509.66999996</v>
      </c>
      <c r="C8" s="22">
        <v>0</v>
      </c>
      <c r="D8" s="22">
        <v>0</v>
      </c>
      <c r="E8" s="22">
        <v>0</v>
      </c>
      <c r="F8" s="7">
        <v>790828509.66999996</v>
      </c>
    </row>
    <row r="9" spans="1:12" x14ac:dyDescent="0.25">
      <c r="A9" s="33" t="s">
        <v>12</v>
      </c>
      <c r="B9" s="22">
        <v>346628098.88999999</v>
      </c>
      <c r="C9" s="22">
        <v>0</v>
      </c>
      <c r="D9" s="22">
        <v>0</v>
      </c>
      <c r="E9" s="22">
        <v>0</v>
      </c>
      <c r="F9" s="7">
        <v>346628098.88999999</v>
      </c>
    </row>
    <row r="10" spans="1:12" x14ac:dyDescent="0.25">
      <c r="A10" s="33" t="s">
        <v>13</v>
      </c>
      <c r="B10" s="22">
        <v>3312636725.8499999</v>
      </c>
      <c r="C10" s="22">
        <v>0</v>
      </c>
      <c r="D10" s="22">
        <v>0</v>
      </c>
      <c r="E10" s="22">
        <v>0</v>
      </c>
      <c r="F10" s="7">
        <v>3312636725.8499999</v>
      </c>
    </row>
    <row r="11" spans="1:12" x14ac:dyDescent="0.25">
      <c r="A11" s="30" t="s">
        <v>14</v>
      </c>
      <c r="B11" s="21">
        <v>0</v>
      </c>
      <c r="C11" s="21">
        <f>SUM(C12:C16)</f>
        <v>1565907593.27</v>
      </c>
      <c r="D11" s="21">
        <f>SUM(D12:D16)</f>
        <v>1433021779.4100001</v>
      </c>
      <c r="E11" s="21">
        <v>0</v>
      </c>
      <c r="F11" s="8">
        <f>SUM(B11:E11)</f>
        <v>2998929372.6800003</v>
      </c>
    </row>
    <row r="12" spans="1:12" x14ac:dyDescent="0.25">
      <c r="A12" s="33" t="s">
        <v>15</v>
      </c>
      <c r="B12" s="22">
        <v>0</v>
      </c>
      <c r="C12" s="22">
        <v>0</v>
      </c>
      <c r="D12" s="22">
        <v>1433021779.4100001</v>
      </c>
      <c r="E12" s="22">
        <v>0</v>
      </c>
      <c r="F12" s="7">
        <f>SUM(B12:E12)</f>
        <v>1433021779.4100001</v>
      </c>
    </row>
    <row r="13" spans="1:12" x14ac:dyDescent="0.25">
      <c r="A13" s="33" t="s">
        <v>16</v>
      </c>
      <c r="B13" s="22">
        <v>0</v>
      </c>
      <c r="C13" s="22">
        <v>1693382944.4200001</v>
      </c>
      <c r="D13" s="22">
        <v>0</v>
      </c>
      <c r="E13" s="22">
        <v>0</v>
      </c>
      <c r="F13" s="7">
        <f t="shared" ref="F13:F16" si="0">SUM(B13:E13)</f>
        <v>1693382944.4200001</v>
      </c>
    </row>
    <row r="14" spans="1:12" x14ac:dyDescent="0.25">
      <c r="A14" s="33" t="s">
        <v>17</v>
      </c>
      <c r="B14" s="22">
        <v>0</v>
      </c>
      <c r="C14" s="22">
        <v>2895758532.75</v>
      </c>
      <c r="D14" s="22">
        <v>0</v>
      </c>
      <c r="E14" s="22">
        <v>0</v>
      </c>
      <c r="F14" s="7">
        <f t="shared" si="0"/>
        <v>2895758532.75</v>
      </c>
    </row>
    <row r="15" spans="1:12" x14ac:dyDescent="0.25">
      <c r="A15" s="33" t="s">
        <v>18</v>
      </c>
      <c r="B15" s="22">
        <v>0</v>
      </c>
      <c r="C15" s="22">
        <v>0</v>
      </c>
      <c r="D15" s="22">
        <v>0</v>
      </c>
      <c r="E15" s="22">
        <v>0</v>
      </c>
      <c r="F15" s="7">
        <f t="shared" si="0"/>
        <v>0</v>
      </c>
    </row>
    <row r="16" spans="1:12" x14ac:dyDescent="0.25">
      <c r="A16" s="33" t="s">
        <v>19</v>
      </c>
      <c r="B16" s="22">
        <v>0</v>
      </c>
      <c r="C16" s="22">
        <v>-3023233883.9000001</v>
      </c>
      <c r="D16" s="22">
        <v>0</v>
      </c>
      <c r="E16" s="22">
        <v>0</v>
      </c>
      <c r="F16" s="7">
        <f t="shared" si="0"/>
        <v>-3023233883.9000001</v>
      </c>
    </row>
    <row r="17" spans="1:7" ht="27" x14ac:dyDescent="0.25">
      <c r="A17" s="30" t="s">
        <v>20</v>
      </c>
      <c r="B17" s="21">
        <v>0</v>
      </c>
      <c r="C17" s="21">
        <v>0</v>
      </c>
      <c r="D17" s="21">
        <v>0</v>
      </c>
      <c r="E17" s="21">
        <v>0</v>
      </c>
      <c r="F17" s="8">
        <v>0</v>
      </c>
    </row>
    <row r="18" spans="1:7" x14ac:dyDescent="0.25">
      <c r="A18" s="33" t="s">
        <v>21</v>
      </c>
      <c r="B18" s="22">
        <v>0</v>
      </c>
      <c r="C18" s="22">
        <v>0</v>
      </c>
      <c r="D18" s="22">
        <v>0</v>
      </c>
      <c r="E18" s="22">
        <v>0</v>
      </c>
      <c r="F18" s="7">
        <v>0</v>
      </c>
    </row>
    <row r="19" spans="1:7" x14ac:dyDescent="0.25">
      <c r="A19" s="33" t="s">
        <v>22</v>
      </c>
      <c r="B19" s="22">
        <v>0</v>
      </c>
      <c r="C19" s="22">
        <v>0</v>
      </c>
      <c r="D19" s="22">
        <v>0</v>
      </c>
      <c r="E19" s="22">
        <v>0</v>
      </c>
      <c r="F19" s="7">
        <v>0</v>
      </c>
    </row>
    <row r="20" spans="1:7" x14ac:dyDescent="0.25">
      <c r="A20" s="30" t="s">
        <v>23</v>
      </c>
      <c r="B20" s="21">
        <f>B7+B11+B17</f>
        <v>4450093334.4099998</v>
      </c>
      <c r="C20" s="21">
        <f t="shared" ref="C20:F20" si="1">C7+C11+C17</f>
        <v>1565907593.27</v>
      </c>
      <c r="D20" s="21">
        <f t="shared" si="1"/>
        <v>1433021779.4100001</v>
      </c>
      <c r="E20" s="21">
        <f t="shared" si="1"/>
        <v>0</v>
      </c>
      <c r="F20" s="8">
        <f t="shared" si="1"/>
        <v>7449022707.0900002</v>
      </c>
      <c r="G20" s="43"/>
    </row>
    <row r="21" spans="1:7" ht="27" x14ac:dyDescent="0.25">
      <c r="A21" s="30" t="s">
        <v>24</v>
      </c>
      <c r="B21" s="21">
        <v>0</v>
      </c>
      <c r="C21" s="21">
        <v>0</v>
      </c>
      <c r="D21" s="21">
        <v>0</v>
      </c>
      <c r="E21" s="21">
        <v>0</v>
      </c>
      <c r="F21" s="8">
        <v>0</v>
      </c>
    </row>
    <row r="22" spans="1:7" x14ac:dyDescent="0.25">
      <c r="A22" s="33" t="s">
        <v>11</v>
      </c>
      <c r="B22" s="22">
        <v>0</v>
      </c>
      <c r="C22" s="22">
        <v>0</v>
      </c>
      <c r="D22" s="22">
        <v>0</v>
      </c>
      <c r="E22" s="22">
        <v>0</v>
      </c>
      <c r="F22" s="7">
        <v>0</v>
      </c>
    </row>
    <row r="23" spans="1:7" x14ac:dyDescent="0.25">
      <c r="A23" s="33" t="s">
        <v>12</v>
      </c>
      <c r="B23" s="22">
        <v>0</v>
      </c>
      <c r="C23" s="22">
        <v>0</v>
      </c>
      <c r="D23" s="22">
        <v>0</v>
      </c>
      <c r="E23" s="22">
        <v>0</v>
      </c>
      <c r="F23" s="7">
        <v>0</v>
      </c>
    </row>
    <row r="24" spans="1:7" x14ac:dyDescent="0.25">
      <c r="A24" s="33" t="s">
        <v>13</v>
      </c>
      <c r="B24" s="22">
        <v>0</v>
      </c>
      <c r="C24" s="22">
        <v>0</v>
      </c>
      <c r="D24" s="22">
        <v>0</v>
      </c>
      <c r="E24" s="22">
        <v>0</v>
      </c>
      <c r="F24" s="7">
        <v>0</v>
      </c>
    </row>
    <row r="25" spans="1:7" ht="27" x14ac:dyDescent="0.25">
      <c r="A25" s="30" t="s">
        <v>25</v>
      </c>
      <c r="B25" s="21">
        <v>0</v>
      </c>
      <c r="C25" s="21">
        <f>SUM(C26:C30)</f>
        <v>1433021779.4100001</v>
      </c>
      <c r="D25" s="21">
        <f>SUM(D26:D30)</f>
        <v>800794796.78999996</v>
      </c>
      <c r="E25" s="21">
        <v>0</v>
      </c>
      <c r="F25" s="8">
        <f>SUM(B25:E25)</f>
        <v>2233816576.1999998</v>
      </c>
    </row>
    <row r="26" spans="1:7" x14ac:dyDescent="0.25">
      <c r="A26" s="33" t="s">
        <v>15</v>
      </c>
      <c r="B26" s="22">
        <v>0</v>
      </c>
      <c r="C26" s="22">
        <v>0</v>
      </c>
      <c r="D26" s="22">
        <v>2335368455.4400001</v>
      </c>
      <c r="E26" s="22">
        <v>0</v>
      </c>
      <c r="F26" s="7">
        <v>2335368455.4400001</v>
      </c>
    </row>
    <row r="27" spans="1:7" x14ac:dyDescent="0.25">
      <c r="A27" s="33" t="s">
        <v>16</v>
      </c>
      <c r="B27" s="22">
        <v>0</v>
      </c>
      <c r="C27" s="22">
        <v>1433021779.4100001</v>
      </c>
      <c r="D27" s="22">
        <v>-1433021779.4100001</v>
      </c>
      <c r="E27" s="22">
        <v>0</v>
      </c>
      <c r="F27" s="7">
        <v>0</v>
      </c>
    </row>
    <row r="28" spans="1:7" x14ac:dyDescent="0.25">
      <c r="A28" s="33" t="s">
        <v>17</v>
      </c>
      <c r="B28" s="22">
        <v>0</v>
      </c>
      <c r="C28" s="22">
        <v>0</v>
      </c>
      <c r="D28" s="22">
        <v>0</v>
      </c>
      <c r="E28" s="22">
        <v>0</v>
      </c>
      <c r="F28" s="7">
        <v>0</v>
      </c>
    </row>
    <row r="29" spans="1:7" x14ac:dyDescent="0.25">
      <c r="A29" s="33" t="s">
        <v>18</v>
      </c>
      <c r="B29" s="22">
        <v>0</v>
      </c>
      <c r="C29" s="22">
        <v>0</v>
      </c>
      <c r="D29" s="22">
        <v>0</v>
      </c>
      <c r="E29" s="22">
        <v>0</v>
      </c>
      <c r="F29" s="7">
        <v>0</v>
      </c>
    </row>
    <row r="30" spans="1:7" x14ac:dyDescent="0.25">
      <c r="A30" s="33" t="s">
        <v>19</v>
      </c>
      <c r="B30" s="22">
        <v>0</v>
      </c>
      <c r="C30" s="22">
        <v>0</v>
      </c>
      <c r="D30" s="22">
        <v>-101551879.23999999</v>
      </c>
      <c r="E30" s="22">
        <v>0</v>
      </c>
      <c r="F30" s="7">
        <v>-101551879.23999999</v>
      </c>
    </row>
    <row r="31" spans="1:7" ht="27" x14ac:dyDescent="0.25">
      <c r="A31" s="30" t="s">
        <v>26</v>
      </c>
      <c r="B31" s="21">
        <v>0</v>
      </c>
      <c r="C31" s="21">
        <v>0</v>
      </c>
      <c r="D31" s="21">
        <v>0</v>
      </c>
      <c r="E31" s="21">
        <v>0</v>
      </c>
      <c r="F31" s="8">
        <v>0</v>
      </c>
    </row>
    <row r="32" spans="1:7" x14ac:dyDescent="0.25">
      <c r="A32" s="33" t="s">
        <v>21</v>
      </c>
      <c r="B32" s="22">
        <v>0</v>
      </c>
      <c r="C32" s="22">
        <v>0</v>
      </c>
      <c r="D32" s="22">
        <v>0</v>
      </c>
      <c r="E32" s="22">
        <v>0</v>
      </c>
      <c r="F32" s="7">
        <v>0</v>
      </c>
    </row>
    <row r="33" spans="1:6" x14ac:dyDescent="0.25">
      <c r="A33" s="33" t="s">
        <v>22</v>
      </c>
      <c r="B33" s="22">
        <v>0</v>
      </c>
      <c r="C33" s="22">
        <v>0</v>
      </c>
      <c r="D33" s="22">
        <v>0</v>
      </c>
      <c r="E33" s="22">
        <v>0</v>
      </c>
      <c r="F33" s="7">
        <v>0</v>
      </c>
    </row>
    <row r="34" spans="1:6" x14ac:dyDescent="0.25">
      <c r="A34" s="19" t="s">
        <v>27</v>
      </c>
      <c r="B34" s="24">
        <v>4450093334.4099998</v>
      </c>
      <c r="C34" s="24">
        <f>C20+C25</f>
        <v>2998929372.6800003</v>
      </c>
      <c r="D34" s="24">
        <f>D20+D25</f>
        <v>2233816576.1999998</v>
      </c>
      <c r="E34" s="24">
        <v>0</v>
      </c>
      <c r="F34" s="24">
        <f>F20+F25</f>
        <v>9682839283.2900009</v>
      </c>
    </row>
    <row r="35" spans="1:6" x14ac:dyDescent="0.25">
      <c r="A35" s="10" t="s">
        <v>28</v>
      </c>
      <c r="B35" s="10"/>
      <c r="C35" s="10"/>
      <c r="D35" s="10"/>
      <c r="E35" s="10"/>
      <c r="F35" s="10"/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10"/>
      <c r="B42" s="10"/>
      <c r="C42" s="10"/>
      <c r="D42" s="10"/>
      <c r="E42" s="10"/>
      <c r="F42" s="10"/>
    </row>
    <row r="43" spans="1:6" x14ac:dyDescent="0.25">
      <c r="A43" s="10"/>
      <c r="B43" s="10"/>
      <c r="C43" s="10"/>
      <c r="D43" s="10"/>
      <c r="E43" s="10"/>
      <c r="F43" s="10"/>
    </row>
    <row r="44" spans="1:6" x14ac:dyDescent="0.25">
      <c r="A44" s="10"/>
      <c r="B44" s="10"/>
      <c r="C44" s="10"/>
      <c r="D44" s="10"/>
      <c r="E44" s="10"/>
      <c r="F44" s="10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4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workbookViewId="0">
      <selection activeCell="A14" sqref="A14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19" customWidth="1"/>
    <col min="5" max="12" width="15.7109375" customWidth="1"/>
  </cols>
  <sheetData>
    <row r="1" spans="1:12" x14ac:dyDescent="0.25">
      <c r="A1" s="47" t="s">
        <v>3</v>
      </c>
      <c r="B1" s="47"/>
      <c r="C1" s="47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7" t="s">
        <v>76</v>
      </c>
      <c r="B2" s="47"/>
      <c r="C2" s="47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7" t="s">
        <v>1</v>
      </c>
      <c r="B3" s="47"/>
      <c r="C3" s="47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7" t="s">
        <v>2</v>
      </c>
      <c r="B4" s="47"/>
      <c r="C4" s="47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45"/>
      <c r="C5" s="45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4" t="s">
        <v>4</v>
      </c>
      <c r="B6" s="14" t="s">
        <v>77</v>
      </c>
      <c r="C6" s="5" t="s">
        <v>78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5" t="s">
        <v>57</v>
      </c>
      <c r="B7" s="35">
        <v>522363122.80000001</v>
      </c>
      <c r="C7" s="6">
        <v>3002471765.3899999</v>
      </c>
      <c r="D7" s="44"/>
    </row>
    <row r="8" spans="1:12" x14ac:dyDescent="0.25">
      <c r="A8" s="30" t="s">
        <v>58</v>
      </c>
      <c r="B8" s="21">
        <v>77511624.219999999</v>
      </c>
      <c r="C8" s="8">
        <v>2798357263.8499999</v>
      </c>
      <c r="D8" s="2"/>
    </row>
    <row r="9" spans="1:12" x14ac:dyDescent="0.25">
      <c r="A9" s="33" t="s">
        <v>59</v>
      </c>
      <c r="B9" s="22">
        <v>0</v>
      </c>
      <c r="C9" s="7">
        <v>2798357263.8499999</v>
      </c>
      <c r="D9" s="2"/>
    </row>
    <row r="10" spans="1:12" x14ac:dyDescent="0.25">
      <c r="A10" s="33" t="s">
        <v>60</v>
      </c>
      <c r="B10" s="22">
        <v>77511624.219999999</v>
      </c>
      <c r="C10" s="7">
        <v>0</v>
      </c>
      <c r="D10" s="2"/>
    </row>
    <row r="11" spans="1:12" x14ac:dyDescent="0.25">
      <c r="A11" s="33" t="s">
        <v>61</v>
      </c>
      <c r="B11" s="22">
        <v>0</v>
      </c>
      <c r="C11" s="7">
        <v>0</v>
      </c>
      <c r="D11" s="2"/>
    </row>
    <row r="12" spans="1:12" x14ac:dyDescent="0.25">
      <c r="A12" s="33" t="s">
        <v>62</v>
      </c>
      <c r="B12" s="22">
        <v>0</v>
      </c>
      <c r="C12" s="7">
        <v>0</v>
      </c>
      <c r="D12" s="2"/>
    </row>
    <row r="13" spans="1:12" x14ac:dyDescent="0.25">
      <c r="A13" s="33" t="s">
        <v>63</v>
      </c>
      <c r="B13" s="22">
        <v>0</v>
      </c>
      <c r="C13" s="7">
        <v>0</v>
      </c>
      <c r="D13" s="2"/>
    </row>
    <row r="14" spans="1:12" x14ac:dyDescent="0.25">
      <c r="A14" s="33" t="s">
        <v>64</v>
      </c>
      <c r="B14" s="22">
        <v>0</v>
      </c>
      <c r="C14" s="7">
        <v>0</v>
      </c>
      <c r="D14" s="2"/>
    </row>
    <row r="15" spans="1:12" x14ac:dyDescent="0.25">
      <c r="A15" s="33" t="s">
        <v>65</v>
      </c>
      <c r="B15" s="22">
        <v>0</v>
      </c>
      <c r="C15" s="7">
        <v>0</v>
      </c>
      <c r="D15" s="2"/>
    </row>
    <row r="16" spans="1:12" x14ac:dyDescent="0.25">
      <c r="A16" s="30" t="s">
        <v>66</v>
      </c>
      <c r="B16" s="21">
        <v>444851498.57999998</v>
      </c>
      <c r="C16" s="8">
        <v>204114501.53999999</v>
      </c>
      <c r="D16" s="2"/>
    </row>
    <row r="17" spans="1:4" x14ac:dyDescent="0.25">
      <c r="A17" s="33" t="s">
        <v>67</v>
      </c>
      <c r="B17" s="22">
        <v>308919471.94</v>
      </c>
      <c r="C17" s="7">
        <v>0</v>
      </c>
      <c r="D17" s="2"/>
    </row>
    <row r="18" spans="1:4" x14ac:dyDescent="0.25">
      <c r="A18" s="33" t="s">
        <v>68</v>
      </c>
      <c r="B18" s="22">
        <v>0</v>
      </c>
      <c r="C18" s="7">
        <v>0</v>
      </c>
      <c r="D18" s="2"/>
    </row>
    <row r="19" spans="1:4" x14ac:dyDescent="0.25">
      <c r="A19" s="33" t="s">
        <v>69</v>
      </c>
      <c r="B19" s="22">
        <v>0</v>
      </c>
      <c r="C19" s="7">
        <v>122863391.36</v>
      </c>
      <c r="D19" s="2"/>
    </row>
    <row r="20" spans="1:4" x14ac:dyDescent="0.25">
      <c r="A20" s="33" t="s">
        <v>70</v>
      </c>
      <c r="B20" s="22">
        <v>0</v>
      </c>
      <c r="C20" s="7">
        <v>79556705.019999996</v>
      </c>
      <c r="D20" s="2"/>
    </row>
    <row r="21" spans="1:4" x14ac:dyDescent="0.25">
      <c r="A21" s="33" t="s">
        <v>71</v>
      </c>
      <c r="B21" s="22">
        <v>0</v>
      </c>
      <c r="C21" s="7">
        <v>442922.8</v>
      </c>
      <c r="D21" s="2"/>
    </row>
    <row r="22" spans="1:4" x14ac:dyDescent="0.25">
      <c r="A22" s="33" t="s">
        <v>72</v>
      </c>
      <c r="B22" s="22">
        <v>135932026.63999999</v>
      </c>
      <c r="C22" s="7">
        <v>0</v>
      </c>
      <c r="D22" s="2"/>
    </row>
    <row r="23" spans="1:4" x14ac:dyDescent="0.25">
      <c r="A23" s="33" t="s">
        <v>73</v>
      </c>
      <c r="B23" s="22">
        <v>0</v>
      </c>
      <c r="C23" s="7">
        <v>1251482.3600000001</v>
      </c>
      <c r="D23" s="2"/>
    </row>
    <row r="24" spans="1:4" x14ac:dyDescent="0.25">
      <c r="A24" s="33" t="s">
        <v>74</v>
      </c>
      <c r="B24" s="22">
        <v>0</v>
      </c>
      <c r="C24" s="7">
        <v>0</v>
      </c>
      <c r="D24" s="2"/>
    </row>
    <row r="25" spans="1:4" x14ac:dyDescent="0.25">
      <c r="A25" s="33" t="s">
        <v>75</v>
      </c>
      <c r="B25" s="22">
        <v>0</v>
      </c>
      <c r="C25" s="7">
        <v>0</v>
      </c>
      <c r="D25" s="2"/>
    </row>
    <row r="26" spans="1:4" x14ac:dyDescent="0.25">
      <c r="A26" s="18" t="s">
        <v>79</v>
      </c>
      <c r="B26" s="21">
        <v>380623547.07999998</v>
      </c>
      <c r="C26" s="8">
        <v>134331480.69</v>
      </c>
      <c r="D26" s="2"/>
    </row>
    <row r="27" spans="1:4" x14ac:dyDescent="0.25">
      <c r="A27" s="30" t="s">
        <v>80</v>
      </c>
      <c r="B27" s="21">
        <v>380623547.07999998</v>
      </c>
      <c r="C27" s="8">
        <v>134331480.69</v>
      </c>
      <c r="D27" s="44"/>
    </row>
    <row r="28" spans="1:4" x14ac:dyDescent="0.25">
      <c r="A28" s="33" t="s">
        <v>81</v>
      </c>
      <c r="B28" s="22">
        <v>380623547.07999998</v>
      </c>
      <c r="C28" s="7">
        <v>0</v>
      </c>
      <c r="D28" s="2"/>
    </row>
    <row r="29" spans="1:4" x14ac:dyDescent="0.25">
      <c r="A29" s="33" t="s">
        <v>82</v>
      </c>
      <c r="B29" s="22">
        <v>0</v>
      </c>
      <c r="C29" s="7">
        <v>97117402.709999993</v>
      </c>
      <c r="D29" s="2"/>
    </row>
    <row r="30" spans="1:4" x14ac:dyDescent="0.25">
      <c r="A30" s="33" t="s">
        <v>83</v>
      </c>
      <c r="B30" s="22">
        <v>0</v>
      </c>
      <c r="C30" s="7">
        <v>36908020.009999998</v>
      </c>
      <c r="D30" s="2"/>
    </row>
    <row r="31" spans="1:4" x14ac:dyDescent="0.25">
      <c r="A31" s="33" t="s">
        <v>84</v>
      </c>
      <c r="B31" s="22">
        <v>0</v>
      </c>
      <c r="C31" s="7">
        <v>0</v>
      </c>
      <c r="D31" s="2"/>
    </row>
    <row r="32" spans="1:4" x14ac:dyDescent="0.25">
      <c r="A32" s="33" t="s">
        <v>85</v>
      </c>
      <c r="B32" s="22">
        <v>0</v>
      </c>
      <c r="C32" s="7">
        <v>0</v>
      </c>
      <c r="D32" s="2"/>
    </row>
    <row r="33" spans="1:4" x14ac:dyDescent="0.25">
      <c r="A33" s="33" t="s">
        <v>86</v>
      </c>
      <c r="B33" s="22">
        <v>0</v>
      </c>
      <c r="C33" s="7">
        <v>306057.96999999997</v>
      </c>
      <c r="D33" s="2"/>
    </row>
    <row r="34" spans="1:4" x14ac:dyDescent="0.25">
      <c r="A34" s="33" t="s">
        <v>87</v>
      </c>
      <c r="B34" s="22">
        <v>0</v>
      </c>
      <c r="C34" s="7">
        <v>0</v>
      </c>
      <c r="D34" s="2"/>
    </row>
    <row r="35" spans="1:4" x14ac:dyDescent="0.25">
      <c r="A35" s="33" t="s">
        <v>88</v>
      </c>
      <c r="B35" s="22">
        <v>0</v>
      </c>
      <c r="C35" s="7">
        <v>0</v>
      </c>
      <c r="D35" s="2"/>
    </row>
    <row r="36" spans="1:4" x14ac:dyDescent="0.25">
      <c r="A36" s="30" t="s">
        <v>89</v>
      </c>
      <c r="B36" s="21">
        <v>0</v>
      </c>
      <c r="C36" s="8">
        <v>0</v>
      </c>
      <c r="D36" s="2"/>
    </row>
    <row r="37" spans="1:4" x14ac:dyDescent="0.25">
      <c r="A37" s="33" t="s">
        <v>90</v>
      </c>
      <c r="B37" s="22">
        <v>0</v>
      </c>
      <c r="C37" s="7">
        <v>0</v>
      </c>
      <c r="D37" s="2"/>
    </row>
    <row r="38" spans="1:4" x14ac:dyDescent="0.25">
      <c r="A38" s="33" t="s">
        <v>91</v>
      </c>
      <c r="B38" s="22">
        <v>0</v>
      </c>
      <c r="C38" s="7">
        <v>0</v>
      </c>
      <c r="D38" s="2"/>
    </row>
    <row r="39" spans="1:4" x14ac:dyDescent="0.25">
      <c r="A39" s="33" t="s">
        <v>92</v>
      </c>
      <c r="B39" s="22">
        <v>0</v>
      </c>
      <c r="C39" s="7">
        <v>0</v>
      </c>
      <c r="D39" s="2"/>
    </row>
    <row r="40" spans="1:4" x14ac:dyDescent="0.25">
      <c r="A40" s="33" t="s">
        <v>93</v>
      </c>
      <c r="B40" s="22">
        <v>0</v>
      </c>
      <c r="C40" s="7">
        <v>0</v>
      </c>
      <c r="D40" s="2"/>
    </row>
    <row r="41" spans="1:4" x14ac:dyDescent="0.25">
      <c r="A41" s="33" t="s">
        <v>94</v>
      </c>
      <c r="B41" s="22">
        <v>0</v>
      </c>
      <c r="C41" s="7">
        <v>0</v>
      </c>
      <c r="D41" s="2"/>
    </row>
    <row r="42" spans="1:4" x14ac:dyDescent="0.25">
      <c r="A42" s="33" t="s">
        <v>95</v>
      </c>
      <c r="B42" s="22">
        <v>0</v>
      </c>
      <c r="C42" s="7">
        <v>0</v>
      </c>
      <c r="D42" s="2"/>
    </row>
    <row r="43" spans="1:4" x14ac:dyDescent="0.25">
      <c r="A43" s="18" t="s">
        <v>96</v>
      </c>
      <c r="B43" s="21">
        <v>2335368455.4400001</v>
      </c>
      <c r="C43" s="8">
        <v>101551879.23999999</v>
      </c>
      <c r="D43" s="2"/>
    </row>
    <row r="44" spans="1:4" x14ac:dyDescent="0.25">
      <c r="A44" s="30" t="s">
        <v>97</v>
      </c>
      <c r="B44" s="21">
        <v>0</v>
      </c>
      <c r="C44" s="8">
        <v>0</v>
      </c>
      <c r="D44" s="2"/>
    </row>
    <row r="45" spans="1:4" x14ac:dyDescent="0.25">
      <c r="A45" s="33" t="s">
        <v>11</v>
      </c>
      <c r="B45" s="22">
        <v>0</v>
      </c>
      <c r="C45" s="7">
        <v>0</v>
      </c>
      <c r="D45" s="2"/>
    </row>
    <row r="46" spans="1:4" x14ac:dyDescent="0.25">
      <c r="A46" s="33" t="s">
        <v>12</v>
      </c>
      <c r="B46" s="22">
        <v>0</v>
      </c>
      <c r="C46" s="7">
        <v>0</v>
      </c>
      <c r="D46" s="2"/>
    </row>
    <row r="47" spans="1:4" x14ac:dyDescent="0.25">
      <c r="A47" s="33" t="s">
        <v>98</v>
      </c>
      <c r="B47" s="22">
        <v>0</v>
      </c>
      <c r="C47" s="7">
        <v>0</v>
      </c>
      <c r="D47" s="2"/>
    </row>
    <row r="48" spans="1:4" x14ac:dyDescent="0.25">
      <c r="A48" s="30" t="s">
        <v>99</v>
      </c>
      <c r="B48" s="21">
        <v>2335368455.4400001</v>
      </c>
      <c r="C48" s="8">
        <v>101551879.23999999</v>
      </c>
      <c r="D48" s="2"/>
    </row>
    <row r="49" spans="1:4" x14ac:dyDescent="0.25">
      <c r="A49" s="33" t="s">
        <v>100</v>
      </c>
      <c r="B49" s="22">
        <v>2335368455.4400001</v>
      </c>
      <c r="C49" s="7">
        <v>0</v>
      </c>
      <c r="D49" s="2"/>
    </row>
    <row r="50" spans="1:4" x14ac:dyDescent="0.25">
      <c r="A50" s="33" t="s">
        <v>16</v>
      </c>
      <c r="B50" s="22">
        <v>0</v>
      </c>
      <c r="C50" s="7">
        <v>0</v>
      </c>
      <c r="D50" s="2"/>
    </row>
    <row r="51" spans="1:4" x14ac:dyDescent="0.25">
      <c r="A51" s="33" t="s">
        <v>17</v>
      </c>
      <c r="B51" s="22">
        <v>0</v>
      </c>
      <c r="C51" s="7">
        <v>0</v>
      </c>
      <c r="D51" s="2"/>
    </row>
    <row r="52" spans="1:4" x14ac:dyDescent="0.25">
      <c r="A52" s="33" t="s">
        <v>18</v>
      </c>
      <c r="B52" s="22">
        <v>0</v>
      </c>
      <c r="C52" s="7">
        <v>0</v>
      </c>
      <c r="D52" s="2"/>
    </row>
    <row r="53" spans="1:4" x14ac:dyDescent="0.25">
      <c r="A53" s="33" t="s">
        <v>19</v>
      </c>
      <c r="B53" s="22">
        <v>0</v>
      </c>
      <c r="C53" s="7">
        <v>101551879.23999999</v>
      </c>
      <c r="D53" s="2"/>
    </row>
    <row r="54" spans="1:4" x14ac:dyDescent="0.25">
      <c r="A54" s="30" t="s">
        <v>101</v>
      </c>
      <c r="B54" s="21">
        <v>0</v>
      </c>
      <c r="C54" s="8">
        <v>0</v>
      </c>
      <c r="D54" s="2"/>
    </row>
    <row r="55" spans="1:4" x14ac:dyDescent="0.25">
      <c r="A55" s="33" t="s">
        <v>21</v>
      </c>
      <c r="B55" s="22">
        <v>0</v>
      </c>
      <c r="C55" s="7">
        <v>0</v>
      </c>
      <c r="D55" s="2"/>
    </row>
    <row r="56" spans="1:4" x14ac:dyDescent="0.25">
      <c r="A56" s="34" t="s">
        <v>22</v>
      </c>
      <c r="B56" s="36">
        <v>0</v>
      </c>
      <c r="C56" s="13">
        <v>0</v>
      </c>
      <c r="D56" s="2"/>
    </row>
    <row r="57" spans="1:4" x14ac:dyDescent="0.25">
      <c r="A57" s="10" t="s">
        <v>28</v>
      </c>
      <c r="B57" s="10"/>
      <c r="C57" s="10"/>
    </row>
    <row r="58" spans="1:4" x14ac:dyDescent="0.25">
      <c r="A58" s="10"/>
      <c r="B58" s="10"/>
      <c r="C58" s="10"/>
    </row>
    <row r="59" spans="1:4" x14ac:dyDescent="0.25">
      <c r="B59" s="10"/>
      <c r="C59" s="10"/>
    </row>
    <row r="60" spans="1:4" x14ac:dyDescent="0.25">
      <c r="A60" s="10"/>
      <c r="B60" s="10"/>
      <c r="C60" s="10"/>
    </row>
    <row r="61" spans="1:4" x14ac:dyDescent="0.25">
      <c r="A61" s="10"/>
      <c r="B61" s="10"/>
      <c r="C61" s="10"/>
    </row>
    <row r="62" spans="1:4" x14ac:dyDescent="0.25">
      <c r="A62" s="10"/>
      <c r="B62" s="10"/>
      <c r="C62" s="10"/>
    </row>
    <row r="63" spans="1:4" x14ac:dyDescent="0.25">
      <c r="A63" s="10"/>
      <c r="B63" s="10"/>
      <c r="C63" s="10"/>
    </row>
    <row r="64" spans="1:4" x14ac:dyDescent="0.25">
      <c r="A64" s="10"/>
      <c r="B64" s="10"/>
      <c r="C64" s="10"/>
    </row>
    <row r="65" spans="1:3" x14ac:dyDescent="0.25">
      <c r="A65" s="10"/>
      <c r="B65" s="10"/>
      <c r="C65" s="10"/>
    </row>
    <row r="66" spans="1:3" x14ac:dyDescent="0.25">
      <c r="A66" s="10"/>
      <c r="B66" s="10"/>
      <c r="C66" s="10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workbookViewId="0">
      <selection activeCell="A14" sqref="A14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20.140625" customWidth="1"/>
    <col min="5" max="5" width="18.28515625" customWidth="1"/>
    <col min="6" max="12" width="15.7109375" customWidth="1"/>
  </cols>
  <sheetData>
    <row r="1" spans="1:12" x14ac:dyDescent="0.25">
      <c r="A1" s="47" t="s">
        <v>3</v>
      </c>
      <c r="B1" s="47"/>
      <c r="C1" s="47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7" t="s">
        <v>102</v>
      </c>
      <c r="B2" s="47"/>
      <c r="C2" s="47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7" t="s">
        <v>1</v>
      </c>
      <c r="B3" s="47"/>
      <c r="C3" s="47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7" t="s">
        <v>2</v>
      </c>
      <c r="B4" s="47"/>
      <c r="C4" s="47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4" t="s">
        <v>4</v>
      </c>
      <c r="B6" s="14">
        <v>2023</v>
      </c>
      <c r="C6" s="5">
        <v>2022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5" t="s">
        <v>103</v>
      </c>
      <c r="B7" s="20"/>
      <c r="C7" s="11"/>
      <c r="D7" s="2"/>
    </row>
    <row r="8" spans="1:12" x14ac:dyDescent="0.25">
      <c r="A8" s="16" t="s">
        <v>77</v>
      </c>
      <c r="B8" s="21">
        <v>25928215122.07</v>
      </c>
      <c r="C8" s="8">
        <v>46823677721.650002</v>
      </c>
      <c r="D8" s="2"/>
    </row>
    <row r="9" spans="1:12" x14ac:dyDescent="0.25">
      <c r="A9" s="17" t="s">
        <v>104</v>
      </c>
      <c r="B9" s="22">
        <v>1889275264.4200001</v>
      </c>
      <c r="C9" s="7">
        <v>3200298347.2800002</v>
      </c>
      <c r="D9" s="2"/>
    </row>
    <row r="10" spans="1:12" x14ac:dyDescent="0.25">
      <c r="A10" s="17" t="s">
        <v>105</v>
      </c>
      <c r="B10" s="22">
        <v>0</v>
      </c>
      <c r="C10" s="7">
        <v>0</v>
      </c>
      <c r="D10" s="2"/>
    </row>
    <row r="11" spans="1:12" x14ac:dyDescent="0.25">
      <c r="A11" s="17" t="s">
        <v>106</v>
      </c>
      <c r="B11" s="22">
        <v>0</v>
      </c>
      <c r="C11" s="7">
        <v>0</v>
      </c>
      <c r="D11" s="2"/>
    </row>
    <row r="12" spans="1:12" x14ac:dyDescent="0.25">
      <c r="A12" s="17" t="s">
        <v>107</v>
      </c>
      <c r="B12" s="22">
        <v>1122838142.0799999</v>
      </c>
      <c r="C12" s="7">
        <v>2303919986.0599999</v>
      </c>
      <c r="D12" s="2"/>
    </row>
    <row r="13" spans="1:12" x14ac:dyDescent="0.25">
      <c r="A13" s="17" t="s">
        <v>108</v>
      </c>
      <c r="B13" s="22">
        <v>220869726.99000001</v>
      </c>
      <c r="C13" s="7">
        <v>711182381.59000003</v>
      </c>
      <c r="D13" s="2"/>
    </row>
    <row r="14" spans="1:12" x14ac:dyDescent="0.25">
      <c r="A14" s="17" t="s">
        <v>109</v>
      </c>
      <c r="B14" s="22">
        <v>127490478.59999999</v>
      </c>
      <c r="C14" s="7">
        <v>235313232.72</v>
      </c>
      <c r="D14" s="2"/>
    </row>
    <row r="15" spans="1:12" x14ac:dyDescent="0.25">
      <c r="A15" s="17" t="s">
        <v>110</v>
      </c>
      <c r="B15" s="22">
        <v>0</v>
      </c>
      <c r="C15" s="7">
        <v>0</v>
      </c>
      <c r="D15" s="2"/>
    </row>
    <row r="16" spans="1:12" ht="27" x14ac:dyDescent="0.25">
      <c r="A16" s="17" t="s">
        <v>111</v>
      </c>
      <c r="B16" s="22">
        <v>21154372249.900002</v>
      </c>
      <c r="C16" s="7">
        <v>38139808607</v>
      </c>
      <c r="D16" s="2"/>
    </row>
    <row r="17" spans="1:4" ht="27" x14ac:dyDescent="0.25">
      <c r="A17" s="17" t="s">
        <v>112</v>
      </c>
      <c r="B17" s="22">
        <v>1300563000</v>
      </c>
      <c r="C17" s="7">
        <v>2233155167</v>
      </c>
      <c r="D17" s="2"/>
    </row>
    <row r="18" spans="1:4" x14ac:dyDescent="0.25">
      <c r="A18" s="17" t="s">
        <v>113</v>
      </c>
      <c r="B18" s="22">
        <v>112806260.08</v>
      </c>
      <c r="C18" s="7">
        <v>0</v>
      </c>
      <c r="D18" s="2"/>
    </row>
    <row r="19" spans="1:4" x14ac:dyDescent="0.25">
      <c r="A19" s="16" t="s">
        <v>78</v>
      </c>
      <c r="B19" s="21">
        <v>22316212661.560001</v>
      </c>
      <c r="C19" s="8">
        <v>45217130687.239998</v>
      </c>
      <c r="D19" s="2"/>
    </row>
    <row r="20" spans="1:4" x14ac:dyDescent="0.25">
      <c r="A20" s="17" t="s">
        <v>114</v>
      </c>
      <c r="B20" s="22">
        <v>6667269543.8900003</v>
      </c>
      <c r="C20" s="7">
        <v>13573279372.190001</v>
      </c>
      <c r="D20" s="2"/>
    </row>
    <row r="21" spans="1:4" x14ac:dyDescent="0.25">
      <c r="A21" s="17" t="s">
        <v>115</v>
      </c>
      <c r="B21" s="22">
        <v>295602088.41000003</v>
      </c>
      <c r="C21" s="7">
        <v>1156943724.05</v>
      </c>
      <c r="D21" s="2"/>
    </row>
    <row r="22" spans="1:4" x14ac:dyDescent="0.25">
      <c r="A22" s="17" t="s">
        <v>116</v>
      </c>
      <c r="B22" s="22">
        <v>1121751698.8299999</v>
      </c>
      <c r="C22" s="7">
        <v>3170212427.6700001</v>
      </c>
      <c r="D22" s="2"/>
    </row>
    <row r="23" spans="1:4" x14ac:dyDescent="0.25">
      <c r="A23" s="17" t="s">
        <v>117</v>
      </c>
      <c r="B23" s="22">
        <v>8330517388.7399998</v>
      </c>
      <c r="C23" s="7">
        <v>15330449632.790001</v>
      </c>
      <c r="D23" s="2"/>
    </row>
    <row r="24" spans="1:4" x14ac:dyDescent="0.25">
      <c r="A24" s="17" t="s">
        <v>118</v>
      </c>
      <c r="B24" s="22">
        <v>1507500</v>
      </c>
      <c r="C24" s="7">
        <v>3015000</v>
      </c>
      <c r="D24" s="2"/>
    </row>
    <row r="25" spans="1:4" x14ac:dyDescent="0.25">
      <c r="A25" s="17" t="s">
        <v>119</v>
      </c>
      <c r="B25" s="22">
        <v>351740516.19999999</v>
      </c>
      <c r="C25" s="7">
        <v>808433139.11000001</v>
      </c>
      <c r="D25" s="2"/>
    </row>
    <row r="26" spans="1:4" x14ac:dyDescent="0.25">
      <c r="A26" s="17" t="s">
        <v>120</v>
      </c>
      <c r="B26" s="22">
        <v>218116184.80000001</v>
      </c>
      <c r="C26" s="7">
        <v>477191342.85000002</v>
      </c>
      <c r="D26" s="2"/>
    </row>
    <row r="27" spans="1:4" x14ac:dyDescent="0.25">
      <c r="A27" s="17" t="s">
        <v>121</v>
      </c>
      <c r="B27" s="22">
        <v>636866077.75999999</v>
      </c>
      <c r="C27" s="7">
        <v>1092798616.0899999</v>
      </c>
      <c r="D27" s="2"/>
    </row>
    <row r="28" spans="1:4" x14ac:dyDescent="0.25">
      <c r="A28" s="17" t="s">
        <v>122</v>
      </c>
      <c r="B28" s="22">
        <v>102314425.98</v>
      </c>
      <c r="C28" s="7">
        <v>57904281.75</v>
      </c>
      <c r="D28" s="2"/>
    </row>
    <row r="29" spans="1:4" x14ac:dyDescent="0.25">
      <c r="A29" s="17" t="s">
        <v>123</v>
      </c>
      <c r="B29" s="22">
        <v>0</v>
      </c>
      <c r="C29" s="7">
        <v>0</v>
      </c>
      <c r="D29" s="2"/>
    </row>
    <row r="30" spans="1:4" x14ac:dyDescent="0.25">
      <c r="A30" s="17" t="s">
        <v>124</v>
      </c>
      <c r="B30" s="22">
        <v>18308000</v>
      </c>
      <c r="C30" s="7">
        <v>37196666</v>
      </c>
      <c r="D30" s="2"/>
    </row>
    <row r="31" spans="1:4" x14ac:dyDescent="0.25">
      <c r="A31" s="17" t="s">
        <v>125</v>
      </c>
      <c r="B31" s="22">
        <v>0</v>
      </c>
      <c r="C31" s="7">
        <v>0</v>
      </c>
      <c r="D31" s="2"/>
    </row>
    <row r="32" spans="1:4" x14ac:dyDescent="0.25">
      <c r="A32" s="17" t="s">
        <v>126</v>
      </c>
      <c r="B32" s="22">
        <v>2518565432.3099999</v>
      </c>
      <c r="C32" s="7">
        <v>4320967221.8800001</v>
      </c>
      <c r="D32" s="2"/>
    </row>
    <row r="33" spans="1:5" x14ac:dyDescent="0.25">
      <c r="A33" s="17" t="s">
        <v>11</v>
      </c>
      <c r="B33" s="22">
        <v>2053653804.6400001</v>
      </c>
      <c r="C33" s="7">
        <v>3732792377.1700001</v>
      </c>
      <c r="D33" s="2"/>
    </row>
    <row r="34" spans="1:5" x14ac:dyDescent="0.25">
      <c r="A34" s="17" t="s">
        <v>127</v>
      </c>
      <c r="B34" s="22">
        <v>0</v>
      </c>
      <c r="C34" s="7">
        <v>0</v>
      </c>
      <c r="D34" s="2"/>
    </row>
    <row r="35" spans="1:5" x14ac:dyDescent="0.25">
      <c r="A35" s="17" t="s">
        <v>128</v>
      </c>
      <c r="B35" s="22">
        <v>0</v>
      </c>
      <c r="C35" s="7">
        <v>1455946885.6900001</v>
      </c>
      <c r="D35" s="2"/>
    </row>
    <row r="36" spans="1:5" x14ac:dyDescent="0.25">
      <c r="A36" s="30" t="s">
        <v>129</v>
      </c>
      <c r="B36" s="21">
        <v>3612002460.5100002</v>
      </c>
      <c r="C36" s="8">
        <v>1606547034.4100001</v>
      </c>
      <c r="D36" s="44"/>
      <c r="E36" s="44"/>
    </row>
    <row r="37" spans="1:5" x14ac:dyDescent="0.25">
      <c r="A37" s="30" t="s">
        <v>130</v>
      </c>
      <c r="B37" s="23"/>
      <c r="C37" s="12"/>
      <c r="D37" s="2"/>
    </row>
    <row r="38" spans="1:5" x14ac:dyDescent="0.25">
      <c r="A38" s="16" t="s">
        <v>77</v>
      </c>
      <c r="B38" s="21">
        <v>0</v>
      </c>
      <c r="C38" s="8">
        <v>0</v>
      </c>
      <c r="D38" s="2"/>
    </row>
    <row r="39" spans="1:5" x14ac:dyDescent="0.25">
      <c r="A39" s="17" t="s">
        <v>69</v>
      </c>
      <c r="B39" s="22">
        <v>0</v>
      </c>
      <c r="C39" s="7">
        <v>0</v>
      </c>
      <c r="D39" s="2"/>
    </row>
    <row r="40" spans="1:5" x14ac:dyDescent="0.25">
      <c r="A40" s="17" t="s">
        <v>70</v>
      </c>
      <c r="B40" s="22">
        <v>0</v>
      </c>
      <c r="C40" s="7">
        <v>0</v>
      </c>
      <c r="D40" s="2"/>
    </row>
    <row r="41" spans="1:5" x14ac:dyDescent="0.25">
      <c r="A41" s="17" t="s">
        <v>131</v>
      </c>
      <c r="B41" s="22">
        <v>0</v>
      </c>
      <c r="C41" s="7">
        <v>0</v>
      </c>
      <c r="D41" s="2"/>
    </row>
    <row r="42" spans="1:5" x14ac:dyDescent="0.25">
      <c r="A42" s="16" t="s">
        <v>78</v>
      </c>
      <c r="B42" s="21">
        <v>222593804.44</v>
      </c>
      <c r="C42" s="8">
        <v>552527069.03999996</v>
      </c>
      <c r="D42" s="2"/>
    </row>
    <row r="43" spans="1:5" x14ac:dyDescent="0.25">
      <c r="A43" s="17" t="s">
        <v>69</v>
      </c>
      <c r="B43" s="22">
        <v>0</v>
      </c>
      <c r="C43" s="7">
        <v>0</v>
      </c>
      <c r="D43" s="2"/>
    </row>
    <row r="44" spans="1:5" x14ac:dyDescent="0.25">
      <c r="A44" s="17" t="s">
        <v>70</v>
      </c>
      <c r="B44" s="22">
        <v>75255480.170000002</v>
      </c>
      <c r="C44" s="7">
        <v>214997064.25999999</v>
      </c>
      <c r="D44" s="2"/>
    </row>
    <row r="45" spans="1:5" x14ac:dyDescent="0.25">
      <c r="A45" s="17" t="s">
        <v>132</v>
      </c>
      <c r="B45" s="22">
        <v>147338324.27000001</v>
      </c>
      <c r="C45" s="7">
        <v>337530004.77999997</v>
      </c>
      <c r="D45" s="2"/>
    </row>
    <row r="46" spans="1:5" x14ac:dyDescent="0.25">
      <c r="A46" s="30" t="s">
        <v>133</v>
      </c>
      <c r="B46" s="21">
        <v>-222593804.44</v>
      </c>
      <c r="C46" s="8">
        <v>-552527069.03999996</v>
      </c>
      <c r="D46" s="2"/>
    </row>
    <row r="47" spans="1:5" x14ac:dyDescent="0.25">
      <c r="A47" s="30" t="s">
        <v>134</v>
      </c>
      <c r="B47" s="23"/>
      <c r="C47" s="12"/>
      <c r="D47" s="2"/>
    </row>
    <row r="48" spans="1:5" x14ac:dyDescent="0.25">
      <c r="A48" s="16" t="s">
        <v>77</v>
      </c>
      <c r="B48" s="21">
        <v>0</v>
      </c>
      <c r="C48" s="8">
        <v>1735000000</v>
      </c>
      <c r="D48" s="2"/>
    </row>
    <row r="49" spans="1:5" x14ac:dyDescent="0.25">
      <c r="A49" s="17" t="s">
        <v>135</v>
      </c>
      <c r="B49" s="22">
        <v>0</v>
      </c>
      <c r="C49" s="7">
        <v>1735000000</v>
      </c>
      <c r="D49" s="2"/>
    </row>
    <row r="50" spans="1:5" x14ac:dyDescent="0.25">
      <c r="A50" s="32" t="s">
        <v>136</v>
      </c>
      <c r="B50" s="22">
        <v>0</v>
      </c>
      <c r="C50" s="7">
        <v>1735000000</v>
      </c>
      <c r="D50" s="2"/>
    </row>
    <row r="51" spans="1:5" x14ac:dyDescent="0.25">
      <c r="A51" s="32" t="s">
        <v>137</v>
      </c>
      <c r="B51" s="22">
        <v>0</v>
      </c>
      <c r="C51" s="7">
        <v>0</v>
      </c>
      <c r="D51" s="2"/>
    </row>
    <row r="52" spans="1:5" x14ac:dyDescent="0.25">
      <c r="A52" s="17" t="s">
        <v>138</v>
      </c>
      <c r="B52" s="22">
        <v>0</v>
      </c>
      <c r="C52" s="7">
        <v>0</v>
      </c>
      <c r="D52" s="2"/>
    </row>
    <row r="53" spans="1:5" x14ac:dyDescent="0.25">
      <c r="A53" s="16" t="s">
        <v>78</v>
      </c>
      <c r="B53" s="21">
        <v>591051392.22000003</v>
      </c>
      <c r="C53" s="8">
        <v>1424115983.0999999</v>
      </c>
      <c r="D53" s="2"/>
    </row>
    <row r="54" spans="1:5" x14ac:dyDescent="0.25">
      <c r="A54" s="17" t="s">
        <v>139</v>
      </c>
      <c r="B54" s="22">
        <v>591051392.22000003</v>
      </c>
      <c r="C54" s="7">
        <v>1424115983.0999999</v>
      </c>
      <c r="D54" s="2"/>
    </row>
    <row r="55" spans="1:5" x14ac:dyDescent="0.25">
      <c r="A55" s="32" t="s">
        <v>136</v>
      </c>
      <c r="B55" s="22">
        <v>591051392.22000003</v>
      </c>
      <c r="C55" s="7">
        <v>1424115983.0999999</v>
      </c>
      <c r="D55" s="2"/>
    </row>
    <row r="56" spans="1:5" x14ac:dyDescent="0.25">
      <c r="A56" s="32" t="s">
        <v>137</v>
      </c>
      <c r="B56" s="22">
        <v>0</v>
      </c>
      <c r="C56" s="7">
        <v>0</v>
      </c>
      <c r="D56" s="2"/>
    </row>
    <row r="57" spans="1:5" x14ac:dyDescent="0.25">
      <c r="A57" s="17" t="s">
        <v>140</v>
      </c>
      <c r="B57" s="22">
        <v>0</v>
      </c>
      <c r="C57" s="7">
        <v>0</v>
      </c>
      <c r="D57" s="2"/>
    </row>
    <row r="58" spans="1:5" x14ac:dyDescent="0.25">
      <c r="A58" s="30" t="s">
        <v>141</v>
      </c>
      <c r="B58" s="21">
        <v>-591051392.22000003</v>
      </c>
      <c r="C58" s="8">
        <v>310884016.89999998</v>
      </c>
      <c r="D58" s="44"/>
      <c r="E58" s="44"/>
    </row>
    <row r="59" spans="1:5" x14ac:dyDescent="0.25">
      <c r="A59" s="30" t="s">
        <v>142</v>
      </c>
      <c r="B59" s="21">
        <v>2798357263.8499999</v>
      </c>
      <c r="C59" s="8">
        <v>1364903982.27</v>
      </c>
      <c r="D59" s="2"/>
    </row>
    <row r="60" spans="1:5" x14ac:dyDescent="0.25">
      <c r="A60" s="30" t="s">
        <v>143</v>
      </c>
      <c r="B60" s="21">
        <v>2846917367.5500002</v>
      </c>
      <c r="C60" s="8">
        <v>1482013385.28</v>
      </c>
      <c r="D60" s="2"/>
    </row>
    <row r="61" spans="1:5" x14ac:dyDescent="0.25">
      <c r="A61" s="19" t="s">
        <v>144</v>
      </c>
      <c r="B61" s="24">
        <v>5645274631.3999996</v>
      </c>
      <c r="C61" s="9">
        <v>2846917367.5500002</v>
      </c>
      <c r="D61" s="2"/>
    </row>
    <row r="62" spans="1:5" x14ac:dyDescent="0.25">
      <c r="A62" s="10" t="s">
        <v>28</v>
      </c>
      <c r="B62" s="10"/>
      <c r="C62" s="10"/>
    </row>
    <row r="63" spans="1:5" x14ac:dyDescent="0.25">
      <c r="A63" s="10"/>
      <c r="B63" s="46"/>
      <c r="C63" s="10"/>
    </row>
    <row r="64" spans="1:5" x14ac:dyDescent="0.25">
      <c r="B64" s="10"/>
      <c r="C64" s="10"/>
    </row>
    <row r="65" spans="1:3" x14ac:dyDescent="0.25">
      <c r="A65" s="10"/>
      <c r="B65" s="10"/>
      <c r="C65" s="10"/>
    </row>
    <row r="66" spans="1:3" x14ac:dyDescent="0.25">
      <c r="A66" s="10"/>
      <c r="B66" s="10"/>
      <c r="C66" s="10"/>
    </row>
    <row r="67" spans="1:3" x14ac:dyDescent="0.25">
      <c r="A67" s="10"/>
      <c r="B67" s="10"/>
      <c r="C67" s="10"/>
    </row>
    <row r="68" spans="1:3" x14ac:dyDescent="0.25">
      <c r="A68" s="10"/>
      <c r="B68" s="10"/>
      <c r="C68" s="10"/>
    </row>
    <row r="69" spans="1:3" x14ac:dyDescent="0.25">
      <c r="A69" s="10"/>
      <c r="B69" s="10"/>
      <c r="C69" s="10"/>
    </row>
    <row r="70" spans="1:3" x14ac:dyDescent="0.25">
      <c r="A70" s="10"/>
      <c r="B70" s="10"/>
      <c r="C70" s="10"/>
    </row>
    <row r="71" spans="1:3" x14ac:dyDescent="0.25">
      <c r="A71" s="10"/>
      <c r="B71" s="10"/>
      <c r="C71" s="10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1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workbookViewId="0">
      <selection activeCell="A14" sqref="A14"/>
    </sheetView>
  </sheetViews>
  <sheetFormatPr baseColWidth="10" defaultRowHeight="15" x14ac:dyDescent="0.25"/>
  <cols>
    <col min="1" max="1" width="64.7109375" customWidth="1"/>
    <col min="2" max="6" width="17.85546875" customWidth="1"/>
    <col min="7" max="7" width="17.7109375" customWidth="1"/>
    <col min="8" max="8" width="18.140625" customWidth="1"/>
    <col min="9" max="12" width="15.7109375" customWidth="1"/>
  </cols>
  <sheetData>
    <row r="1" spans="1:12" x14ac:dyDescent="0.25">
      <c r="A1" s="47" t="s">
        <v>3</v>
      </c>
      <c r="B1" s="47"/>
      <c r="C1" s="47"/>
      <c r="D1" s="47"/>
      <c r="E1" s="47"/>
      <c r="F1" s="47"/>
      <c r="G1" s="1"/>
      <c r="H1" s="1"/>
      <c r="I1" s="1"/>
      <c r="J1" s="1"/>
      <c r="K1" s="1"/>
      <c r="L1" s="1"/>
    </row>
    <row r="2" spans="1:12" x14ac:dyDescent="0.25">
      <c r="A2" s="47" t="s">
        <v>51</v>
      </c>
      <c r="B2" s="47"/>
      <c r="C2" s="47"/>
      <c r="D2" s="47"/>
      <c r="E2" s="47"/>
      <c r="F2" s="47"/>
      <c r="G2" s="1"/>
      <c r="H2" s="1"/>
      <c r="I2" s="1"/>
      <c r="J2" s="1"/>
      <c r="K2" s="1"/>
      <c r="L2" s="1"/>
    </row>
    <row r="3" spans="1:12" x14ac:dyDescent="0.25">
      <c r="A3" s="47" t="s">
        <v>1</v>
      </c>
      <c r="B3" s="47"/>
      <c r="C3" s="47"/>
      <c r="D3" s="47"/>
      <c r="E3" s="47"/>
      <c r="F3" s="47"/>
      <c r="G3" s="1"/>
      <c r="H3" s="1"/>
      <c r="I3" s="1"/>
      <c r="J3" s="1"/>
      <c r="K3" s="1"/>
      <c r="L3" s="1"/>
    </row>
    <row r="4" spans="1:12" x14ac:dyDescent="0.25">
      <c r="A4" s="47" t="s">
        <v>2</v>
      </c>
      <c r="B4" s="47"/>
      <c r="C4" s="47"/>
      <c r="D4" s="47"/>
      <c r="E4" s="47"/>
      <c r="F4" s="47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27" x14ac:dyDescent="0.25">
      <c r="A6" s="14" t="s">
        <v>4</v>
      </c>
      <c r="B6" s="14" t="s">
        <v>52</v>
      </c>
      <c r="C6" s="14" t="s">
        <v>53</v>
      </c>
      <c r="D6" s="14" t="s">
        <v>54</v>
      </c>
      <c r="E6" s="14" t="s">
        <v>55</v>
      </c>
      <c r="F6" s="5" t="s">
        <v>56</v>
      </c>
      <c r="G6" s="1"/>
      <c r="H6" s="1"/>
      <c r="I6" s="1"/>
      <c r="J6" s="1"/>
      <c r="K6" s="1"/>
      <c r="L6" s="1"/>
    </row>
    <row r="7" spans="1:12" x14ac:dyDescent="0.25">
      <c r="A7" s="15" t="s">
        <v>57</v>
      </c>
      <c r="B7" s="35">
        <v>16883695977.26</v>
      </c>
      <c r="C7" s="35">
        <v>94306320006.949997</v>
      </c>
      <c r="D7" s="35">
        <v>91826211364.360001</v>
      </c>
      <c r="E7" s="35">
        <v>19363804619.849998</v>
      </c>
      <c r="F7" s="6">
        <v>2480108642.5900002</v>
      </c>
      <c r="G7" s="43"/>
      <c r="H7" s="43"/>
    </row>
    <row r="8" spans="1:12" x14ac:dyDescent="0.25">
      <c r="A8" s="30" t="s">
        <v>58</v>
      </c>
      <c r="B8" s="21">
        <v>3104567305.0300002</v>
      </c>
      <c r="C8" s="21">
        <v>83242930295.149994</v>
      </c>
      <c r="D8" s="21">
        <v>80522084655.520004</v>
      </c>
      <c r="E8" s="21">
        <v>5825412944.6599998</v>
      </c>
      <c r="F8" s="8">
        <v>2720845639.6300001</v>
      </c>
      <c r="G8" s="43"/>
      <c r="H8" s="43"/>
    </row>
    <row r="9" spans="1:12" x14ac:dyDescent="0.25">
      <c r="A9" s="33" t="s">
        <v>59</v>
      </c>
      <c r="B9" s="22">
        <v>2846917367.5500002</v>
      </c>
      <c r="C9" s="22">
        <v>81797535470.179993</v>
      </c>
      <c r="D9" s="22">
        <v>78999178206.330002</v>
      </c>
      <c r="E9" s="22">
        <v>5645274631.3999996</v>
      </c>
      <c r="F9" s="7">
        <v>2798357263.8499999</v>
      </c>
      <c r="G9" s="43"/>
      <c r="H9" s="43"/>
    </row>
    <row r="10" spans="1:12" x14ac:dyDescent="0.25">
      <c r="A10" s="33" t="s">
        <v>60</v>
      </c>
      <c r="B10" s="22">
        <v>251689225.44999999</v>
      </c>
      <c r="C10" s="22">
        <v>1445394824.97</v>
      </c>
      <c r="D10" s="22">
        <v>1522906449.1900001</v>
      </c>
      <c r="E10" s="22">
        <v>174177601.22999999</v>
      </c>
      <c r="F10" s="7">
        <v>-77511624.219999999</v>
      </c>
      <c r="G10" s="43"/>
      <c r="H10" s="43"/>
    </row>
    <row r="11" spans="1:12" x14ac:dyDescent="0.25">
      <c r="A11" s="33" t="s">
        <v>61</v>
      </c>
      <c r="B11" s="22">
        <v>0</v>
      </c>
      <c r="C11" s="22">
        <v>0</v>
      </c>
      <c r="D11" s="22">
        <v>0</v>
      </c>
      <c r="E11" s="22">
        <v>0</v>
      </c>
      <c r="F11" s="7">
        <v>0</v>
      </c>
      <c r="G11" s="43"/>
      <c r="H11" s="43"/>
    </row>
    <row r="12" spans="1:12" x14ac:dyDescent="0.25">
      <c r="A12" s="33" t="s">
        <v>62</v>
      </c>
      <c r="B12" s="22">
        <v>0</v>
      </c>
      <c r="C12" s="22">
        <v>0</v>
      </c>
      <c r="D12" s="22">
        <v>0</v>
      </c>
      <c r="E12" s="22">
        <v>0</v>
      </c>
      <c r="F12" s="7">
        <v>0</v>
      </c>
      <c r="G12" s="43"/>
      <c r="H12" s="43"/>
    </row>
    <row r="13" spans="1:12" x14ac:dyDescent="0.25">
      <c r="A13" s="33" t="s">
        <v>63</v>
      </c>
      <c r="B13" s="22">
        <v>0</v>
      </c>
      <c r="C13" s="22">
        <v>0</v>
      </c>
      <c r="D13" s="22">
        <v>0</v>
      </c>
      <c r="E13" s="22">
        <v>0</v>
      </c>
      <c r="F13" s="7">
        <v>0</v>
      </c>
      <c r="G13" s="43"/>
      <c r="H13" s="43"/>
    </row>
    <row r="14" spans="1:12" x14ac:dyDescent="0.25">
      <c r="A14" s="33" t="s">
        <v>64</v>
      </c>
      <c r="B14" s="22">
        <v>0</v>
      </c>
      <c r="C14" s="22">
        <v>0</v>
      </c>
      <c r="D14" s="22">
        <v>0</v>
      </c>
      <c r="E14" s="22">
        <v>0</v>
      </c>
      <c r="F14" s="7">
        <v>0</v>
      </c>
      <c r="G14" s="43"/>
      <c r="H14" s="43"/>
    </row>
    <row r="15" spans="1:12" x14ac:dyDescent="0.25">
      <c r="A15" s="33" t="s">
        <v>65</v>
      </c>
      <c r="B15" s="22">
        <v>5960712.0300000003</v>
      </c>
      <c r="C15" s="22">
        <v>0</v>
      </c>
      <c r="D15" s="22">
        <v>0</v>
      </c>
      <c r="E15" s="22">
        <v>5960712.0300000003</v>
      </c>
      <c r="F15" s="7">
        <v>0</v>
      </c>
      <c r="G15" s="43"/>
      <c r="H15" s="43"/>
    </row>
    <row r="16" spans="1:12" x14ac:dyDescent="0.25">
      <c r="A16" s="30" t="s">
        <v>66</v>
      </c>
      <c r="B16" s="21">
        <v>13779128672.23</v>
      </c>
      <c r="C16" s="21">
        <v>11063389711.799999</v>
      </c>
      <c r="D16" s="21">
        <v>11304126708.84</v>
      </c>
      <c r="E16" s="21">
        <v>13538391675.190001</v>
      </c>
      <c r="F16" s="8">
        <v>-240736997.03999999</v>
      </c>
      <c r="G16" s="43"/>
      <c r="H16" s="43"/>
    </row>
    <row r="17" spans="1:8" x14ac:dyDescent="0.25">
      <c r="A17" s="33" t="s">
        <v>67</v>
      </c>
      <c r="B17" s="22">
        <v>3772794531.1500001</v>
      </c>
      <c r="C17" s="22">
        <v>10659978277.83</v>
      </c>
      <c r="D17" s="22">
        <v>10968897749.77</v>
      </c>
      <c r="E17" s="22">
        <v>3463875059.21</v>
      </c>
      <c r="F17" s="7">
        <v>-308919471.94</v>
      </c>
      <c r="G17" s="43"/>
      <c r="H17" s="43"/>
    </row>
    <row r="18" spans="1:8" x14ac:dyDescent="0.25">
      <c r="A18" s="33" t="s">
        <v>68</v>
      </c>
      <c r="B18" s="22">
        <v>53418888</v>
      </c>
      <c r="C18" s="22">
        <v>0</v>
      </c>
      <c r="D18" s="22">
        <v>0</v>
      </c>
      <c r="E18" s="22">
        <v>53418888</v>
      </c>
      <c r="F18" s="7">
        <v>0</v>
      </c>
      <c r="G18" s="43"/>
      <c r="H18" s="43"/>
    </row>
    <row r="19" spans="1:8" x14ac:dyDescent="0.25">
      <c r="A19" s="33" t="s">
        <v>69</v>
      </c>
      <c r="B19" s="22">
        <v>9430479953.1100006</v>
      </c>
      <c r="C19" s="22">
        <v>231099832.72</v>
      </c>
      <c r="D19" s="22">
        <v>108236441.36</v>
      </c>
      <c r="E19" s="22">
        <v>9553343344.4699993</v>
      </c>
      <c r="F19" s="7">
        <v>122863391.36</v>
      </c>
      <c r="G19" s="43"/>
      <c r="H19" s="43"/>
    </row>
    <row r="20" spans="1:8" x14ac:dyDescent="0.25">
      <c r="A20" s="33" t="s">
        <v>70</v>
      </c>
      <c r="B20" s="22">
        <v>3611736765.3400002</v>
      </c>
      <c r="C20" s="22">
        <v>166743658.63999999</v>
      </c>
      <c r="D20" s="22">
        <v>87186953.620000005</v>
      </c>
      <c r="E20" s="22">
        <v>3691293470.3600001</v>
      </c>
      <c r="F20" s="7">
        <v>79556705.019999996</v>
      </c>
      <c r="G20" s="43"/>
      <c r="H20" s="43"/>
    </row>
    <row r="21" spans="1:8" x14ac:dyDescent="0.25">
      <c r="A21" s="33" t="s">
        <v>71</v>
      </c>
      <c r="B21" s="22">
        <v>214959384.19999999</v>
      </c>
      <c r="C21" s="22">
        <v>762140.88</v>
      </c>
      <c r="D21" s="22">
        <v>319218.08</v>
      </c>
      <c r="E21" s="22">
        <v>215402307</v>
      </c>
      <c r="F21" s="7">
        <v>442922.8</v>
      </c>
      <c r="G21" s="43"/>
      <c r="H21" s="43"/>
    </row>
    <row r="22" spans="1:8" x14ac:dyDescent="0.25">
      <c r="A22" s="33" t="s">
        <v>72</v>
      </c>
      <c r="B22" s="22">
        <v>-3304794881.1999998</v>
      </c>
      <c r="C22" s="22">
        <v>3552802.73</v>
      </c>
      <c r="D22" s="22">
        <v>139484829.37</v>
      </c>
      <c r="E22" s="22">
        <v>-3440726907.8400002</v>
      </c>
      <c r="F22" s="7">
        <v>-135932026.63999999</v>
      </c>
      <c r="G22" s="43"/>
      <c r="H22" s="43"/>
    </row>
    <row r="23" spans="1:8" x14ac:dyDescent="0.25">
      <c r="A23" s="33" t="s">
        <v>73</v>
      </c>
      <c r="B23" s="22">
        <v>534031.63</v>
      </c>
      <c r="C23" s="22">
        <v>1252999</v>
      </c>
      <c r="D23" s="22">
        <v>1516.64</v>
      </c>
      <c r="E23" s="22">
        <v>1785513.99</v>
      </c>
      <c r="F23" s="7">
        <v>1251482.3600000001</v>
      </c>
      <c r="G23" s="43"/>
      <c r="H23" s="43"/>
    </row>
    <row r="24" spans="1:8" x14ac:dyDescent="0.25">
      <c r="A24" s="33" t="s">
        <v>74</v>
      </c>
      <c r="B24" s="22">
        <v>0</v>
      </c>
      <c r="C24" s="22">
        <v>0</v>
      </c>
      <c r="D24" s="22">
        <v>0</v>
      </c>
      <c r="E24" s="22">
        <v>0</v>
      </c>
      <c r="F24" s="7">
        <v>0</v>
      </c>
      <c r="G24" s="43"/>
      <c r="H24" s="43"/>
    </row>
    <row r="25" spans="1:8" x14ac:dyDescent="0.25">
      <c r="A25" s="34" t="s">
        <v>75</v>
      </c>
      <c r="B25" s="36">
        <v>0</v>
      </c>
      <c r="C25" s="36">
        <v>0</v>
      </c>
      <c r="D25" s="36">
        <v>0</v>
      </c>
      <c r="E25" s="36">
        <v>0</v>
      </c>
      <c r="F25" s="13">
        <v>0</v>
      </c>
      <c r="G25" s="43"/>
      <c r="H25" s="43"/>
    </row>
    <row r="26" spans="1:8" x14ac:dyDescent="0.25">
      <c r="A26" s="10" t="s">
        <v>28</v>
      </c>
      <c r="B26" s="10"/>
      <c r="C26" s="10"/>
      <c r="D26" s="10"/>
      <c r="E26" s="10"/>
      <c r="F26" s="10"/>
    </row>
    <row r="27" spans="1:8" x14ac:dyDescent="0.25">
      <c r="A27" s="10"/>
      <c r="B27" s="10"/>
      <c r="C27" s="10"/>
      <c r="D27" s="10"/>
      <c r="E27" s="10"/>
      <c r="F27" s="10"/>
    </row>
    <row r="28" spans="1:8" x14ac:dyDescent="0.25">
      <c r="B28" s="10"/>
      <c r="C28" s="10"/>
      <c r="D28" s="10"/>
      <c r="E28" s="10"/>
      <c r="F28" s="10"/>
    </row>
    <row r="29" spans="1:8" x14ac:dyDescent="0.25">
      <c r="A29" s="10"/>
      <c r="B29" s="10"/>
      <c r="C29" s="10"/>
      <c r="D29" s="10"/>
      <c r="E29" s="10"/>
      <c r="F29" s="10"/>
    </row>
    <row r="30" spans="1:8" x14ac:dyDescent="0.25">
      <c r="A30" s="10"/>
      <c r="B30" s="10"/>
      <c r="C30" s="10"/>
      <c r="D30" s="10"/>
      <c r="E30" s="10"/>
      <c r="F30" s="10"/>
    </row>
    <row r="31" spans="1:8" x14ac:dyDescent="0.25">
      <c r="A31" s="10"/>
      <c r="B31" s="10"/>
      <c r="C31" s="10"/>
      <c r="D31" s="10"/>
      <c r="E31" s="10"/>
      <c r="F31" s="10"/>
    </row>
    <row r="32" spans="1:8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10"/>
      <c r="F35" s="10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78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workbookViewId="0">
      <selection activeCell="A14" sqref="A14"/>
    </sheetView>
  </sheetViews>
  <sheetFormatPr baseColWidth="10" defaultRowHeight="15" x14ac:dyDescent="0.25"/>
  <cols>
    <col min="1" max="1" width="64.7109375" customWidth="1"/>
    <col min="2" max="11" width="15.7109375" customWidth="1"/>
  </cols>
  <sheetData>
    <row r="1" spans="1:11" x14ac:dyDescent="0.25">
      <c r="A1" s="47" t="s">
        <v>3</v>
      </c>
      <c r="B1" s="47"/>
      <c r="C1" s="47"/>
      <c r="D1" s="47"/>
      <c r="E1" s="47"/>
      <c r="F1" s="1"/>
      <c r="G1" s="1"/>
      <c r="H1" s="1"/>
      <c r="I1" s="1"/>
      <c r="J1" s="1"/>
      <c r="K1" s="1"/>
    </row>
    <row r="2" spans="1:11" x14ac:dyDescent="0.25">
      <c r="A2" s="47" t="s">
        <v>29</v>
      </c>
      <c r="B2" s="47"/>
      <c r="C2" s="47"/>
      <c r="D2" s="47"/>
      <c r="E2" s="47"/>
      <c r="F2" s="1"/>
      <c r="G2" s="1"/>
      <c r="H2" s="1"/>
      <c r="I2" s="1"/>
      <c r="J2" s="1"/>
      <c r="K2" s="1"/>
    </row>
    <row r="3" spans="1:11" x14ac:dyDescent="0.25">
      <c r="A3" s="47" t="s">
        <v>1</v>
      </c>
      <c r="B3" s="47"/>
      <c r="C3" s="47"/>
      <c r="D3" s="47"/>
      <c r="E3" s="47"/>
      <c r="F3" s="1"/>
      <c r="G3" s="1"/>
      <c r="H3" s="1"/>
      <c r="I3" s="1"/>
      <c r="J3" s="1"/>
      <c r="K3" s="1"/>
    </row>
    <row r="4" spans="1:11" x14ac:dyDescent="0.25">
      <c r="A4" s="47" t="s">
        <v>2</v>
      </c>
      <c r="B4" s="47"/>
      <c r="C4" s="47"/>
      <c r="D4" s="47"/>
      <c r="E4" s="47"/>
      <c r="F4" s="1"/>
      <c r="G4" s="1"/>
      <c r="H4" s="1"/>
      <c r="I4" s="1"/>
      <c r="J4" s="1"/>
      <c r="K4" s="1"/>
    </row>
    <row r="5" spans="1:11" x14ac:dyDescent="0.25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11" ht="27" x14ac:dyDescent="0.25">
      <c r="A6" s="14" t="s">
        <v>30</v>
      </c>
      <c r="B6" s="14" t="s">
        <v>31</v>
      </c>
      <c r="C6" s="14" t="s">
        <v>32</v>
      </c>
      <c r="D6" s="14" t="s">
        <v>33</v>
      </c>
      <c r="E6" s="14" t="s">
        <v>34</v>
      </c>
      <c r="F6" s="1"/>
      <c r="G6" s="1"/>
      <c r="H6" s="1"/>
      <c r="I6" s="1"/>
      <c r="J6" s="1"/>
      <c r="K6" s="1"/>
    </row>
    <row r="7" spans="1:11" x14ac:dyDescent="0.25">
      <c r="A7" s="15" t="s">
        <v>35</v>
      </c>
      <c r="B7" s="20"/>
      <c r="C7" s="20"/>
      <c r="D7" s="20"/>
      <c r="E7" s="20"/>
    </row>
    <row r="8" spans="1:11" x14ac:dyDescent="0.25">
      <c r="A8" s="37" t="s">
        <v>36</v>
      </c>
      <c r="B8" s="23"/>
      <c r="C8" s="23"/>
      <c r="D8" s="23"/>
      <c r="E8" s="23"/>
    </row>
    <row r="9" spans="1:11" x14ac:dyDescent="0.25">
      <c r="A9" s="16" t="s">
        <v>37</v>
      </c>
      <c r="B9" s="37" t="s">
        <v>38</v>
      </c>
      <c r="C9" s="37" t="s">
        <v>39</v>
      </c>
      <c r="D9" s="40">
        <v>82156617.989999995</v>
      </c>
      <c r="E9" s="40">
        <v>45248597.979999997</v>
      </c>
    </row>
    <row r="10" spans="1:11" x14ac:dyDescent="0.25">
      <c r="A10" s="17" t="s">
        <v>40</v>
      </c>
      <c r="B10" s="38" t="s">
        <v>38</v>
      </c>
      <c r="C10" s="38" t="s">
        <v>39</v>
      </c>
      <c r="D10" s="41">
        <v>82156617.989999995</v>
      </c>
      <c r="E10" s="41">
        <v>45248597.979999997</v>
      </c>
    </row>
    <row r="11" spans="1:11" x14ac:dyDescent="0.25">
      <c r="A11" s="17" t="s">
        <v>41</v>
      </c>
      <c r="B11" s="38"/>
      <c r="C11" s="38"/>
      <c r="D11" s="41">
        <v>0</v>
      </c>
      <c r="E11" s="41">
        <v>0</v>
      </c>
    </row>
    <row r="12" spans="1:11" x14ac:dyDescent="0.25">
      <c r="A12" s="17" t="s">
        <v>42</v>
      </c>
      <c r="B12" s="38"/>
      <c r="C12" s="38"/>
      <c r="D12" s="41">
        <v>0</v>
      </c>
      <c r="E12" s="41">
        <v>0</v>
      </c>
    </row>
    <row r="13" spans="1:11" x14ac:dyDescent="0.25">
      <c r="A13" s="16" t="s">
        <v>43</v>
      </c>
      <c r="B13" s="37"/>
      <c r="C13" s="37"/>
      <c r="D13" s="40">
        <v>0</v>
      </c>
      <c r="E13" s="40">
        <v>0</v>
      </c>
    </row>
    <row r="14" spans="1:11" x14ac:dyDescent="0.25">
      <c r="A14" s="17" t="s">
        <v>44</v>
      </c>
      <c r="B14" s="38"/>
      <c r="C14" s="38"/>
      <c r="D14" s="41">
        <v>0</v>
      </c>
      <c r="E14" s="41">
        <v>0</v>
      </c>
    </row>
    <row r="15" spans="1:11" x14ac:dyDescent="0.25">
      <c r="A15" s="17" t="s">
        <v>45</v>
      </c>
      <c r="B15" s="38"/>
      <c r="C15" s="38"/>
      <c r="D15" s="41">
        <v>0</v>
      </c>
      <c r="E15" s="41">
        <v>0</v>
      </c>
    </row>
    <row r="16" spans="1:11" x14ac:dyDescent="0.25">
      <c r="A16" s="17" t="s">
        <v>41</v>
      </c>
      <c r="B16" s="38"/>
      <c r="C16" s="38"/>
      <c r="D16" s="41">
        <v>0</v>
      </c>
      <c r="E16" s="41">
        <v>0</v>
      </c>
    </row>
    <row r="17" spans="1:5" x14ac:dyDescent="0.25">
      <c r="A17" s="17" t="s">
        <v>42</v>
      </c>
      <c r="B17" s="38"/>
      <c r="C17" s="38"/>
      <c r="D17" s="41">
        <v>0</v>
      </c>
      <c r="E17" s="41">
        <v>0</v>
      </c>
    </row>
    <row r="18" spans="1:5" x14ac:dyDescent="0.25">
      <c r="A18" s="30" t="s">
        <v>46</v>
      </c>
      <c r="B18" s="37" t="s">
        <v>38</v>
      </c>
      <c r="C18" s="37" t="s">
        <v>39</v>
      </c>
      <c r="D18" s="40">
        <v>82156617.989999995</v>
      </c>
      <c r="E18" s="40">
        <v>45248597.979999997</v>
      </c>
    </row>
    <row r="19" spans="1:5" x14ac:dyDescent="0.25">
      <c r="A19" s="37" t="s">
        <v>47</v>
      </c>
      <c r="B19" s="23"/>
      <c r="C19" s="23"/>
      <c r="D19" s="23"/>
      <c r="E19" s="23"/>
    </row>
    <row r="20" spans="1:5" x14ac:dyDescent="0.25">
      <c r="A20" s="16" t="s">
        <v>37</v>
      </c>
      <c r="B20" s="37" t="s">
        <v>38</v>
      </c>
      <c r="C20" s="37" t="s">
        <v>39</v>
      </c>
      <c r="D20" s="40">
        <v>7831331407.5600004</v>
      </c>
      <c r="E20" s="40">
        <v>7831331407.5600004</v>
      </c>
    </row>
    <row r="21" spans="1:5" x14ac:dyDescent="0.25">
      <c r="A21" s="17" t="s">
        <v>40</v>
      </c>
      <c r="B21" s="38" t="s">
        <v>38</v>
      </c>
      <c r="C21" s="38" t="s">
        <v>39</v>
      </c>
      <c r="D21" s="41">
        <v>7831331407.5600004</v>
      </c>
      <c r="E21" s="41">
        <v>7831331407.5600004</v>
      </c>
    </row>
    <row r="22" spans="1:5" x14ac:dyDescent="0.25">
      <c r="A22" s="17" t="s">
        <v>41</v>
      </c>
      <c r="B22" s="38"/>
      <c r="C22" s="38"/>
      <c r="D22" s="41">
        <v>0</v>
      </c>
      <c r="E22" s="41">
        <v>0</v>
      </c>
    </row>
    <row r="23" spans="1:5" x14ac:dyDescent="0.25">
      <c r="A23" s="17" t="s">
        <v>42</v>
      </c>
      <c r="B23" s="38"/>
      <c r="C23" s="38"/>
      <c r="D23" s="41">
        <v>0</v>
      </c>
      <c r="E23" s="41">
        <v>0</v>
      </c>
    </row>
    <row r="24" spans="1:5" x14ac:dyDescent="0.25">
      <c r="A24" s="16" t="s">
        <v>43</v>
      </c>
      <c r="B24" s="37"/>
      <c r="C24" s="37"/>
      <c r="D24" s="40">
        <v>0</v>
      </c>
      <c r="E24" s="40">
        <v>0</v>
      </c>
    </row>
    <row r="25" spans="1:5" x14ac:dyDescent="0.25">
      <c r="A25" s="17" t="s">
        <v>44</v>
      </c>
      <c r="B25" s="38"/>
      <c r="C25" s="38"/>
      <c r="D25" s="41">
        <v>0</v>
      </c>
      <c r="E25" s="41">
        <v>0</v>
      </c>
    </row>
    <row r="26" spans="1:5" x14ac:dyDescent="0.25">
      <c r="A26" s="17" t="s">
        <v>45</v>
      </c>
      <c r="B26" s="38"/>
      <c r="C26" s="38"/>
      <c r="D26" s="41">
        <v>0</v>
      </c>
      <c r="E26" s="41">
        <v>0</v>
      </c>
    </row>
    <row r="27" spans="1:5" x14ac:dyDescent="0.25">
      <c r="A27" s="17" t="s">
        <v>41</v>
      </c>
      <c r="B27" s="38"/>
      <c r="C27" s="38"/>
      <c r="D27" s="41">
        <v>0</v>
      </c>
      <c r="E27" s="41">
        <v>0</v>
      </c>
    </row>
    <row r="28" spans="1:5" x14ac:dyDescent="0.25">
      <c r="A28" s="17" t="s">
        <v>42</v>
      </c>
      <c r="B28" s="38"/>
      <c r="C28" s="38"/>
      <c r="D28" s="41">
        <v>0</v>
      </c>
      <c r="E28" s="41">
        <v>0</v>
      </c>
    </row>
    <row r="29" spans="1:5" x14ac:dyDescent="0.25">
      <c r="A29" s="30" t="s">
        <v>48</v>
      </c>
      <c r="B29" s="37" t="s">
        <v>38</v>
      </c>
      <c r="C29" s="37" t="s">
        <v>39</v>
      </c>
      <c r="D29" s="40">
        <v>7831331407.5600004</v>
      </c>
      <c r="E29" s="40">
        <v>7831331407.5600004</v>
      </c>
    </row>
    <row r="30" spans="1:5" x14ac:dyDescent="0.25">
      <c r="A30" s="30" t="s">
        <v>49</v>
      </c>
      <c r="B30" s="37" t="s">
        <v>38</v>
      </c>
      <c r="C30" s="37" t="s">
        <v>39</v>
      </c>
      <c r="D30" s="40">
        <v>1521185244.6199999</v>
      </c>
      <c r="E30" s="40">
        <v>1804385331.02</v>
      </c>
    </row>
    <row r="31" spans="1:5" x14ac:dyDescent="0.25">
      <c r="A31" s="19" t="s">
        <v>50</v>
      </c>
      <c r="B31" s="39" t="s">
        <v>38</v>
      </c>
      <c r="C31" s="39" t="s">
        <v>39</v>
      </c>
      <c r="D31" s="42">
        <v>9434673270.1700001</v>
      </c>
      <c r="E31" s="42">
        <v>9680965336.5599995</v>
      </c>
    </row>
    <row r="32" spans="1:5" x14ac:dyDescent="0.25">
      <c r="A32" s="10" t="s">
        <v>28</v>
      </c>
      <c r="B32" s="10"/>
      <c r="C32" s="10"/>
      <c r="D32" s="10"/>
      <c r="E32" s="10"/>
    </row>
    <row r="33" spans="1:5" x14ac:dyDescent="0.25">
      <c r="A33" s="10"/>
      <c r="B33" s="10"/>
      <c r="C33" s="10"/>
      <c r="D33" s="10"/>
      <c r="E33" s="10"/>
    </row>
    <row r="34" spans="1:5" x14ac:dyDescent="0.25"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  <row r="36" spans="1:5" x14ac:dyDescent="0.25">
      <c r="A36" s="10"/>
      <c r="B36" s="10"/>
      <c r="C36" s="10"/>
      <c r="D36" s="10"/>
      <c r="E36" s="10"/>
    </row>
    <row r="37" spans="1:5" x14ac:dyDescent="0.25">
      <c r="A37" s="10"/>
      <c r="B37" s="10"/>
      <c r="C37" s="10"/>
      <c r="D37" s="10"/>
      <c r="E37" s="10"/>
    </row>
    <row r="38" spans="1:5" x14ac:dyDescent="0.25">
      <c r="A38" s="10"/>
      <c r="B38" s="10"/>
      <c r="C38" s="10"/>
      <c r="D38" s="10"/>
      <c r="E38" s="10"/>
    </row>
    <row r="39" spans="1:5" x14ac:dyDescent="0.25">
      <c r="A39" s="10"/>
      <c r="B39" s="10"/>
      <c r="C39" s="10"/>
      <c r="D39" s="10"/>
      <c r="E39" s="10"/>
    </row>
    <row r="40" spans="1:5" x14ac:dyDescent="0.25">
      <c r="A40" s="10"/>
      <c r="B40" s="10"/>
      <c r="C40" s="10"/>
      <c r="D40" s="10"/>
      <c r="E40" s="10"/>
    </row>
    <row r="41" spans="1:5" x14ac:dyDescent="0.25">
      <c r="A41" s="10"/>
      <c r="B41" s="10"/>
      <c r="C41" s="10"/>
      <c r="D41" s="10"/>
      <c r="E41" s="10"/>
    </row>
  </sheetData>
  <mergeCells count="4">
    <mergeCell ref="A1:E1"/>
    <mergeCell ref="A2:E2"/>
    <mergeCell ref="A3:E3"/>
    <mergeCell ref="A4:E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8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Actividades</vt:lpstr>
      <vt:lpstr>Situación Financiera</vt:lpstr>
      <vt:lpstr>Estado  Variación</vt:lpstr>
      <vt:lpstr>Cambio Situación Financiera</vt:lpstr>
      <vt:lpstr>Flujo Efectivo</vt:lpstr>
      <vt:lpstr>Análitico Activo</vt:lpstr>
      <vt:lpstr>Análitico Deuda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2023-07-28T15:44:33Z</cp:lastPrinted>
  <dcterms:created xsi:type="dcterms:W3CDTF">2023-07-23T18:10:29Z</dcterms:created>
  <dcterms:modified xsi:type="dcterms:W3CDTF">2023-07-28T15:45:26Z</dcterms:modified>
</cp:coreProperties>
</file>