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3\3er Trim 2023\cifras para publicar 3T2023\"/>
    </mc:Choice>
  </mc:AlternateContent>
  <bookViews>
    <workbookView xWindow="0" yWindow="0" windowWidth="7470" windowHeight="6405" activeTab="1"/>
  </bookViews>
  <sheets>
    <sheet name="Estado Actividades" sheetId="8" r:id="rId1"/>
    <sheet name="Situación Financiera" sheetId="7" r:id="rId2"/>
    <sheet name="Estado  Variación" sheetId="2" r:id="rId3"/>
    <sheet name="Cambio Situación Financiera" sheetId="5" r:id="rId4"/>
    <sheet name="Flujo Efectivo" sheetId="6" r:id="rId5"/>
    <sheet name="Análitico Activo" sheetId="4" r:id="rId6"/>
    <sheet name="Análitico Deuda" sheetId="3" r:id="rId7"/>
  </sheets>
  <definedNames>
    <definedName name="_xlnm.Print_Area" localSheetId="5">'Análitico Activo'!$A$1:$F$26</definedName>
    <definedName name="_xlnm.Print_Area" localSheetId="3">'Cambio Situación Financiera'!$A$1:$C$57</definedName>
    <definedName name="_xlnm.Print_Area" localSheetId="2">'Estado  Variación'!$A$1:$F$35</definedName>
    <definedName name="_xlnm.Print_Area" localSheetId="0">'Estado Actividades'!$A$1:$C$59</definedName>
    <definedName name="_xlnm.Print_Area" localSheetId="4">'Flujo Efectivo'!$A$1:$C$61</definedName>
    <definedName name="_xlnm.Print_Area" localSheetId="1">'Situación Financiera'!$A$1:$F$43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E34" i="2"/>
  <c r="C34" i="2"/>
  <c r="C25" i="2"/>
  <c r="E20" i="2"/>
  <c r="B20" i="2"/>
  <c r="F16" i="2"/>
  <c r="F15" i="2"/>
  <c r="F14" i="2"/>
  <c r="F13" i="2"/>
  <c r="F12" i="2"/>
  <c r="D11" i="2"/>
  <c r="D20" i="2" s="1"/>
  <c r="C11" i="2"/>
  <c r="F11" i="2" s="1"/>
  <c r="F20" i="2" s="1"/>
  <c r="D25" i="2" l="1"/>
  <c r="D34" i="2" s="1"/>
  <c r="C20" i="2"/>
  <c r="F25" i="2" l="1"/>
  <c r="F34" i="2" s="1"/>
</calcChain>
</file>

<file path=xl/sharedStrings.xml><?xml version="1.0" encoding="utf-8"?>
<sst xmlns="http://schemas.openxmlformats.org/spreadsheetml/2006/main" count="363" uniqueCount="190">
  <si>
    <t>Estado de Variación en la Hacienda Pública</t>
  </si>
  <si>
    <t>Del  1o. de enero al 30 de septiembre de 2023</t>
  </si>
  <si>
    <t>(Cifras en Pesos)</t>
  </si>
  <si>
    <t>Ente Público: PODER EJECUTIVO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</si>
  <si>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</si>
  <si>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</si>
  <si>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</si>
  <si>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</si>
  <si>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</si>
  <si>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</si>
  <si>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de 2022</t>
  </si>
  <si>
    <t>Aportaciones</t>
  </si>
  <si>
    <t>Donaciones de Capital</t>
  </si>
  <si>
    <t>Actualización de la Hacienda Pública/Patrimonio</t>
  </si>
  <si>
    <t>Hacienda Pública / Patrimonio Generado Neto de 2022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</si>
  <si>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</si>
  <si>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</si>
  <si>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</si>
  <si>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</si>
  <si>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</si>
  <si>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2022</t>
  </si>
  <si>
    <t>Resultado por Posición Monetaria</t>
  </si>
  <si>
    <t>Resultado por Tenencia de Activos no Monetarios</t>
  </si>
  <si>
    <t>Hacienda Pública/Patrimonio Neto Final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</si>
  <si>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</si>
  <si>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</si>
  <si>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</si>
  <si>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</si>
  <si>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Bajo protesta de decir verdad declaramos que los Estados Financieros y sus Notas son razonablemente correctos y son responsabilidad del emisor.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</si>
  <si>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</si>
  <si>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</si>
  <si>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</si>
  <si>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</si>
  <si>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</si>
  <si>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</si>
  <si>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</si>
  <si>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</si>
  <si>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</si>
  <si>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Peso</t>
  </si>
  <si>
    <t>Mex.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</si>
  <si>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</si>
  <si>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</si>
  <si>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</si>
  <si>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</si>
  <si>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</si>
  <si>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</si>
  <si>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</si>
  <si>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</si>
  <si>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</si>
  <si>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</si>
  <si>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</si>
  <si>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Estado Analítico del Activo</t>
  </si>
  <si>
    <t>Saldo Inicial</t>
  </si>
  <si>
    <t>Cargos del Período</t>
  </si>
  <si>
    <t>Abonos del Período</t>
  </si>
  <si>
    <t>Saldo Final</t>
  </si>
  <si>
    <t>Variación del Período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</si>
  <si>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</si>
  <si>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</si>
  <si>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</si>
  <si>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</si>
  <si>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</si>
  <si>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</si>
  <si>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</si>
  <si>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</si>
  <si>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</si>
  <si>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</si>
  <si>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</si>
  <si>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</si>
  <si>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</si>
  <si>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</si>
  <si>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</si>
  <si>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</si>
  <si>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</si>
  <si>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</si>
  <si>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</si>
  <si>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Estado de Cambios en la Situación Financiera</t>
  </si>
  <si>
    <t>Origen</t>
  </si>
  <si>
    <t>Aplicación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</si>
  <si>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</si>
  <si>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</si>
  <si>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</si>
  <si>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</si>
  <si>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</si>
  <si>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</si>
  <si>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</si>
  <si>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</si>
  <si>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</si>
  <si>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</si>
  <si>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</si>
  <si>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</si>
  <si>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</si>
  <si>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</si>
  <si>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</si>
  <si>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</si>
  <si>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</si>
  <si>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 PATRIMONIO</t>
  </si>
  <si>
    <t>Hacienda Pública/Patrimonio Contribuido</t>
  </si>
  <si>
    <t>Actualización de la Hacienda Pública / Patrimonio</t>
  </si>
  <si>
    <t>Hacienda Pública/Patrimonio Generado</t>
  </si>
  <si>
    <t>Resultados del Ejercicio (Ahorro / Desahorro)</t>
  </si>
  <si>
    <t>Exceso o Insuficiencia en la Actualización de la Hacienda Pública/Patrimonio</t>
  </si>
  <si>
    <t>Estado de Flujos de Efectivo</t>
  </si>
  <si>
    <t>Flujos de Efectivo de las Actividades de Operación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</si>
  <si>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</si>
  <si>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</si>
  <si>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</si>
  <si>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</si>
  <si>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</si>
  <si>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</si>
  <si>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</si>
  <si>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</si>
  <si>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</si>
  <si>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</si>
  <si>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</si>
  <si>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</si>
  <si>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</si>
  <si>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</si>
  <si>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</si>
  <si>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</si>
  <si>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</si>
  <si>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</si>
  <si>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</si>
  <si>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</si>
  <si>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</si>
  <si>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</si>
  <si>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</si>
  <si>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</si>
  <si>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</si>
  <si>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</si>
  <si>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</si>
  <si>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</si>
  <si>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</si>
  <si>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</si>
  <si>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</si>
  <si>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</si>
  <si>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</si>
  <si>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</si>
  <si>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</si>
  <si>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</si>
  <si>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</si>
  <si>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</si>
  <si>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</si>
  <si>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</si>
  <si>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</si>
  <si>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Estado de Situación Financiera</t>
  </si>
  <si>
    <t>Al 30 de septiembre de 2023</t>
  </si>
  <si>
    <t>Titulos y Valores a Corto Plazo</t>
  </si>
  <si>
    <t>Otros Activos Circulantes</t>
  </si>
  <si>
    <t>Total de Activos Circulantes</t>
  </si>
  <si>
    <t>Total de Pasivos Circulantes</t>
  </si>
  <si>
    <t>Total de Pasivos No Circulantes</t>
  </si>
  <si>
    <t>Total Pasivo</t>
  </si>
  <si>
    <t>Total de Activos No Circulantes</t>
  </si>
  <si>
    <t>HACIENDA PÚBLICA /  PATRIMONIO</t>
  </si>
  <si>
    <t>Total del Activo</t>
  </si>
  <si>
    <t>Hacienda Pública /  Patrimonio Contribuido</t>
  </si>
  <si>
    <t>Hacienda Pública / Patrimonio Generado</t>
  </si>
  <si>
    <t>Total Hacienda Pública / Patrimonio</t>
  </si>
  <si>
    <t>Total del Pasivo y Hacienda Pública / Patrimonio</t>
  </si>
  <si>
    <t>Estado de Actividades</t>
  </si>
  <si>
    <t>INGRESOS Y OTROS BENEFICIOS</t>
  </si>
  <si>
    <t>Ingresos de Gestión</t>
  </si>
  <si>
    <t>Participaciones, Aportaciones, Convenios, Incentivos Derivados de la Colaboración Fiscal, Fondos Distintos de Aportaciones, 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</si>
  <si>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</si>
  <si>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</si>
  <si>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</si>
  <si>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</si>
  <si>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</si>
  <si>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</si>
  <si>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Ingresos y Otros Beneficios</t>
  </si>
  <si>
    <t>GASTOS Y OTRAS PÉRDIDAS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</si>
  <si>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</si>
  <si>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</si>
  <si>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</si>
  <si>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</si>
  <si>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</si>
  <si>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</si>
  <si>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</si>
  <si>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</si>
  <si>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</si>
  <si>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</si>
  <si>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</si>
  <si>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</si>
  <si>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</si>
  <si>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</si>
  <si>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</si>
  <si>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</si>
  <si>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Gastos y Otras Pérdidas</t>
  </si>
  <si>
    <t>Resultado del Ejercicio (Ahorro 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</si>
</sst>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164" fontId="4" fillId="0" borderId="4" xfId="0" applyNumberFormat="1" applyFont="1" applyBorder="1" applyAlignment="1">
      <alignment horizontal="right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2" fillId="0" borderId="5" xfId="0" applyFont="1" applyBorder="1" applyAlignment="1">
      <alignment horizontal="left" vertical="top" wrapText="1" indent="3"/>
    </xf>
    <xf numFmtId="164" fontId="2" fillId="0" borderId="5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vertical="top" wrapText="1" indent="5"/>
    </xf>
    <xf numFmtId="164" fontId="4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left" vertical="top" wrapText="1" indent="3"/>
    </xf>
    <xf numFmtId="164" fontId="2" fillId="0" borderId="6" xfId="0" applyNumberFormat="1" applyFont="1" applyBorder="1" applyAlignment="1">
      <alignment horizontal="right" wrapText="1"/>
    </xf>
    <xf numFmtId="0" fontId="2" fillId="0" borderId="7" xfId="0" applyFont="1" applyBorder="1" applyAlignment="1">
      <alignment vertical="top" wrapText="1"/>
    </xf>
    <xf numFmtId="164" fontId="2" fillId="0" borderId="7" xfId="0" applyNumberFormat="1" applyFont="1" applyBorder="1" applyAlignment="1">
      <alignment horizontal="right" wrapText="1"/>
    </xf>
    <xf numFmtId="164" fontId="4" fillId="0" borderId="0" xfId="0" applyNumberFormat="1" applyFont="1"/>
    <xf numFmtId="0" fontId="3" fillId="2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7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/>
    <xf numFmtId="0" fontId="2" fillId="0" borderId="6" xfId="0" applyFont="1" applyBorder="1"/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6" xfId="0" applyFont="1" applyBorder="1"/>
    <xf numFmtId="0" fontId="4" fillId="0" borderId="7" xfId="0" applyFont="1" applyBorder="1"/>
    <xf numFmtId="0" fontId="2" fillId="0" borderId="7" xfId="0" applyFont="1" applyBorder="1" applyAlignment="1">
      <alignment horizontal="left" vertical="top" wrapText="1" indent="5"/>
    </xf>
    <xf numFmtId="0" fontId="4" fillId="0" borderId="7" xfId="0" applyFont="1" applyBorder="1" applyAlignment="1">
      <alignment horizontal="left" vertical="top" wrapText="1" indent="5"/>
    </xf>
    <xf numFmtId="164" fontId="4" fillId="0" borderId="7" xfId="0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vertical="top" wrapText="1" indent="9"/>
    </xf>
    <xf numFmtId="0" fontId="2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161925</xdr:rowOff>
    </xdr:from>
    <xdr:to>
      <xdr:col>0</xdr:col>
      <xdr:colOff>1786590</xdr:colOff>
      <xdr:row>3</xdr:row>
      <xdr:rowOff>157402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7725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1666875</xdr:colOff>
      <xdr:row>0</xdr:row>
      <xdr:rowOff>95250</xdr:rowOff>
    </xdr:from>
    <xdr:to>
      <xdr:col>0</xdr:col>
      <xdr:colOff>2605740</xdr:colOff>
      <xdr:row>3</xdr:row>
      <xdr:rowOff>90727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95250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171450</xdr:rowOff>
    </xdr:from>
    <xdr:to>
      <xdr:col>0</xdr:col>
      <xdr:colOff>2596215</xdr:colOff>
      <xdr:row>3</xdr:row>
      <xdr:rowOff>166927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7350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1019175</xdr:colOff>
      <xdr:row>0</xdr:row>
      <xdr:rowOff>161925</xdr:rowOff>
    </xdr:from>
    <xdr:to>
      <xdr:col>0</xdr:col>
      <xdr:colOff>1958040</xdr:colOff>
      <xdr:row>3</xdr:row>
      <xdr:rowOff>157402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9525</xdr:rowOff>
    </xdr:from>
    <xdr:to>
      <xdr:col>0</xdr:col>
      <xdr:colOff>1977090</xdr:colOff>
      <xdr:row>4</xdr:row>
      <xdr:rowOff>5002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8225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1619250</xdr:colOff>
      <xdr:row>1</xdr:row>
      <xdr:rowOff>28575</xdr:rowOff>
    </xdr:from>
    <xdr:to>
      <xdr:col>0</xdr:col>
      <xdr:colOff>2558115</xdr:colOff>
      <xdr:row>4</xdr:row>
      <xdr:rowOff>24052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0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0</xdr:row>
      <xdr:rowOff>161925</xdr:rowOff>
    </xdr:from>
    <xdr:to>
      <xdr:col>0</xdr:col>
      <xdr:colOff>2615265</xdr:colOff>
      <xdr:row>3</xdr:row>
      <xdr:rowOff>157402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161925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showGridLines="0" topLeftCell="A43" workbookViewId="0">
      <selection activeCell="A3" sqref="A3:C3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6" t="s">
        <v>3</v>
      </c>
      <c r="B1" s="46"/>
      <c r="C1" s="46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6" t="s">
        <v>160</v>
      </c>
      <c r="B2" s="46"/>
      <c r="C2" s="46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6" t="s">
        <v>1</v>
      </c>
      <c r="B3" s="46"/>
      <c r="C3" s="46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6" t="s">
        <v>2</v>
      </c>
      <c r="B4" s="46"/>
      <c r="C4" s="46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5" t="s">
        <v>4</v>
      </c>
      <c r="B5" s="25">
        <v>2023</v>
      </c>
      <c r="C5" s="4">
        <v>2022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6" t="s">
        <v>161</v>
      </c>
      <c r="B6" s="30"/>
      <c r="C6" s="11"/>
      <c r="D6" s="2"/>
    </row>
    <row r="7" spans="1:12" x14ac:dyDescent="0.25">
      <c r="A7" s="27" t="s">
        <v>162</v>
      </c>
      <c r="B7" s="21">
        <v>5000459690.7200003</v>
      </c>
      <c r="C7" s="8">
        <v>4641764761.6000004</v>
      </c>
      <c r="D7" s="2"/>
    </row>
    <row r="8" spans="1:12" x14ac:dyDescent="0.25">
      <c r="A8" s="28" t="s">
        <v>104</v>
      </c>
      <c r="B8" s="19">
        <v>2791520738.3000002</v>
      </c>
      <c r="C8" s="6">
        <v>2416897339.2600002</v>
      </c>
      <c r="D8" s="2"/>
    </row>
    <row r="9" spans="1:12" x14ac:dyDescent="0.25">
      <c r="A9" s="28" t="s">
        <v>105</v>
      </c>
      <c r="B9" s="19">
        <v>0</v>
      </c>
      <c r="C9" s="6">
        <v>0</v>
      </c>
      <c r="D9" s="2"/>
    </row>
    <row r="10" spans="1:12" x14ac:dyDescent="0.25">
      <c r="A10" s="28" t="s">
        <v>106</v>
      </c>
      <c r="B10" s="19">
        <v>0</v>
      </c>
      <c r="C10" s="6">
        <v>0</v>
      </c>
      <c r="D10" s="2"/>
    </row>
    <row r="11" spans="1:12" x14ac:dyDescent="0.25">
      <c r="A11" s="28" t="s">
        <v>107</v>
      </c>
      <c r="B11" s="19">
        <v>1645419811.5899999</v>
      </c>
      <c r="C11" s="6">
        <v>1780514444.1700001</v>
      </c>
      <c r="D11" s="2"/>
    </row>
    <row r="12" spans="1:12" x14ac:dyDescent="0.25">
      <c r="A12" s="28" t="s">
        <v>108</v>
      </c>
      <c r="B12" s="19">
        <v>352682042.08999997</v>
      </c>
      <c r="C12" s="6">
        <v>210417037.66</v>
      </c>
      <c r="D12" s="2"/>
    </row>
    <row r="13" spans="1:12" x14ac:dyDescent="0.25">
      <c r="A13" s="28" t="s">
        <v>109</v>
      </c>
      <c r="B13" s="19">
        <v>210837098.74000001</v>
      </c>
      <c r="C13" s="6">
        <v>233935940.50999999</v>
      </c>
      <c r="D13" s="2"/>
    </row>
    <row r="14" spans="1:12" x14ac:dyDescent="0.25">
      <c r="A14" s="28" t="s">
        <v>110</v>
      </c>
      <c r="B14" s="19">
        <v>0</v>
      </c>
      <c r="C14" s="6">
        <v>0</v>
      </c>
      <c r="D14" s="2"/>
    </row>
    <row r="15" spans="1:12" ht="40.5" x14ac:dyDescent="0.25">
      <c r="A15" s="27" t="s">
        <v>163</v>
      </c>
      <c r="B15" s="21">
        <v>33447107066.139999</v>
      </c>
      <c r="C15" s="8">
        <v>30294394640.25</v>
      </c>
      <c r="D15" s="2"/>
    </row>
    <row r="16" spans="1:12" ht="27" x14ac:dyDescent="0.25">
      <c r="A16" s="28" t="s">
        <v>111</v>
      </c>
      <c r="B16" s="19">
        <v>31671066066.139999</v>
      </c>
      <c r="C16" s="6">
        <v>28542200742.25</v>
      </c>
      <c r="D16" s="2"/>
    </row>
    <row r="17" spans="1:4" x14ac:dyDescent="0.25">
      <c r="A17" s="28" t="s">
        <v>112</v>
      </c>
      <c r="B17" s="19">
        <v>1776041000</v>
      </c>
      <c r="C17" s="6">
        <v>1752193898</v>
      </c>
      <c r="D17" s="2"/>
    </row>
    <row r="18" spans="1:4" x14ac:dyDescent="0.25">
      <c r="A18" s="27" t="s">
        <v>164</v>
      </c>
      <c r="B18" s="21">
        <v>0</v>
      </c>
      <c r="C18" s="8">
        <v>15394696.93</v>
      </c>
      <c r="D18" s="2"/>
    </row>
    <row r="19" spans="1:4" x14ac:dyDescent="0.25">
      <c r="A19" s="28" t="s">
        <v>165</v>
      </c>
      <c r="B19" s="19">
        <v>0</v>
      </c>
      <c r="C19" s="6">
        <v>0</v>
      </c>
      <c r="D19" s="2"/>
    </row>
    <row r="20" spans="1:4" x14ac:dyDescent="0.25">
      <c r="A20" s="28" t="s">
        <v>166</v>
      </c>
      <c r="B20" s="19">
        <v>0</v>
      </c>
      <c r="C20" s="6">
        <v>0</v>
      </c>
      <c r="D20" s="2"/>
    </row>
    <row r="21" spans="1:4" x14ac:dyDescent="0.25">
      <c r="A21" s="28" t="s">
        <v>167</v>
      </c>
      <c r="B21" s="19">
        <v>0</v>
      </c>
      <c r="C21" s="6">
        <v>0</v>
      </c>
      <c r="D21" s="2"/>
    </row>
    <row r="22" spans="1:4" x14ac:dyDescent="0.25">
      <c r="A22" s="28" t="s">
        <v>168</v>
      </c>
      <c r="B22" s="19">
        <v>0</v>
      </c>
      <c r="C22" s="6">
        <v>0</v>
      </c>
      <c r="D22" s="2"/>
    </row>
    <row r="23" spans="1:4" x14ac:dyDescent="0.25">
      <c r="A23" s="28" t="s">
        <v>169</v>
      </c>
      <c r="B23" s="19">
        <v>0</v>
      </c>
      <c r="C23" s="6">
        <v>15394696.93</v>
      </c>
      <c r="D23" s="2"/>
    </row>
    <row r="24" spans="1:4" x14ac:dyDescent="0.25">
      <c r="A24" s="29" t="s">
        <v>170</v>
      </c>
      <c r="B24" s="21">
        <v>38447566756.860001</v>
      </c>
      <c r="C24" s="8">
        <v>34951554098.779999</v>
      </c>
      <c r="D24" s="2"/>
    </row>
    <row r="25" spans="1:4" x14ac:dyDescent="0.25">
      <c r="A25" s="29" t="s">
        <v>171</v>
      </c>
      <c r="B25" s="31"/>
      <c r="C25" s="12"/>
      <c r="D25" s="2"/>
    </row>
    <row r="26" spans="1:4" x14ac:dyDescent="0.25">
      <c r="A26" s="27" t="s">
        <v>172</v>
      </c>
      <c r="B26" s="21">
        <v>13001758987.709999</v>
      </c>
      <c r="C26" s="8">
        <v>14941577339.440001</v>
      </c>
      <c r="D26" s="2"/>
    </row>
    <row r="27" spans="1:4" x14ac:dyDescent="0.25">
      <c r="A27" s="28" t="s">
        <v>114</v>
      </c>
      <c r="B27" s="19">
        <v>9923454495.1599998</v>
      </c>
      <c r="C27" s="6">
        <v>10742424938.43</v>
      </c>
      <c r="D27" s="2"/>
    </row>
    <row r="28" spans="1:4" x14ac:dyDescent="0.25">
      <c r="A28" s="28" t="s">
        <v>115</v>
      </c>
      <c r="B28" s="19">
        <v>775969846.76999998</v>
      </c>
      <c r="C28" s="6">
        <v>1112967846.4200001</v>
      </c>
      <c r="D28" s="2"/>
    </row>
    <row r="29" spans="1:4" x14ac:dyDescent="0.25">
      <c r="A29" s="28" t="s">
        <v>116</v>
      </c>
      <c r="B29" s="19">
        <v>2302334645.7800002</v>
      </c>
      <c r="C29" s="6">
        <v>3086184554.5900002</v>
      </c>
      <c r="D29" s="2"/>
    </row>
    <row r="30" spans="1:4" x14ac:dyDescent="0.25">
      <c r="A30" s="27" t="s">
        <v>173</v>
      </c>
      <c r="B30" s="21">
        <v>15523293324.370001</v>
      </c>
      <c r="C30" s="8">
        <v>14574001849.4</v>
      </c>
      <c r="D30" s="2"/>
    </row>
    <row r="31" spans="1:4" x14ac:dyDescent="0.25">
      <c r="A31" s="28" t="s">
        <v>117</v>
      </c>
      <c r="B31" s="19">
        <v>12863678026.08</v>
      </c>
      <c r="C31" s="6">
        <v>12392138084.49</v>
      </c>
      <c r="D31" s="2"/>
    </row>
    <row r="32" spans="1:4" x14ac:dyDescent="0.25">
      <c r="A32" s="28" t="s">
        <v>118</v>
      </c>
      <c r="B32" s="19">
        <v>233058750</v>
      </c>
      <c r="C32" s="6">
        <v>3403380</v>
      </c>
      <c r="D32" s="2"/>
    </row>
    <row r="33" spans="1:4" x14ac:dyDescent="0.25">
      <c r="A33" s="28" t="s">
        <v>119</v>
      </c>
      <c r="B33" s="19">
        <v>700480606.45000005</v>
      </c>
      <c r="C33" s="6">
        <v>752822955.12</v>
      </c>
      <c r="D33" s="2"/>
    </row>
    <row r="34" spans="1:4" x14ac:dyDescent="0.25">
      <c r="A34" s="28" t="s">
        <v>120</v>
      </c>
      <c r="B34" s="19">
        <v>416927829.05000001</v>
      </c>
      <c r="C34" s="6">
        <v>420871838.60000002</v>
      </c>
      <c r="D34" s="2"/>
    </row>
    <row r="35" spans="1:4" x14ac:dyDescent="0.25">
      <c r="A35" s="28" t="s">
        <v>121</v>
      </c>
      <c r="B35" s="19">
        <v>1055490595.65</v>
      </c>
      <c r="C35" s="6">
        <v>930114058.50999999</v>
      </c>
      <c r="D35" s="2"/>
    </row>
    <row r="36" spans="1:4" x14ac:dyDescent="0.25">
      <c r="A36" s="28" t="s">
        <v>122</v>
      </c>
      <c r="B36" s="19">
        <v>229967517.13999999</v>
      </c>
      <c r="C36" s="6">
        <v>41286867.68</v>
      </c>
      <c r="D36" s="2"/>
    </row>
    <row r="37" spans="1:4" x14ac:dyDescent="0.25">
      <c r="A37" s="28" t="s">
        <v>123</v>
      </c>
      <c r="B37" s="19">
        <v>0</v>
      </c>
      <c r="C37" s="6">
        <v>0</v>
      </c>
      <c r="D37" s="2"/>
    </row>
    <row r="38" spans="1:4" x14ac:dyDescent="0.25">
      <c r="A38" s="28" t="s">
        <v>124</v>
      </c>
      <c r="B38" s="19">
        <v>23690000</v>
      </c>
      <c r="C38" s="6">
        <v>33364665</v>
      </c>
      <c r="D38" s="2"/>
    </row>
    <row r="39" spans="1:4" x14ac:dyDescent="0.25">
      <c r="A39" s="28" t="s">
        <v>125</v>
      </c>
      <c r="B39" s="19">
        <v>0</v>
      </c>
      <c r="C39" s="6">
        <v>0</v>
      </c>
      <c r="D39" s="2"/>
    </row>
    <row r="40" spans="1:4" x14ac:dyDescent="0.25">
      <c r="A40" s="27" t="s">
        <v>174</v>
      </c>
      <c r="B40" s="21">
        <v>7260876291.8100004</v>
      </c>
      <c r="C40" s="8">
        <v>5899031832.6000004</v>
      </c>
      <c r="D40" s="2"/>
    </row>
    <row r="41" spans="1:4" x14ac:dyDescent="0.25">
      <c r="A41" s="28" t="s">
        <v>126</v>
      </c>
      <c r="B41" s="19">
        <v>3975054417.1700001</v>
      </c>
      <c r="C41" s="6">
        <v>3199076990.4299998</v>
      </c>
      <c r="D41" s="2"/>
    </row>
    <row r="42" spans="1:4" x14ac:dyDescent="0.25">
      <c r="A42" s="28" t="s">
        <v>11</v>
      </c>
      <c r="B42" s="19">
        <v>3285821874.6399999</v>
      </c>
      <c r="C42" s="6">
        <v>2699954842.1700001</v>
      </c>
      <c r="D42" s="2"/>
    </row>
    <row r="43" spans="1:4" x14ac:dyDescent="0.25">
      <c r="A43" s="28" t="s">
        <v>127</v>
      </c>
      <c r="B43" s="19">
        <v>0</v>
      </c>
      <c r="C43" s="6">
        <v>0</v>
      </c>
      <c r="D43" s="2"/>
    </row>
    <row r="44" spans="1:4" x14ac:dyDescent="0.25">
      <c r="A44" s="27" t="s">
        <v>175</v>
      </c>
      <c r="B44" s="21">
        <v>692305727.69000006</v>
      </c>
      <c r="C44" s="8">
        <v>441719270.60000002</v>
      </c>
      <c r="D44" s="2"/>
    </row>
    <row r="45" spans="1:4" x14ac:dyDescent="0.25">
      <c r="A45" s="28" t="s">
        <v>176</v>
      </c>
      <c r="B45" s="19">
        <v>691916397.36000001</v>
      </c>
      <c r="C45" s="6">
        <v>419740173</v>
      </c>
      <c r="D45" s="2"/>
    </row>
    <row r="46" spans="1:4" x14ac:dyDescent="0.25">
      <c r="A46" s="28" t="s">
        <v>177</v>
      </c>
      <c r="B46" s="19">
        <v>0</v>
      </c>
      <c r="C46" s="6">
        <v>0</v>
      </c>
      <c r="D46" s="2"/>
    </row>
    <row r="47" spans="1:4" x14ac:dyDescent="0.25">
      <c r="A47" s="28" t="s">
        <v>178</v>
      </c>
      <c r="B47" s="19">
        <v>389330.33</v>
      </c>
      <c r="C47" s="6">
        <v>18457511.969999999</v>
      </c>
      <c r="D47" s="2"/>
    </row>
    <row r="48" spans="1:4" x14ac:dyDescent="0.25">
      <c r="A48" s="28" t="s">
        <v>179</v>
      </c>
      <c r="B48" s="19">
        <v>0</v>
      </c>
      <c r="C48" s="6">
        <v>3521585.63</v>
      </c>
      <c r="D48" s="2"/>
    </row>
    <row r="49" spans="1:4" x14ac:dyDescent="0.25">
      <c r="A49" s="28" t="s">
        <v>180</v>
      </c>
      <c r="B49" s="19">
        <v>0</v>
      </c>
      <c r="C49" s="6">
        <v>0</v>
      </c>
      <c r="D49" s="2"/>
    </row>
    <row r="50" spans="1:4" x14ac:dyDescent="0.25">
      <c r="A50" s="27" t="s">
        <v>181</v>
      </c>
      <c r="B50" s="21">
        <v>611912761.5</v>
      </c>
      <c r="C50" s="8">
        <v>197274875.16</v>
      </c>
      <c r="D50" s="2"/>
    </row>
    <row r="51" spans="1:4" x14ac:dyDescent="0.25">
      <c r="A51" s="28" t="s">
        <v>182</v>
      </c>
      <c r="B51" s="19">
        <v>287363161.81</v>
      </c>
      <c r="C51" s="6">
        <v>194552717.52000001</v>
      </c>
      <c r="D51" s="2"/>
    </row>
    <row r="52" spans="1:4" x14ac:dyDescent="0.25">
      <c r="A52" s="28" t="s">
        <v>183</v>
      </c>
      <c r="B52" s="19">
        <v>0</v>
      </c>
      <c r="C52" s="6">
        <v>0</v>
      </c>
      <c r="D52" s="2"/>
    </row>
    <row r="53" spans="1:4" x14ac:dyDescent="0.25">
      <c r="A53" s="28" t="s">
        <v>184</v>
      </c>
      <c r="B53" s="19">
        <v>0</v>
      </c>
      <c r="C53" s="6">
        <v>0</v>
      </c>
      <c r="D53" s="2"/>
    </row>
    <row r="54" spans="1:4" x14ac:dyDescent="0.25">
      <c r="A54" s="28" t="s">
        <v>185</v>
      </c>
      <c r="B54" s="19">
        <v>324549599.69</v>
      </c>
      <c r="C54" s="6">
        <v>2722157.64</v>
      </c>
      <c r="D54" s="2"/>
    </row>
    <row r="55" spans="1:4" x14ac:dyDescent="0.25">
      <c r="A55" s="27" t="s">
        <v>186</v>
      </c>
      <c r="B55" s="21">
        <v>0</v>
      </c>
      <c r="C55" s="8">
        <v>0</v>
      </c>
      <c r="D55" s="2"/>
    </row>
    <row r="56" spans="1:4" x14ac:dyDescent="0.25">
      <c r="A56" s="28" t="s">
        <v>187</v>
      </c>
      <c r="B56" s="19">
        <v>0</v>
      </c>
      <c r="C56" s="6">
        <v>0</v>
      </c>
      <c r="D56" s="2"/>
    </row>
    <row r="57" spans="1:4" x14ac:dyDescent="0.25">
      <c r="A57" s="29" t="s">
        <v>188</v>
      </c>
      <c r="B57" s="21">
        <v>37090147093.080002</v>
      </c>
      <c r="C57" s="8">
        <v>36053605167.199997</v>
      </c>
      <c r="D57" s="2"/>
    </row>
    <row r="58" spans="1:4" x14ac:dyDescent="0.25">
      <c r="A58" s="22" t="s">
        <v>189</v>
      </c>
      <c r="B58" s="23">
        <v>1357419663.78</v>
      </c>
      <c r="C58" s="9">
        <v>-1102051068.4200001</v>
      </c>
      <c r="D58" s="2"/>
    </row>
    <row r="59" spans="1:4" x14ac:dyDescent="0.25">
      <c r="A59" s="10" t="s">
        <v>28</v>
      </c>
      <c r="B59" s="10"/>
      <c r="C59" s="10"/>
    </row>
    <row r="60" spans="1:4" x14ac:dyDescent="0.25">
      <c r="A60" s="10"/>
      <c r="B60" s="10"/>
      <c r="C60" s="10"/>
    </row>
    <row r="61" spans="1:4" x14ac:dyDescent="0.25">
      <c r="A61" s="10"/>
      <c r="B61" s="10"/>
      <c r="C61" s="10"/>
    </row>
    <row r="62" spans="1:4" x14ac:dyDescent="0.25">
      <c r="A62" s="10"/>
      <c r="B62" s="10"/>
      <c r="C62" s="10"/>
    </row>
    <row r="63" spans="1:4" x14ac:dyDescent="0.25">
      <c r="A63" s="10"/>
      <c r="B63" s="10"/>
      <c r="C63" s="10"/>
    </row>
    <row r="64" spans="1:4" x14ac:dyDescent="0.25">
      <c r="A64" s="10"/>
      <c r="B64" s="10"/>
      <c r="C64" s="10"/>
    </row>
    <row r="65" spans="1:3" x14ac:dyDescent="0.25">
      <c r="A65" s="10"/>
      <c r="B65" s="10"/>
      <c r="C65" s="10"/>
    </row>
    <row r="66" spans="1:3" x14ac:dyDescent="0.25">
      <c r="A66" s="10"/>
      <c r="B66" s="10"/>
      <c r="C66" s="10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2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showGridLines="0" tabSelected="1" workbookViewId="0">
      <selection activeCell="A20" sqref="A20"/>
    </sheetView>
  </sheetViews>
  <sheetFormatPr baseColWidth="10" defaultRowHeight="15" x14ac:dyDescent="0.25"/>
  <cols>
    <col min="1" max="1" width="57.5703125" customWidth="1"/>
    <col min="2" max="2" width="16.5703125" customWidth="1"/>
    <col min="3" max="3" width="17.5703125" customWidth="1"/>
    <col min="4" max="4" width="62.140625" customWidth="1"/>
    <col min="5" max="5" width="17.85546875" customWidth="1"/>
    <col min="6" max="6" width="16.7109375" customWidth="1"/>
    <col min="7" max="7" width="18.7109375" customWidth="1"/>
    <col min="8" max="12" width="15.7109375" customWidth="1"/>
  </cols>
  <sheetData>
    <row r="1" spans="1:12" x14ac:dyDescent="0.25">
      <c r="A1" s="46" t="s">
        <v>3</v>
      </c>
      <c r="B1" s="46"/>
      <c r="C1" s="46"/>
      <c r="D1" s="46"/>
      <c r="E1" s="46"/>
      <c r="F1" s="46"/>
      <c r="G1" s="1"/>
      <c r="H1" s="1"/>
      <c r="I1" s="1"/>
      <c r="J1" s="1"/>
      <c r="K1" s="1"/>
      <c r="L1" s="1"/>
    </row>
    <row r="2" spans="1:12" x14ac:dyDescent="0.25">
      <c r="A2" s="46" t="s">
        <v>145</v>
      </c>
      <c r="B2" s="46"/>
      <c r="C2" s="46"/>
      <c r="D2" s="46"/>
      <c r="E2" s="46"/>
      <c r="F2" s="46"/>
      <c r="G2" s="1"/>
      <c r="H2" s="1"/>
      <c r="I2" s="1"/>
      <c r="J2" s="1"/>
      <c r="K2" s="1"/>
      <c r="L2" s="1"/>
    </row>
    <row r="3" spans="1:12" x14ac:dyDescent="0.25">
      <c r="A3" s="46" t="s">
        <v>146</v>
      </c>
      <c r="B3" s="46"/>
      <c r="C3" s="46"/>
      <c r="D3" s="46"/>
      <c r="E3" s="46"/>
      <c r="F3" s="46"/>
      <c r="G3" s="1"/>
      <c r="H3" s="1"/>
      <c r="I3" s="1"/>
      <c r="J3" s="1"/>
      <c r="K3" s="1"/>
      <c r="L3" s="1"/>
    </row>
    <row r="4" spans="1:12" x14ac:dyDescent="0.25">
      <c r="A4" s="46" t="s">
        <v>2</v>
      </c>
      <c r="B4" s="46"/>
      <c r="C4" s="46"/>
      <c r="D4" s="46"/>
      <c r="E4" s="46"/>
      <c r="F4" s="46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x14ac:dyDescent="0.25">
      <c r="A6" s="25" t="s">
        <v>4</v>
      </c>
      <c r="B6" s="25">
        <v>2023</v>
      </c>
      <c r="C6" s="25">
        <v>2022</v>
      </c>
      <c r="D6" s="25" t="s">
        <v>4</v>
      </c>
      <c r="E6" s="25">
        <v>2023</v>
      </c>
      <c r="F6" s="4">
        <v>2022</v>
      </c>
      <c r="G6" s="1"/>
      <c r="H6" s="1"/>
      <c r="I6" s="1"/>
      <c r="J6" s="1"/>
      <c r="K6" s="1"/>
      <c r="L6" s="1"/>
    </row>
    <row r="7" spans="1:12" x14ac:dyDescent="0.25">
      <c r="A7" s="16" t="s">
        <v>57</v>
      </c>
      <c r="B7" s="30"/>
      <c r="C7" s="30"/>
      <c r="D7" s="16" t="s">
        <v>79</v>
      </c>
      <c r="E7" s="30"/>
      <c r="F7" s="11"/>
    </row>
    <row r="8" spans="1:12" x14ac:dyDescent="0.25">
      <c r="A8" s="27" t="s">
        <v>58</v>
      </c>
      <c r="B8" s="31"/>
      <c r="C8" s="31"/>
      <c r="D8" s="27" t="s">
        <v>80</v>
      </c>
      <c r="E8" s="31"/>
      <c r="F8" s="12"/>
    </row>
    <row r="9" spans="1:12" x14ac:dyDescent="0.25">
      <c r="A9" s="28" t="s">
        <v>59</v>
      </c>
      <c r="B9" s="19">
        <v>5270095825.7799997</v>
      </c>
      <c r="C9" s="19">
        <v>2846917367.5500002</v>
      </c>
      <c r="D9" s="28" t="s">
        <v>81</v>
      </c>
      <c r="E9" s="19">
        <v>913726881.54999995</v>
      </c>
      <c r="F9" s="6">
        <v>767580090.84000003</v>
      </c>
    </row>
    <row r="10" spans="1:12" x14ac:dyDescent="0.25">
      <c r="A10" s="28" t="s">
        <v>60</v>
      </c>
      <c r="B10" s="19">
        <v>160032552.16</v>
      </c>
      <c r="C10" s="19">
        <v>251689225.44999999</v>
      </c>
      <c r="D10" s="28" t="s">
        <v>82</v>
      </c>
      <c r="E10" s="19">
        <v>428000000</v>
      </c>
      <c r="F10" s="6">
        <v>555847847.71000004</v>
      </c>
    </row>
    <row r="11" spans="1:12" x14ac:dyDescent="0.25">
      <c r="A11" s="28" t="s">
        <v>61</v>
      </c>
      <c r="B11" s="19">
        <v>0</v>
      </c>
      <c r="C11" s="19">
        <v>0</v>
      </c>
      <c r="D11" s="28" t="s">
        <v>83</v>
      </c>
      <c r="E11" s="19">
        <v>24392073.219999999</v>
      </c>
      <c r="F11" s="6">
        <v>82156617.989999995</v>
      </c>
    </row>
    <row r="12" spans="1:12" x14ac:dyDescent="0.25">
      <c r="A12" s="28" t="s">
        <v>62</v>
      </c>
      <c r="B12" s="19">
        <v>0</v>
      </c>
      <c r="C12" s="19">
        <v>0</v>
      </c>
      <c r="D12" s="28" t="s">
        <v>147</v>
      </c>
      <c r="E12" s="19">
        <v>0</v>
      </c>
      <c r="F12" s="6">
        <v>0</v>
      </c>
    </row>
    <row r="13" spans="1:12" x14ac:dyDescent="0.25">
      <c r="A13" s="28" t="s">
        <v>63</v>
      </c>
      <c r="B13" s="19">
        <v>0</v>
      </c>
      <c r="C13" s="19">
        <v>0</v>
      </c>
      <c r="D13" s="28" t="s">
        <v>85</v>
      </c>
      <c r="E13" s="19">
        <v>0</v>
      </c>
      <c r="F13" s="6">
        <v>0</v>
      </c>
    </row>
    <row r="14" spans="1:12" ht="27" x14ac:dyDescent="0.25">
      <c r="A14" s="28" t="s">
        <v>64</v>
      </c>
      <c r="B14" s="19">
        <v>0</v>
      </c>
      <c r="C14" s="19">
        <v>0</v>
      </c>
      <c r="D14" s="28" t="s">
        <v>86</v>
      </c>
      <c r="E14" s="19">
        <v>62761594.740000002</v>
      </c>
      <c r="F14" s="6">
        <v>62856706.649999999</v>
      </c>
    </row>
    <row r="15" spans="1:12" x14ac:dyDescent="0.25">
      <c r="A15" s="28" t="s">
        <v>148</v>
      </c>
      <c r="B15" s="19">
        <v>5961912.0300000003</v>
      </c>
      <c r="C15" s="19">
        <v>5960712.0300000003</v>
      </c>
      <c r="D15" s="28" t="s">
        <v>87</v>
      </c>
      <c r="E15" s="19">
        <v>0</v>
      </c>
      <c r="F15" s="6">
        <v>0</v>
      </c>
    </row>
    <row r="16" spans="1:12" x14ac:dyDescent="0.25">
      <c r="A16" s="27" t="s">
        <v>149</v>
      </c>
      <c r="B16" s="21">
        <v>5436090289.9700003</v>
      </c>
      <c r="C16" s="21">
        <v>3104567305.0300002</v>
      </c>
      <c r="D16" s="28" t="s">
        <v>88</v>
      </c>
      <c r="E16" s="19">
        <v>134900599.41999999</v>
      </c>
      <c r="F16" s="6">
        <v>134900599.41999999</v>
      </c>
    </row>
    <row r="17" spans="1:7" x14ac:dyDescent="0.25">
      <c r="A17" s="27" t="s">
        <v>66</v>
      </c>
      <c r="B17" s="31"/>
      <c r="C17" s="31"/>
      <c r="D17" s="27" t="s">
        <v>150</v>
      </c>
      <c r="E17" s="21">
        <v>1563781148.9300001</v>
      </c>
      <c r="F17" s="8">
        <v>1603341862.6099999</v>
      </c>
    </row>
    <row r="18" spans="1:7" x14ac:dyDescent="0.25">
      <c r="A18" s="28" t="s">
        <v>67</v>
      </c>
      <c r="B18" s="19">
        <v>3494872313.9899998</v>
      </c>
      <c r="C18" s="19">
        <v>3772794531.1500001</v>
      </c>
      <c r="D18" s="27" t="s">
        <v>89</v>
      </c>
      <c r="E18" s="31"/>
      <c r="F18" s="12"/>
    </row>
    <row r="19" spans="1:7" x14ac:dyDescent="0.25">
      <c r="A19" s="28" t="s">
        <v>68</v>
      </c>
      <c r="B19" s="19">
        <v>53418888</v>
      </c>
      <c r="C19" s="19">
        <v>53418888</v>
      </c>
      <c r="D19" s="28" t="s">
        <v>90</v>
      </c>
      <c r="E19" s="19">
        <v>0</v>
      </c>
      <c r="F19" s="6">
        <v>0</v>
      </c>
    </row>
    <row r="20" spans="1:7" ht="25.5" customHeight="1" x14ac:dyDescent="0.25">
      <c r="A20" s="28" t="s">
        <v>69</v>
      </c>
      <c r="B20" s="19">
        <v>9426341496.0100002</v>
      </c>
      <c r="C20" s="19">
        <v>9430479953.1100006</v>
      </c>
      <c r="D20" s="28" t="s">
        <v>91</v>
      </c>
      <c r="E20" s="19">
        <v>0</v>
      </c>
      <c r="F20" s="6">
        <v>0</v>
      </c>
    </row>
    <row r="21" spans="1:7" x14ac:dyDescent="0.25">
      <c r="A21" s="28" t="s">
        <v>70</v>
      </c>
      <c r="B21" s="19">
        <v>4042239864.1300001</v>
      </c>
      <c r="C21" s="19">
        <v>3611736765.3400002</v>
      </c>
      <c r="D21" s="28" t="s">
        <v>92</v>
      </c>
      <c r="E21" s="19">
        <v>7831331407.5600004</v>
      </c>
      <c r="F21" s="6">
        <v>7831331407.5600004</v>
      </c>
    </row>
    <row r="22" spans="1:7" x14ac:dyDescent="0.25">
      <c r="A22" s="28" t="s">
        <v>71</v>
      </c>
      <c r="B22" s="19">
        <v>215396790.84999999</v>
      </c>
      <c r="C22" s="19">
        <v>214959384.19999999</v>
      </c>
      <c r="D22" s="28" t="s">
        <v>93</v>
      </c>
      <c r="E22" s="19">
        <v>0</v>
      </c>
      <c r="F22" s="6">
        <v>0</v>
      </c>
    </row>
    <row r="23" spans="1:7" ht="27" x14ac:dyDescent="0.25">
      <c r="A23" s="28" t="s">
        <v>72</v>
      </c>
      <c r="B23" s="19">
        <v>-3663395042.9699998</v>
      </c>
      <c r="C23" s="19">
        <v>-3304794881.1999998</v>
      </c>
      <c r="D23" s="28" t="s">
        <v>94</v>
      </c>
      <c r="E23" s="19">
        <v>0</v>
      </c>
      <c r="F23" s="6">
        <v>0</v>
      </c>
    </row>
    <row r="24" spans="1:7" x14ac:dyDescent="0.25">
      <c r="A24" s="28" t="s">
        <v>73</v>
      </c>
      <c r="B24" s="19">
        <v>1785513.99</v>
      </c>
      <c r="C24" s="19">
        <v>534031.63</v>
      </c>
      <c r="D24" s="28" t="s">
        <v>95</v>
      </c>
      <c r="E24" s="19">
        <v>0</v>
      </c>
      <c r="F24" s="6">
        <v>0</v>
      </c>
    </row>
    <row r="25" spans="1:7" ht="27" x14ac:dyDescent="0.25">
      <c r="A25" s="28" t="s">
        <v>74</v>
      </c>
      <c r="B25" s="19">
        <v>0</v>
      </c>
      <c r="C25" s="19">
        <v>0</v>
      </c>
      <c r="D25" s="27" t="s">
        <v>151</v>
      </c>
      <c r="E25" s="21">
        <v>7831331407.5600004</v>
      </c>
      <c r="F25" s="8">
        <v>7831331407.5600004</v>
      </c>
    </row>
    <row r="26" spans="1:7" x14ac:dyDescent="0.25">
      <c r="A26" s="28" t="s">
        <v>75</v>
      </c>
      <c r="B26" s="19">
        <v>0</v>
      </c>
      <c r="C26" s="19">
        <v>0</v>
      </c>
      <c r="D26" s="27" t="s">
        <v>152</v>
      </c>
      <c r="E26" s="21">
        <v>9395112556.4899998</v>
      </c>
      <c r="F26" s="8">
        <v>9434673270.1700001</v>
      </c>
    </row>
    <row r="27" spans="1:7" x14ac:dyDescent="0.25">
      <c r="A27" s="27" t="s">
        <v>153</v>
      </c>
      <c r="B27" s="21">
        <v>13570659824</v>
      </c>
      <c r="C27" s="21">
        <v>13779128672.23</v>
      </c>
      <c r="D27" s="20" t="s">
        <v>154</v>
      </c>
      <c r="E27" s="31"/>
      <c r="F27" s="12"/>
    </row>
    <row r="28" spans="1:7" x14ac:dyDescent="0.25">
      <c r="A28" s="27" t="s">
        <v>155</v>
      </c>
      <c r="B28" s="21">
        <v>19006750113.970001</v>
      </c>
      <c r="C28" s="21">
        <v>16883695977.26</v>
      </c>
      <c r="D28" s="27" t="s">
        <v>156</v>
      </c>
      <c r="E28" s="21">
        <v>4450093334.4099998</v>
      </c>
      <c r="F28" s="8">
        <v>4450093334.4099998</v>
      </c>
    </row>
    <row r="29" spans="1:7" x14ac:dyDescent="0.25">
      <c r="A29" s="32"/>
      <c r="B29" s="34"/>
      <c r="C29" s="34"/>
      <c r="D29" s="28" t="s">
        <v>11</v>
      </c>
      <c r="E29" s="19">
        <v>790828509.66999996</v>
      </c>
      <c r="F29" s="6">
        <v>790828509.66999996</v>
      </c>
      <c r="G29" s="15"/>
    </row>
    <row r="30" spans="1:7" x14ac:dyDescent="0.25">
      <c r="A30" s="32"/>
      <c r="B30" s="34"/>
      <c r="C30" s="34"/>
      <c r="D30" s="28" t="s">
        <v>12</v>
      </c>
      <c r="E30" s="19">
        <v>346628098.88999999</v>
      </c>
      <c r="F30" s="6">
        <v>346628098.88999999</v>
      </c>
      <c r="G30" s="15"/>
    </row>
    <row r="31" spans="1:7" x14ac:dyDescent="0.25">
      <c r="A31" s="32"/>
      <c r="B31" s="34"/>
      <c r="C31" s="34"/>
      <c r="D31" s="28" t="s">
        <v>13</v>
      </c>
      <c r="E31" s="19">
        <v>3312636725.8499999</v>
      </c>
      <c r="F31" s="6">
        <v>3312636725.8499999</v>
      </c>
      <c r="G31" s="15"/>
    </row>
    <row r="32" spans="1:7" x14ac:dyDescent="0.25">
      <c r="A32" s="32"/>
      <c r="B32" s="34"/>
      <c r="C32" s="34"/>
      <c r="D32" s="27" t="s">
        <v>157</v>
      </c>
      <c r="E32" s="21">
        <v>5161544223.0699997</v>
      </c>
      <c r="F32" s="8">
        <v>2998929372.6799998</v>
      </c>
    </row>
    <row r="33" spans="1:7" x14ac:dyDescent="0.25">
      <c r="A33" s="32"/>
      <c r="B33" s="34"/>
      <c r="C33" s="34"/>
      <c r="D33" s="28" t="s">
        <v>100</v>
      </c>
      <c r="E33" s="19">
        <v>1357419663.78</v>
      </c>
      <c r="F33" s="6">
        <v>1433021779.4100001</v>
      </c>
      <c r="G33" s="15"/>
    </row>
    <row r="34" spans="1:7" x14ac:dyDescent="0.25">
      <c r="A34" s="32"/>
      <c r="B34" s="34"/>
      <c r="C34" s="34"/>
      <c r="D34" s="28" t="s">
        <v>16</v>
      </c>
      <c r="E34" s="19">
        <v>3126404723.8299999</v>
      </c>
      <c r="F34" s="6">
        <v>1693382944.4200001</v>
      </c>
      <c r="G34" s="15"/>
    </row>
    <row r="35" spans="1:7" x14ac:dyDescent="0.25">
      <c r="A35" s="32"/>
      <c r="B35" s="34"/>
      <c r="C35" s="34"/>
      <c r="D35" s="28" t="s">
        <v>17</v>
      </c>
      <c r="E35" s="19">
        <v>2895758532.75</v>
      </c>
      <c r="F35" s="6">
        <v>2895758532.75</v>
      </c>
      <c r="G35" s="15"/>
    </row>
    <row r="36" spans="1:7" x14ac:dyDescent="0.25">
      <c r="A36" s="32"/>
      <c r="B36" s="34"/>
      <c r="C36" s="34"/>
      <c r="D36" s="28" t="s">
        <v>18</v>
      </c>
      <c r="E36" s="19">
        <v>0</v>
      </c>
      <c r="F36" s="6">
        <v>0</v>
      </c>
      <c r="G36" s="15"/>
    </row>
    <row r="37" spans="1:7" x14ac:dyDescent="0.25">
      <c r="A37" s="32"/>
      <c r="B37" s="34"/>
      <c r="C37" s="34"/>
      <c r="D37" s="28" t="s">
        <v>19</v>
      </c>
      <c r="E37" s="19">
        <v>-2218038697.29</v>
      </c>
      <c r="F37" s="6">
        <v>-3023233883.9000001</v>
      </c>
      <c r="G37" s="15"/>
    </row>
    <row r="38" spans="1:7" ht="27" x14ac:dyDescent="0.25">
      <c r="A38" s="32"/>
      <c r="B38" s="34"/>
      <c r="C38" s="34"/>
      <c r="D38" s="27" t="s">
        <v>101</v>
      </c>
      <c r="E38" s="21">
        <v>0</v>
      </c>
      <c r="F38" s="8">
        <v>0</v>
      </c>
    </row>
    <row r="39" spans="1:7" x14ac:dyDescent="0.25">
      <c r="A39" s="32"/>
      <c r="B39" s="34"/>
      <c r="C39" s="34"/>
      <c r="D39" s="28" t="s">
        <v>21</v>
      </c>
      <c r="E39" s="19">
        <v>0</v>
      </c>
      <c r="F39" s="6">
        <v>0</v>
      </c>
    </row>
    <row r="40" spans="1:7" x14ac:dyDescent="0.25">
      <c r="A40" s="32"/>
      <c r="B40" s="34"/>
      <c r="C40" s="34"/>
      <c r="D40" s="28" t="s">
        <v>22</v>
      </c>
      <c r="E40" s="19">
        <v>0</v>
      </c>
      <c r="F40" s="6">
        <v>0</v>
      </c>
    </row>
    <row r="41" spans="1:7" x14ac:dyDescent="0.25">
      <c r="A41" s="32"/>
      <c r="B41" s="34"/>
      <c r="C41" s="34"/>
      <c r="D41" s="27" t="s">
        <v>158</v>
      </c>
      <c r="E41" s="21">
        <v>9611637557.4799995</v>
      </c>
      <c r="F41" s="8">
        <v>7449022707.0900002</v>
      </c>
    </row>
    <row r="42" spans="1:7" x14ac:dyDescent="0.25">
      <c r="A42" s="33"/>
      <c r="B42" s="35"/>
      <c r="C42" s="35"/>
      <c r="D42" s="36" t="s">
        <v>159</v>
      </c>
      <c r="E42" s="23">
        <v>19006750113.970001</v>
      </c>
      <c r="F42" s="9">
        <v>16883695977.26</v>
      </c>
    </row>
    <row r="43" spans="1:7" x14ac:dyDescent="0.25">
      <c r="A43" s="10" t="s">
        <v>28</v>
      </c>
      <c r="B43" s="10"/>
      <c r="C43" s="10"/>
      <c r="D43" s="10"/>
      <c r="E43" s="10"/>
      <c r="F43" s="10"/>
    </row>
    <row r="44" spans="1:7" x14ac:dyDescent="0.25">
      <c r="A44" s="10"/>
      <c r="B44" s="10"/>
      <c r="C44" s="10"/>
      <c r="D44" s="10"/>
      <c r="E44" s="10"/>
      <c r="F44" s="10"/>
    </row>
    <row r="45" spans="1:7" x14ac:dyDescent="0.25">
      <c r="A45" s="10"/>
      <c r="B45" s="10"/>
      <c r="C45" s="10"/>
      <c r="D45" s="10"/>
      <c r="E45" s="10"/>
      <c r="F45" s="10"/>
    </row>
    <row r="46" spans="1:7" x14ac:dyDescent="0.25">
      <c r="A46" s="10"/>
      <c r="B46" s="10"/>
      <c r="C46" s="10"/>
      <c r="D46" s="10"/>
      <c r="E46" s="10"/>
      <c r="F46" s="10"/>
    </row>
    <row r="47" spans="1:7" x14ac:dyDescent="0.25">
      <c r="A47" s="10"/>
      <c r="B47" s="10"/>
      <c r="C47" s="10"/>
      <c r="D47" s="10"/>
      <c r="E47" s="10"/>
      <c r="F47" s="10"/>
    </row>
    <row r="48" spans="1:7" x14ac:dyDescent="0.25">
      <c r="A48" s="10"/>
      <c r="B48" s="10"/>
      <c r="C48" s="10"/>
      <c r="D48" s="10"/>
      <c r="E48" s="10"/>
      <c r="F48" s="10"/>
    </row>
    <row r="49" spans="1:6" x14ac:dyDescent="0.25">
      <c r="A49" s="10"/>
      <c r="B49" s="10"/>
      <c r="C49" s="10"/>
      <c r="D49" s="10"/>
      <c r="E49" s="10"/>
      <c r="F49" s="10"/>
    </row>
    <row r="50" spans="1:6" x14ac:dyDescent="0.25">
      <c r="A50" s="10"/>
      <c r="B50" s="10"/>
      <c r="C50" s="10"/>
      <c r="D50" s="10"/>
      <c r="E50" s="10"/>
      <c r="F50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58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showGridLines="0" workbookViewId="0">
      <selection activeCell="A30" sqref="A30"/>
    </sheetView>
  </sheetViews>
  <sheetFormatPr baseColWidth="10" defaultRowHeight="15" x14ac:dyDescent="0.25"/>
  <cols>
    <col min="1" max="1" width="54.140625" customWidth="1"/>
    <col min="2" max="2" width="18.140625" customWidth="1"/>
    <col min="3" max="3" width="18.42578125" customWidth="1"/>
    <col min="4" max="4" width="18.85546875" customWidth="1"/>
    <col min="5" max="5" width="20.5703125" customWidth="1"/>
    <col min="6" max="6" width="17.85546875" customWidth="1"/>
    <col min="7" max="7" width="20.28515625" customWidth="1"/>
    <col min="8" max="12" width="15.7109375" customWidth="1"/>
  </cols>
  <sheetData>
    <row r="1" spans="1:12" x14ac:dyDescent="0.25">
      <c r="A1" s="46" t="s">
        <v>3</v>
      </c>
      <c r="B1" s="46"/>
      <c r="C1" s="46"/>
      <c r="D1" s="46"/>
      <c r="E1" s="46"/>
      <c r="F1" s="46"/>
      <c r="G1" s="1"/>
      <c r="H1" s="1"/>
      <c r="I1" s="1"/>
      <c r="J1" s="1"/>
      <c r="K1" s="1"/>
      <c r="L1" s="1"/>
    </row>
    <row r="2" spans="1:12" x14ac:dyDescent="0.25">
      <c r="A2" s="46" t="s">
        <v>0</v>
      </c>
      <c r="B2" s="46"/>
      <c r="C2" s="46"/>
      <c r="D2" s="46"/>
      <c r="E2" s="46"/>
      <c r="F2" s="46"/>
      <c r="G2" s="1"/>
      <c r="H2" s="1"/>
      <c r="I2" s="1"/>
      <c r="J2" s="1"/>
      <c r="K2" s="1"/>
      <c r="L2" s="1"/>
    </row>
    <row r="3" spans="1:12" x14ac:dyDescent="0.25">
      <c r="A3" s="46" t="s">
        <v>1</v>
      </c>
      <c r="B3" s="46"/>
      <c r="C3" s="46"/>
      <c r="D3" s="46"/>
      <c r="E3" s="46"/>
      <c r="F3" s="46"/>
      <c r="G3" s="1"/>
      <c r="H3" s="1"/>
      <c r="I3" s="1"/>
      <c r="J3" s="1"/>
      <c r="K3" s="1"/>
      <c r="L3" s="1"/>
    </row>
    <row r="4" spans="1:12" x14ac:dyDescent="0.25">
      <c r="A4" s="46" t="s">
        <v>2</v>
      </c>
      <c r="B4" s="46"/>
      <c r="C4" s="46"/>
      <c r="D4" s="46"/>
      <c r="E4" s="46"/>
      <c r="F4" s="46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54" x14ac:dyDescent="0.25">
      <c r="A6" s="25" t="s">
        <v>4</v>
      </c>
      <c r="B6" s="25" t="s">
        <v>5</v>
      </c>
      <c r="C6" s="25" t="s">
        <v>6</v>
      </c>
      <c r="D6" s="25" t="s">
        <v>7</v>
      </c>
      <c r="E6" s="25" t="s">
        <v>8</v>
      </c>
      <c r="F6" s="4" t="s">
        <v>9</v>
      </c>
      <c r="G6" s="1"/>
      <c r="H6" s="1"/>
      <c r="I6" s="1"/>
      <c r="J6" s="1"/>
      <c r="K6" s="1"/>
      <c r="L6" s="1"/>
    </row>
    <row r="7" spans="1:12" x14ac:dyDescent="0.25">
      <c r="A7" s="16" t="s">
        <v>10</v>
      </c>
      <c r="B7" s="17">
        <v>4450093334.4099998</v>
      </c>
      <c r="C7" s="17">
        <v>0</v>
      </c>
      <c r="D7" s="17">
        <v>0</v>
      </c>
      <c r="E7" s="17">
        <v>0</v>
      </c>
      <c r="F7" s="5">
        <v>4450093334.4099998</v>
      </c>
    </row>
    <row r="8" spans="1:12" x14ac:dyDescent="0.25">
      <c r="A8" s="18" t="s">
        <v>11</v>
      </c>
      <c r="B8" s="19">
        <v>790828509.66999996</v>
      </c>
      <c r="C8" s="19">
        <v>0</v>
      </c>
      <c r="D8" s="19">
        <v>0</v>
      </c>
      <c r="E8" s="19">
        <v>0</v>
      </c>
      <c r="F8" s="6">
        <v>790828509.66999996</v>
      </c>
    </row>
    <row r="9" spans="1:12" x14ac:dyDescent="0.25">
      <c r="A9" s="18" t="s">
        <v>12</v>
      </c>
      <c r="B9" s="19">
        <v>346628098.88999999</v>
      </c>
      <c r="C9" s="19">
        <v>0</v>
      </c>
      <c r="D9" s="19">
        <v>0</v>
      </c>
      <c r="E9" s="19">
        <v>0</v>
      </c>
      <c r="F9" s="6">
        <v>346628098.88999999</v>
      </c>
    </row>
    <row r="10" spans="1:12" x14ac:dyDescent="0.25">
      <c r="A10" s="18" t="s">
        <v>13</v>
      </c>
      <c r="B10" s="19">
        <v>3312636725.8499999</v>
      </c>
      <c r="C10" s="19">
        <v>0</v>
      </c>
      <c r="D10" s="19">
        <v>0</v>
      </c>
      <c r="E10" s="19">
        <v>0</v>
      </c>
      <c r="F10" s="6">
        <v>3312636725.8499999</v>
      </c>
    </row>
    <row r="11" spans="1:12" x14ac:dyDescent="0.25">
      <c r="A11" s="20" t="s">
        <v>14</v>
      </c>
      <c r="B11" s="21">
        <v>0</v>
      </c>
      <c r="C11" s="21">
        <f>SUM(C12:C16)</f>
        <v>1565907593.27</v>
      </c>
      <c r="D11" s="21">
        <f>SUM(D12:D16)</f>
        <v>1433021779.4100001</v>
      </c>
      <c r="E11" s="21">
        <v>0</v>
      </c>
      <c r="F11" s="8">
        <f>SUM(B11:E11)</f>
        <v>2998929372.6800003</v>
      </c>
    </row>
    <row r="12" spans="1:12" x14ac:dyDescent="0.25">
      <c r="A12" s="18" t="s">
        <v>15</v>
      </c>
      <c r="B12" s="19">
        <v>0</v>
      </c>
      <c r="C12" s="19">
        <v>0</v>
      </c>
      <c r="D12" s="19">
        <v>1433021779.4100001</v>
      </c>
      <c r="E12" s="19">
        <v>0</v>
      </c>
      <c r="F12" s="6">
        <f>SUM(B12:E12)</f>
        <v>1433021779.4100001</v>
      </c>
    </row>
    <row r="13" spans="1:12" x14ac:dyDescent="0.25">
      <c r="A13" s="18" t="s">
        <v>16</v>
      </c>
      <c r="B13" s="19">
        <v>0</v>
      </c>
      <c r="C13" s="19">
        <v>1693382944.4200001</v>
      </c>
      <c r="D13" s="19">
        <v>0</v>
      </c>
      <c r="E13" s="19">
        <v>0</v>
      </c>
      <c r="F13" s="6">
        <f t="shared" ref="F13:F16" si="0">SUM(B13:E13)</f>
        <v>1693382944.4200001</v>
      </c>
    </row>
    <row r="14" spans="1:12" x14ac:dyDescent="0.25">
      <c r="A14" s="18" t="s">
        <v>17</v>
      </c>
      <c r="B14" s="19">
        <v>0</v>
      </c>
      <c r="C14" s="19">
        <v>2895758532.75</v>
      </c>
      <c r="D14" s="19">
        <v>0</v>
      </c>
      <c r="E14" s="19">
        <v>0</v>
      </c>
      <c r="F14" s="6">
        <f t="shared" si="0"/>
        <v>2895758532.75</v>
      </c>
    </row>
    <row r="15" spans="1:12" x14ac:dyDescent="0.25">
      <c r="A15" s="18" t="s">
        <v>18</v>
      </c>
      <c r="B15" s="19">
        <v>0</v>
      </c>
      <c r="C15" s="19">
        <v>0</v>
      </c>
      <c r="D15" s="19">
        <v>0</v>
      </c>
      <c r="E15" s="19">
        <v>0</v>
      </c>
      <c r="F15" s="6">
        <f t="shared" si="0"/>
        <v>0</v>
      </c>
    </row>
    <row r="16" spans="1:12" x14ac:dyDescent="0.25">
      <c r="A16" s="18" t="s">
        <v>19</v>
      </c>
      <c r="B16" s="19">
        <v>0</v>
      </c>
      <c r="C16" s="19">
        <v>-3023233883.9000001</v>
      </c>
      <c r="D16" s="19">
        <v>0</v>
      </c>
      <c r="E16" s="19">
        <v>0</v>
      </c>
      <c r="F16" s="6">
        <f t="shared" si="0"/>
        <v>-3023233883.9000001</v>
      </c>
    </row>
    <row r="17" spans="1:6" ht="27" x14ac:dyDescent="0.25">
      <c r="A17" s="20" t="s">
        <v>20</v>
      </c>
      <c r="B17" s="21">
        <v>0</v>
      </c>
      <c r="C17" s="21">
        <v>0</v>
      </c>
      <c r="D17" s="21">
        <v>0</v>
      </c>
      <c r="E17" s="21">
        <v>0</v>
      </c>
      <c r="F17" s="8">
        <v>0</v>
      </c>
    </row>
    <row r="18" spans="1:6" x14ac:dyDescent="0.25">
      <c r="A18" s="18" t="s">
        <v>21</v>
      </c>
      <c r="B18" s="19">
        <v>0</v>
      </c>
      <c r="C18" s="19">
        <v>0</v>
      </c>
      <c r="D18" s="19">
        <v>0</v>
      </c>
      <c r="E18" s="19">
        <v>0</v>
      </c>
      <c r="F18" s="6">
        <v>0</v>
      </c>
    </row>
    <row r="19" spans="1:6" x14ac:dyDescent="0.25">
      <c r="A19" s="18" t="s">
        <v>22</v>
      </c>
      <c r="B19" s="19">
        <v>0</v>
      </c>
      <c r="C19" s="19">
        <v>0</v>
      </c>
      <c r="D19" s="19">
        <v>0</v>
      </c>
      <c r="E19" s="19">
        <v>0</v>
      </c>
      <c r="F19" s="6">
        <v>0</v>
      </c>
    </row>
    <row r="20" spans="1:6" x14ac:dyDescent="0.25">
      <c r="A20" s="20" t="s">
        <v>23</v>
      </c>
      <c r="B20" s="21">
        <f>B7+B11+B17</f>
        <v>4450093334.4099998</v>
      </c>
      <c r="C20" s="21">
        <f t="shared" ref="C20:F20" si="1">C7+C11+C17</f>
        <v>1565907593.27</v>
      </c>
      <c r="D20" s="21">
        <f t="shared" si="1"/>
        <v>1433021779.4100001</v>
      </c>
      <c r="E20" s="21">
        <f t="shared" si="1"/>
        <v>0</v>
      </c>
      <c r="F20" s="8">
        <f t="shared" si="1"/>
        <v>7449022707.0900002</v>
      </c>
    </row>
    <row r="21" spans="1:6" ht="27" x14ac:dyDescent="0.25">
      <c r="A21" s="20" t="s">
        <v>24</v>
      </c>
      <c r="B21" s="21">
        <v>0</v>
      </c>
      <c r="C21" s="21">
        <v>0</v>
      </c>
      <c r="D21" s="21">
        <v>0</v>
      </c>
      <c r="E21" s="21">
        <v>0</v>
      </c>
      <c r="F21" s="8">
        <v>0</v>
      </c>
    </row>
    <row r="22" spans="1:6" x14ac:dyDescent="0.25">
      <c r="A22" s="18" t="s">
        <v>11</v>
      </c>
      <c r="B22" s="19">
        <v>0</v>
      </c>
      <c r="C22" s="19">
        <v>0</v>
      </c>
      <c r="D22" s="19">
        <v>0</v>
      </c>
      <c r="E22" s="19">
        <v>0</v>
      </c>
      <c r="F22" s="6">
        <v>0</v>
      </c>
    </row>
    <row r="23" spans="1:6" x14ac:dyDescent="0.25">
      <c r="A23" s="18" t="s">
        <v>12</v>
      </c>
      <c r="B23" s="19">
        <v>0</v>
      </c>
      <c r="C23" s="19">
        <v>0</v>
      </c>
      <c r="D23" s="19">
        <v>0</v>
      </c>
      <c r="E23" s="19">
        <v>0</v>
      </c>
      <c r="F23" s="6">
        <v>0</v>
      </c>
    </row>
    <row r="24" spans="1:6" x14ac:dyDescent="0.25">
      <c r="A24" s="18" t="s">
        <v>13</v>
      </c>
      <c r="B24" s="19">
        <v>0</v>
      </c>
      <c r="C24" s="19">
        <v>0</v>
      </c>
      <c r="D24" s="19">
        <v>0</v>
      </c>
      <c r="E24" s="19">
        <v>0</v>
      </c>
      <c r="F24" s="6">
        <v>0</v>
      </c>
    </row>
    <row r="25" spans="1:6" ht="27" x14ac:dyDescent="0.25">
      <c r="A25" s="20" t="s">
        <v>25</v>
      </c>
      <c r="B25" s="21">
        <v>0</v>
      </c>
      <c r="C25" s="21">
        <f>SUM(C26:C30)</f>
        <v>1433021779.4100001</v>
      </c>
      <c r="D25" s="21">
        <f>SUM(D26:D30)</f>
        <v>729593070.9799999</v>
      </c>
      <c r="E25" s="21">
        <v>0</v>
      </c>
      <c r="F25" s="8">
        <f>SUM(B25:E25)</f>
        <v>2162614850.3899999</v>
      </c>
    </row>
    <row r="26" spans="1:6" x14ac:dyDescent="0.25">
      <c r="A26" s="18" t="s">
        <v>15</v>
      </c>
      <c r="B26" s="19">
        <v>0</v>
      </c>
      <c r="C26" s="19">
        <v>0</v>
      </c>
      <c r="D26" s="19">
        <v>1357419663.78</v>
      </c>
      <c r="E26" s="19">
        <v>0</v>
      </c>
      <c r="F26" s="6">
        <v>1357419663.78</v>
      </c>
    </row>
    <row r="27" spans="1:6" x14ac:dyDescent="0.25">
      <c r="A27" s="18" t="s">
        <v>16</v>
      </c>
      <c r="B27" s="19">
        <v>0</v>
      </c>
      <c r="C27" s="19">
        <v>1433021779.4100001</v>
      </c>
      <c r="D27" s="19">
        <v>-1433021779.4100001</v>
      </c>
      <c r="E27" s="19">
        <v>0</v>
      </c>
      <c r="F27" s="6">
        <v>0</v>
      </c>
    </row>
    <row r="28" spans="1:6" x14ac:dyDescent="0.25">
      <c r="A28" s="18" t="s">
        <v>17</v>
      </c>
      <c r="B28" s="19">
        <v>0</v>
      </c>
      <c r="C28" s="19">
        <v>0</v>
      </c>
      <c r="D28" s="19">
        <v>0</v>
      </c>
      <c r="E28" s="19">
        <v>0</v>
      </c>
      <c r="F28" s="6">
        <v>0</v>
      </c>
    </row>
    <row r="29" spans="1:6" x14ac:dyDescent="0.25">
      <c r="A29" s="18" t="s">
        <v>18</v>
      </c>
      <c r="B29" s="19">
        <v>0</v>
      </c>
      <c r="C29" s="19">
        <v>0</v>
      </c>
      <c r="D29" s="19">
        <v>0</v>
      </c>
      <c r="E29" s="19">
        <v>0</v>
      </c>
      <c r="F29" s="6">
        <v>0</v>
      </c>
    </row>
    <row r="30" spans="1:6" x14ac:dyDescent="0.25">
      <c r="A30" s="18" t="s">
        <v>19</v>
      </c>
      <c r="B30" s="19">
        <v>0</v>
      </c>
      <c r="C30" s="19">
        <v>0</v>
      </c>
      <c r="D30" s="15">
        <v>805195186.61000001</v>
      </c>
      <c r="E30" s="19">
        <v>0</v>
      </c>
      <c r="F30" s="6">
        <f>SUM(B30:E30)</f>
        <v>805195186.61000001</v>
      </c>
    </row>
    <row r="31" spans="1:6" ht="27" x14ac:dyDescent="0.25">
      <c r="A31" s="20" t="s">
        <v>26</v>
      </c>
      <c r="B31" s="21">
        <v>0</v>
      </c>
      <c r="C31" s="21">
        <v>0</v>
      </c>
      <c r="D31" s="21">
        <v>0</v>
      </c>
      <c r="E31" s="21">
        <v>0</v>
      </c>
      <c r="F31" s="8">
        <v>0</v>
      </c>
    </row>
    <row r="32" spans="1:6" x14ac:dyDescent="0.25">
      <c r="A32" s="18" t="s">
        <v>21</v>
      </c>
      <c r="B32" s="19">
        <v>0</v>
      </c>
      <c r="C32" s="19">
        <v>0</v>
      </c>
      <c r="D32" s="19">
        <v>0</v>
      </c>
      <c r="E32" s="19">
        <v>0</v>
      </c>
      <c r="F32" s="6">
        <v>0</v>
      </c>
    </row>
    <row r="33" spans="1:7" x14ac:dyDescent="0.25">
      <c r="A33" s="18" t="s">
        <v>22</v>
      </c>
      <c r="B33" s="19">
        <v>0</v>
      </c>
      <c r="C33" s="19">
        <v>0</v>
      </c>
      <c r="D33" s="19">
        <v>0</v>
      </c>
      <c r="E33" s="19">
        <v>0</v>
      </c>
      <c r="F33" s="6">
        <v>0</v>
      </c>
    </row>
    <row r="34" spans="1:7" x14ac:dyDescent="0.25">
      <c r="A34" s="22" t="s">
        <v>27</v>
      </c>
      <c r="B34" s="23">
        <v>4450093334.4099998</v>
      </c>
      <c r="C34" s="23">
        <f>C20+C21+C25+C31</f>
        <v>2998929372.6800003</v>
      </c>
      <c r="D34" s="23">
        <f t="shared" ref="D34:F34" si="2">D20+D21+D25+D31</f>
        <v>2162614850.3899999</v>
      </c>
      <c r="E34" s="23">
        <f t="shared" si="2"/>
        <v>0</v>
      </c>
      <c r="F34" s="23">
        <f t="shared" si="2"/>
        <v>9611637557.4799995</v>
      </c>
    </row>
    <row r="35" spans="1:7" x14ac:dyDescent="0.25">
      <c r="A35" s="10" t="s">
        <v>28</v>
      </c>
      <c r="B35" s="10"/>
      <c r="C35" s="10"/>
      <c r="D35" s="10"/>
      <c r="E35" s="10"/>
      <c r="F35" s="24"/>
    </row>
    <row r="36" spans="1:7" x14ac:dyDescent="0.25">
      <c r="A36" s="10"/>
      <c r="B36" s="10"/>
      <c r="C36" s="10"/>
      <c r="D36" s="10"/>
      <c r="E36" s="10"/>
      <c r="F36" s="7"/>
      <c r="G36" s="15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2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workbookViewId="0">
      <selection sqref="A1:C57"/>
    </sheetView>
  </sheetViews>
  <sheetFormatPr baseColWidth="10" defaultRowHeight="15" x14ac:dyDescent="0.25"/>
  <cols>
    <col min="1" max="1" width="80.710937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6" t="s">
        <v>3</v>
      </c>
      <c r="B1" s="46"/>
      <c r="C1" s="46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6" t="s">
        <v>76</v>
      </c>
      <c r="B2" s="46"/>
      <c r="C2" s="46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6" t="s">
        <v>1</v>
      </c>
      <c r="B3" s="46"/>
      <c r="C3" s="46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6" t="s">
        <v>2</v>
      </c>
      <c r="B4" s="46"/>
      <c r="C4" s="46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3"/>
      <c r="B5" s="14"/>
      <c r="C5" s="14"/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25" t="s">
        <v>4</v>
      </c>
      <c r="B6" s="25" t="s">
        <v>77</v>
      </c>
      <c r="C6" s="4" t="s">
        <v>78</v>
      </c>
      <c r="D6" s="1"/>
      <c r="E6" s="1"/>
      <c r="F6" s="1"/>
      <c r="G6" s="1"/>
      <c r="H6" s="1"/>
      <c r="I6" s="1"/>
      <c r="J6" s="1"/>
      <c r="K6" s="1"/>
      <c r="L6" s="1"/>
    </row>
    <row r="7" spans="1:12" x14ac:dyDescent="0.25">
      <c r="A7" s="26" t="s">
        <v>57</v>
      </c>
      <c r="B7" s="17">
        <v>732317509.32000005</v>
      </c>
      <c r="C7" s="5">
        <v>2855371646.0300002</v>
      </c>
      <c r="D7" s="2"/>
    </row>
    <row r="8" spans="1:12" x14ac:dyDescent="0.25">
      <c r="A8" s="20" t="s">
        <v>58</v>
      </c>
      <c r="B8" s="21">
        <v>91656673.290000007</v>
      </c>
      <c r="C8" s="8">
        <v>2423179658.23</v>
      </c>
      <c r="D8" s="2"/>
    </row>
    <row r="9" spans="1:12" x14ac:dyDescent="0.25">
      <c r="A9" s="18" t="s">
        <v>59</v>
      </c>
      <c r="B9" s="19">
        <v>0</v>
      </c>
      <c r="C9" s="6">
        <v>2423178458.23</v>
      </c>
      <c r="D9" s="2"/>
    </row>
    <row r="10" spans="1:12" x14ac:dyDescent="0.25">
      <c r="A10" s="18" t="s">
        <v>60</v>
      </c>
      <c r="B10" s="19">
        <v>91656673.290000007</v>
      </c>
      <c r="C10" s="6">
        <v>0</v>
      </c>
      <c r="D10" s="2"/>
    </row>
    <row r="11" spans="1:12" x14ac:dyDescent="0.25">
      <c r="A11" s="18" t="s">
        <v>61</v>
      </c>
      <c r="B11" s="19">
        <v>0</v>
      </c>
      <c r="C11" s="6">
        <v>0</v>
      </c>
      <c r="D11" s="2"/>
    </row>
    <row r="12" spans="1:12" x14ac:dyDescent="0.25">
      <c r="A12" s="18" t="s">
        <v>62</v>
      </c>
      <c r="B12" s="19">
        <v>0</v>
      </c>
      <c r="C12" s="6">
        <v>0</v>
      </c>
      <c r="D12" s="2"/>
    </row>
    <row r="13" spans="1:12" x14ac:dyDescent="0.25">
      <c r="A13" s="18" t="s">
        <v>63</v>
      </c>
      <c r="B13" s="19">
        <v>0</v>
      </c>
      <c r="C13" s="6">
        <v>0</v>
      </c>
      <c r="D13" s="2"/>
    </row>
    <row r="14" spans="1:12" x14ac:dyDescent="0.25">
      <c r="A14" s="18" t="s">
        <v>64</v>
      </c>
      <c r="B14" s="19">
        <v>0</v>
      </c>
      <c r="C14" s="6">
        <v>0</v>
      </c>
      <c r="D14" s="2"/>
    </row>
    <row r="15" spans="1:12" x14ac:dyDescent="0.25">
      <c r="A15" s="18" t="s">
        <v>65</v>
      </c>
      <c r="B15" s="19">
        <v>0</v>
      </c>
      <c r="C15" s="6">
        <v>1200</v>
      </c>
      <c r="D15" s="2"/>
    </row>
    <row r="16" spans="1:12" x14ac:dyDescent="0.25">
      <c r="A16" s="20" t="s">
        <v>66</v>
      </c>
      <c r="B16" s="21">
        <v>640660836.02999997</v>
      </c>
      <c r="C16" s="8">
        <v>432191987.80000001</v>
      </c>
      <c r="D16" s="2"/>
    </row>
    <row r="17" spans="1:4" x14ac:dyDescent="0.25">
      <c r="A17" s="18" t="s">
        <v>67</v>
      </c>
      <c r="B17" s="19">
        <v>277922217.16000003</v>
      </c>
      <c r="C17" s="6">
        <v>0</v>
      </c>
      <c r="D17" s="2"/>
    </row>
    <row r="18" spans="1:4" x14ac:dyDescent="0.25">
      <c r="A18" s="18" t="s">
        <v>68</v>
      </c>
      <c r="B18" s="19">
        <v>0</v>
      </c>
      <c r="C18" s="6">
        <v>0</v>
      </c>
      <c r="D18" s="2"/>
    </row>
    <row r="19" spans="1:4" x14ac:dyDescent="0.25">
      <c r="A19" s="18" t="s">
        <v>69</v>
      </c>
      <c r="B19" s="19">
        <v>4138457.1</v>
      </c>
      <c r="C19" s="6">
        <v>0</v>
      </c>
      <c r="D19" s="2"/>
    </row>
    <row r="20" spans="1:4" x14ac:dyDescent="0.25">
      <c r="A20" s="18" t="s">
        <v>70</v>
      </c>
      <c r="B20" s="19">
        <v>0</v>
      </c>
      <c r="C20" s="6">
        <v>430503098.79000002</v>
      </c>
      <c r="D20" s="2"/>
    </row>
    <row r="21" spans="1:4" x14ac:dyDescent="0.25">
      <c r="A21" s="18" t="s">
        <v>71</v>
      </c>
      <c r="B21" s="19">
        <v>0</v>
      </c>
      <c r="C21" s="6">
        <v>437406.65</v>
      </c>
      <c r="D21" s="2"/>
    </row>
    <row r="22" spans="1:4" x14ac:dyDescent="0.25">
      <c r="A22" s="18" t="s">
        <v>72</v>
      </c>
      <c r="B22" s="19">
        <v>358600161.76999998</v>
      </c>
      <c r="C22" s="6">
        <v>0</v>
      </c>
      <c r="D22" s="2"/>
    </row>
    <row r="23" spans="1:4" x14ac:dyDescent="0.25">
      <c r="A23" s="18" t="s">
        <v>73</v>
      </c>
      <c r="B23" s="19">
        <v>0</v>
      </c>
      <c r="C23" s="6">
        <v>1251482.3600000001</v>
      </c>
      <c r="D23" s="2"/>
    </row>
    <row r="24" spans="1:4" x14ac:dyDescent="0.25">
      <c r="A24" s="18" t="s">
        <v>74</v>
      </c>
      <c r="B24" s="19">
        <v>0</v>
      </c>
      <c r="C24" s="6">
        <v>0</v>
      </c>
      <c r="D24" s="2"/>
    </row>
    <row r="25" spans="1:4" x14ac:dyDescent="0.25">
      <c r="A25" s="18" t="s">
        <v>75</v>
      </c>
      <c r="B25" s="19">
        <v>0</v>
      </c>
      <c r="C25" s="6">
        <v>0</v>
      </c>
      <c r="D25" s="2"/>
    </row>
    <row r="26" spans="1:4" x14ac:dyDescent="0.25">
      <c r="A26" s="29" t="s">
        <v>79</v>
      </c>
      <c r="B26" s="21">
        <v>146146790.71000001</v>
      </c>
      <c r="C26" s="8">
        <v>185707504.38999999</v>
      </c>
      <c r="D26" s="2"/>
    </row>
    <row r="27" spans="1:4" x14ac:dyDescent="0.25">
      <c r="A27" s="20" t="s">
        <v>80</v>
      </c>
      <c r="B27" s="21">
        <v>146146790.71000001</v>
      </c>
      <c r="C27" s="8">
        <v>185707504.38999999</v>
      </c>
      <c r="D27" s="2"/>
    </row>
    <row r="28" spans="1:4" x14ac:dyDescent="0.25">
      <c r="A28" s="18" t="s">
        <v>81</v>
      </c>
      <c r="B28" s="19">
        <v>146146790.71000001</v>
      </c>
      <c r="C28" s="6">
        <v>0</v>
      </c>
      <c r="D28" s="2"/>
    </row>
    <row r="29" spans="1:4" x14ac:dyDescent="0.25">
      <c r="A29" s="18" t="s">
        <v>82</v>
      </c>
      <c r="B29" s="19">
        <v>0</v>
      </c>
      <c r="C29" s="6">
        <v>127847847.70999999</v>
      </c>
      <c r="D29" s="2"/>
    </row>
    <row r="30" spans="1:4" x14ac:dyDescent="0.25">
      <c r="A30" s="18" t="s">
        <v>83</v>
      </c>
      <c r="B30" s="19">
        <v>0</v>
      </c>
      <c r="C30" s="6">
        <v>57764544.770000003</v>
      </c>
      <c r="D30" s="2"/>
    </row>
    <row r="31" spans="1:4" x14ac:dyDescent="0.25">
      <c r="A31" s="18" t="s">
        <v>84</v>
      </c>
      <c r="B31" s="19">
        <v>0</v>
      </c>
      <c r="C31" s="6">
        <v>0</v>
      </c>
      <c r="D31" s="2"/>
    </row>
    <row r="32" spans="1:4" x14ac:dyDescent="0.25">
      <c r="A32" s="18" t="s">
        <v>85</v>
      </c>
      <c r="B32" s="19">
        <v>0</v>
      </c>
      <c r="C32" s="6">
        <v>0</v>
      </c>
      <c r="D32" s="2"/>
    </row>
    <row r="33" spans="1:4" x14ac:dyDescent="0.25">
      <c r="A33" s="18" t="s">
        <v>86</v>
      </c>
      <c r="B33" s="19">
        <v>0</v>
      </c>
      <c r="C33" s="6">
        <v>95111.91</v>
      </c>
      <c r="D33" s="2"/>
    </row>
    <row r="34" spans="1:4" x14ac:dyDescent="0.25">
      <c r="A34" s="18" t="s">
        <v>87</v>
      </c>
      <c r="B34" s="19">
        <v>0</v>
      </c>
      <c r="C34" s="6">
        <v>0</v>
      </c>
      <c r="D34" s="2"/>
    </row>
    <row r="35" spans="1:4" x14ac:dyDescent="0.25">
      <c r="A35" s="18" t="s">
        <v>88</v>
      </c>
      <c r="B35" s="19">
        <v>0</v>
      </c>
      <c r="C35" s="6">
        <v>0</v>
      </c>
      <c r="D35" s="2"/>
    </row>
    <row r="36" spans="1:4" x14ac:dyDescent="0.25">
      <c r="A36" s="20" t="s">
        <v>89</v>
      </c>
      <c r="B36" s="21">
        <v>0</v>
      </c>
      <c r="C36" s="8">
        <v>0</v>
      </c>
      <c r="D36" s="2"/>
    </row>
    <row r="37" spans="1:4" x14ac:dyDescent="0.25">
      <c r="A37" s="18" t="s">
        <v>90</v>
      </c>
      <c r="B37" s="19">
        <v>0</v>
      </c>
      <c r="C37" s="6">
        <v>0</v>
      </c>
      <c r="D37" s="2"/>
    </row>
    <row r="38" spans="1:4" x14ac:dyDescent="0.25">
      <c r="A38" s="18" t="s">
        <v>91</v>
      </c>
      <c r="B38" s="19">
        <v>0</v>
      </c>
      <c r="C38" s="6">
        <v>0</v>
      </c>
      <c r="D38" s="2"/>
    </row>
    <row r="39" spans="1:4" x14ac:dyDescent="0.25">
      <c r="A39" s="18" t="s">
        <v>92</v>
      </c>
      <c r="B39" s="19">
        <v>0</v>
      </c>
      <c r="C39" s="6">
        <v>0</v>
      </c>
      <c r="D39" s="2"/>
    </row>
    <row r="40" spans="1:4" x14ac:dyDescent="0.25">
      <c r="A40" s="18" t="s">
        <v>93</v>
      </c>
      <c r="B40" s="19">
        <v>0</v>
      </c>
      <c r="C40" s="6">
        <v>0</v>
      </c>
      <c r="D40" s="2"/>
    </row>
    <row r="41" spans="1:4" x14ac:dyDescent="0.25">
      <c r="A41" s="18" t="s">
        <v>94</v>
      </c>
      <c r="B41" s="19">
        <v>0</v>
      </c>
      <c r="C41" s="6">
        <v>0</v>
      </c>
      <c r="D41" s="2"/>
    </row>
    <row r="42" spans="1:4" x14ac:dyDescent="0.25">
      <c r="A42" s="18" t="s">
        <v>95</v>
      </c>
      <c r="B42" s="19">
        <v>0</v>
      </c>
      <c r="C42" s="6">
        <v>0</v>
      </c>
      <c r="D42" s="2"/>
    </row>
    <row r="43" spans="1:4" x14ac:dyDescent="0.25">
      <c r="A43" s="29" t="s">
        <v>96</v>
      </c>
      <c r="B43" s="21">
        <v>2162614850.3899999</v>
      </c>
      <c r="C43" s="8">
        <v>0</v>
      </c>
      <c r="D43" s="2"/>
    </row>
    <row r="44" spans="1:4" x14ac:dyDescent="0.25">
      <c r="A44" s="20" t="s">
        <v>97</v>
      </c>
      <c r="B44" s="21">
        <v>0</v>
      </c>
      <c r="C44" s="8">
        <v>0</v>
      </c>
      <c r="D44" s="2"/>
    </row>
    <row r="45" spans="1:4" x14ac:dyDescent="0.25">
      <c r="A45" s="18" t="s">
        <v>11</v>
      </c>
      <c r="B45" s="19">
        <v>0</v>
      </c>
      <c r="C45" s="6">
        <v>0</v>
      </c>
      <c r="D45" s="2"/>
    </row>
    <row r="46" spans="1:4" x14ac:dyDescent="0.25">
      <c r="A46" s="18" t="s">
        <v>12</v>
      </c>
      <c r="B46" s="19">
        <v>0</v>
      </c>
      <c r="C46" s="6">
        <v>0</v>
      </c>
      <c r="D46" s="2"/>
    </row>
    <row r="47" spans="1:4" x14ac:dyDescent="0.25">
      <c r="A47" s="18" t="s">
        <v>98</v>
      </c>
      <c r="B47" s="19">
        <v>0</v>
      </c>
      <c r="C47" s="6">
        <v>0</v>
      </c>
      <c r="D47" s="2"/>
    </row>
    <row r="48" spans="1:4" x14ac:dyDescent="0.25">
      <c r="A48" s="20" t="s">
        <v>99</v>
      </c>
      <c r="B48" s="21">
        <v>2162614850.3899999</v>
      </c>
      <c r="C48" s="8">
        <v>0</v>
      </c>
      <c r="D48" s="2"/>
    </row>
    <row r="49" spans="1:4" x14ac:dyDescent="0.25">
      <c r="A49" s="18" t="s">
        <v>100</v>
      </c>
      <c r="B49" s="19">
        <v>1357419663.78</v>
      </c>
      <c r="C49" s="6">
        <v>0</v>
      </c>
      <c r="D49" s="2"/>
    </row>
    <row r="50" spans="1:4" x14ac:dyDescent="0.25">
      <c r="A50" s="18" t="s">
        <v>16</v>
      </c>
      <c r="B50" s="19">
        <v>0</v>
      </c>
      <c r="C50" s="6">
        <v>0</v>
      </c>
      <c r="D50" s="2"/>
    </row>
    <row r="51" spans="1:4" x14ac:dyDescent="0.25">
      <c r="A51" s="18" t="s">
        <v>17</v>
      </c>
      <c r="B51" s="19">
        <v>0</v>
      </c>
      <c r="C51" s="6">
        <v>0</v>
      </c>
      <c r="D51" s="2"/>
    </row>
    <row r="52" spans="1:4" x14ac:dyDescent="0.25">
      <c r="A52" s="18" t="s">
        <v>18</v>
      </c>
      <c r="B52" s="19">
        <v>0</v>
      </c>
      <c r="C52" s="6">
        <v>0</v>
      </c>
      <c r="D52" s="2"/>
    </row>
    <row r="53" spans="1:4" x14ac:dyDescent="0.25">
      <c r="A53" s="18" t="s">
        <v>19</v>
      </c>
      <c r="B53" s="19">
        <v>805195186.61000001</v>
      </c>
      <c r="C53" s="6">
        <v>0</v>
      </c>
      <c r="D53" s="2"/>
    </row>
    <row r="54" spans="1:4" x14ac:dyDescent="0.25">
      <c r="A54" s="20" t="s">
        <v>101</v>
      </c>
      <c r="B54" s="21">
        <v>0</v>
      </c>
      <c r="C54" s="8">
        <v>0</v>
      </c>
      <c r="D54" s="2"/>
    </row>
    <row r="55" spans="1:4" x14ac:dyDescent="0.25">
      <c r="A55" s="18" t="s">
        <v>21</v>
      </c>
      <c r="B55" s="19">
        <v>0</v>
      </c>
      <c r="C55" s="6">
        <v>0</v>
      </c>
      <c r="D55" s="2"/>
    </row>
    <row r="56" spans="1:4" x14ac:dyDescent="0.25">
      <c r="A56" s="37" t="s">
        <v>22</v>
      </c>
      <c r="B56" s="38">
        <v>0</v>
      </c>
      <c r="C56" s="13">
        <v>0</v>
      </c>
      <c r="D56" s="2"/>
    </row>
    <row r="57" spans="1:4" x14ac:dyDescent="0.25">
      <c r="A57" s="10" t="s">
        <v>28</v>
      </c>
      <c r="B57" s="10"/>
      <c r="C57" s="10"/>
    </row>
    <row r="58" spans="1:4" x14ac:dyDescent="0.25">
      <c r="A58" s="10"/>
      <c r="B58" s="10"/>
      <c r="C58" s="10"/>
    </row>
    <row r="59" spans="1:4" x14ac:dyDescent="0.25">
      <c r="A59" s="10"/>
      <c r="B59" s="10"/>
      <c r="C59" s="10"/>
    </row>
    <row r="60" spans="1:4" x14ac:dyDescent="0.25">
      <c r="A60" s="10"/>
      <c r="B60" s="10"/>
      <c r="C60" s="10"/>
    </row>
    <row r="61" spans="1:4" x14ac:dyDescent="0.25">
      <c r="A61" s="10"/>
      <c r="B61" s="10"/>
      <c r="C61" s="10"/>
    </row>
    <row r="62" spans="1:4" x14ac:dyDescent="0.25">
      <c r="A62" s="10"/>
      <c r="B62" s="10"/>
      <c r="C62" s="10"/>
    </row>
    <row r="63" spans="1:4" x14ac:dyDescent="0.25">
      <c r="A63" s="10"/>
      <c r="B63" s="10"/>
      <c r="C63" s="10"/>
    </row>
    <row r="64" spans="1:4" x14ac:dyDescent="0.25">
      <c r="A64" s="10"/>
      <c r="B64" s="10"/>
      <c r="C64" s="10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8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showGridLines="0" topLeftCell="A47" workbookViewId="0">
      <selection activeCell="A16" sqref="A16"/>
    </sheetView>
  </sheetViews>
  <sheetFormatPr baseColWidth="10" defaultRowHeight="15" x14ac:dyDescent="0.25"/>
  <cols>
    <col min="1" max="1" width="77.140625" customWidth="1"/>
    <col min="2" max="3" width="20.7109375" customWidth="1"/>
    <col min="4" max="4" width="64.7109375" customWidth="1"/>
    <col min="5" max="12" width="15.7109375" customWidth="1"/>
  </cols>
  <sheetData>
    <row r="1" spans="1:12" x14ac:dyDescent="0.25">
      <c r="A1" s="46" t="s">
        <v>3</v>
      </c>
      <c r="B1" s="46"/>
      <c r="C1" s="46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46" t="s">
        <v>102</v>
      </c>
      <c r="B2" s="46"/>
      <c r="C2" s="46"/>
      <c r="D2" s="1"/>
      <c r="E2" s="1"/>
      <c r="F2" s="1"/>
      <c r="G2" s="1"/>
      <c r="H2" s="1"/>
      <c r="I2" s="1"/>
      <c r="J2" s="1"/>
      <c r="K2" s="1"/>
      <c r="L2" s="1"/>
    </row>
    <row r="3" spans="1:12" x14ac:dyDescent="0.25">
      <c r="A3" s="46" t="s">
        <v>1</v>
      </c>
      <c r="B3" s="46"/>
      <c r="C3" s="46"/>
      <c r="D3" s="1"/>
      <c r="E3" s="1"/>
      <c r="F3" s="1"/>
      <c r="G3" s="1"/>
      <c r="H3" s="1"/>
      <c r="I3" s="1"/>
      <c r="J3" s="1"/>
      <c r="K3" s="1"/>
      <c r="L3" s="1"/>
    </row>
    <row r="4" spans="1:12" x14ac:dyDescent="0.25">
      <c r="A4" s="46" t="s">
        <v>2</v>
      </c>
      <c r="B4" s="46"/>
      <c r="C4" s="46"/>
      <c r="D4" s="1"/>
      <c r="E4" s="1"/>
      <c r="F4" s="1"/>
      <c r="G4" s="1"/>
      <c r="H4" s="1"/>
      <c r="I4" s="1"/>
      <c r="J4" s="1"/>
      <c r="K4" s="1"/>
      <c r="L4" s="1"/>
    </row>
    <row r="5" spans="1:12" x14ac:dyDescent="0.25">
      <c r="A5" s="25" t="s">
        <v>4</v>
      </c>
      <c r="B5" s="25">
        <v>2023</v>
      </c>
      <c r="C5" s="4">
        <v>2022</v>
      </c>
      <c r="D5" s="1"/>
      <c r="E5" s="1"/>
      <c r="F5" s="1"/>
      <c r="G5" s="1"/>
      <c r="H5" s="1"/>
      <c r="I5" s="1"/>
      <c r="J5" s="1"/>
      <c r="K5" s="1"/>
      <c r="L5" s="1"/>
    </row>
    <row r="6" spans="1:12" x14ac:dyDescent="0.25">
      <c r="A6" s="16" t="s">
        <v>103</v>
      </c>
      <c r="B6" s="30"/>
      <c r="C6" s="11"/>
      <c r="D6" s="2"/>
    </row>
    <row r="7" spans="1:12" x14ac:dyDescent="0.25">
      <c r="A7" s="27" t="s">
        <v>77</v>
      </c>
      <c r="B7" s="21">
        <v>38815062497.610001</v>
      </c>
      <c r="C7" s="8">
        <v>46823677721.650002</v>
      </c>
      <c r="D7" s="2"/>
    </row>
    <row r="8" spans="1:12" x14ac:dyDescent="0.25">
      <c r="A8" s="28" t="s">
        <v>104</v>
      </c>
      <c r="B8" s="19">
        <v>2791520738.3000002</v>
      </c>
      <c r="C8" s="6">
        <v>3200298347.2800002</v>
      </c>
      <c r="D8" s="2"/>
    </row>
    <row r="9" spans="1:12" x14ac:dyDescent="0.25">
      <c r="A9" s="28" t="s">
        <v>105</v>
      </c>
      <c r="B9" s="19">
        <v>0</v>
      </c>
      <c r="C9" s="6">
        <v>0</v>
      </c>
      <c r="D9" s="2"/>
    </row>
    <row r="10" spans="1:12" x14ac:dyDescent="0.25">
      <c r="A10" s="28" t="s">
        <v>106</v>
      </c>
      <c r="B10" s="19">
        <v>0</v>
      </c>
      <c r="C10" s="6">
        <v>0</v>
      </c>
      <c r="D10" s="2"/>
    </row>
    <row r="11" spans="1:12" x14ac:dyDescent="0.25">
      <c r="A11" s="28" t="s">
        <v>107</v>
      </c>
      <c r="B11" s="19">
        <v>1645419811.5899999</v>
      </c>
      <c r="C11" s="6">
        <v>2303919986.0599999</v>
      </c>
      <c r="D11" s="2"/>
    </row>
    <row r="12" spans="1:12" x14ac:dyDescent="0.25">
      <c r="A12" s="28" t="s">
        <v>108</v>
      </c>
      <c r="B12" s="19">
        <v>355136942.75999999</v>
      </c>
      <c r="C12" s="6">
        <v>711182381.59000003</v>
      </c>
      <c r="D12" s="2"/>
    </row>
    <row r="13" spans="1:12" x14ac:dyDescent="0.25">
      <c r="A13" s="28" t="s">
        <v>109</v>
      </c>
      <c r="B13" s="19">
        <v>210837098.74000001</v>
      </c>
      <c r="C13" s="6">
        <v>235313232.72</v>
      </c>
      <c r="D13" s="2"/>
    </row>
    <row r="14" spans="1:12" x14ac:dyDescent="0.25">
      <c r="A14" s="28" t="s">
        <v>110</v>
      </c>
      <c r="B14" s="19">
        <v>0</v>
      </c>
      <c r="C14" s="6">
        <v>0</v>
      </c>
      <c r="D14" s="2"/>
    </row>
    <row r="15" spans="1:12" ht="27" x14ac:dyDescent="0.25">
      <c r="A15" s="28" t="s">
        <v>111</v>
      </c>
      <c r="B15" s="19">
        <v>31671066066.139999</v>
      </c>
      <c r="C15" s="6">
        <v>38139808607</v>
      </c>
      <c r="D15" s="2"/>
    </row>
    <row r="16" spans="1:12" ht="26.25" customHeight="1" x14ac:dyDescent="0.25">
      <c r="A16" s="28" t="s">
        <v>112</v>
      </c>
      <c r="B16" s="19">
        <v>1776041000</v>
      </c>
      <c r="C16" s="6">
        <v>2233155167</v>
      </c>
      <c r="D16" s="2"/>
    </row>
    <row r="17" spans="1:4" x14ac:dyDescent="0.25">
      <c r="A17" s="28" t="s">
        <v>113</v>
      </c>
      <c r="B17" s="19">
        <v>365040840.07999998</v>
      </c>
      <c r="C17" s="6">
        <v>0</v>
      </c>
      <c r="D17" s="2"/>
    </row>
    <row r="18" spans="1:4" x14ac:dyDescent="0.25">
      <c r="A18" s="27" t="s">
        <v>78</v>
      </c>
      <c r="B18" s="21">
        <v>35198755148.5</v>
      </c>
      <c r="C18" s="8">
        <v>45217130687.239998</v>
      </c>
      <c r="D18" s="2"/>
    </row>
    <row r="19" spans="1:4" x14ac:dyDescent="0.25">
      <c r="A19" s="28" t="s">
        <v>114</v>
      </c>
      <c r="B19" s="19">
        <v>9874937782.8500004</v>
      </c>
      <c r="C19" s="6">
        <v>13573279372.190001</v>
      </c>
      <c r="D19" s="2"/>
    </row>
    <row r="20" spans="1:4" x14ac:dyDescent="0.25">
      <c r="A20" s="28" t="s">
        <v>115</v>
      </c>
      <c r="B20" s="19">
        <v>709651467.88</v>
      </c>
      <c r="C20" s="6">
        <v>1156943724.05</v>
      </c>
      <c r="D20" s="2"/>
    </row>
    <row r="21" spans="1:4" x14ac:dyDescent="0.25">
      <c r="A21" s="28" t="s">
        <v>116</v>
      </c>
      <c r="B21" s="19">
        <v>2093832143.49</v>
      </c>
      <c r="C21" s="6">
        <v>3170212427.6700001</v>
      </c>
      <c r="D21" s="2"/>
    </row>
    <row r="22" spans="1:4" x14ac:dyDescent="0.25">
      <c r="A22" s="28" t="s">
        <v>117</v>
      </c>
      <c r="B22" s="19">
        <v>12688539680.99</v>
      </c>
      <c r="C22" s="6">
        <v>15330449632.790001</v>
      </c>
      <c r="D22" s="2"/>
    </row>
    <row r="23" spans="1:4" x14ac:dyDescent="0.25">
      <c r="A23" s="28" t="s">
        <v>118</v>
      </c>
      <c r="B23" s="19">
        <v>161158750</v>
      </c>
      <c r="C23" s="6">
        <v>3015000</v>
      </c>
      <c r="D23" s="2"/>
    </row>
    <row r="24" spans="1:4" x14ac:dyDescent="0.25">
      <c r="A24" s="28" t="s">
        <v>119</v>
      </c>
      <c r="B24" s="19">
        <v>689594845.70000005</v>
      </c>
      <c r="C24" s="6">
        <v>808433139.11000001</v>
      </c>
      <c r="D24" s="2"/>
    </row>
    <row r="25" spans="1:4" x14ac:dyDescent="0.25">
      <c r="A25" s="28" t="s">
        <v>120</v>
      </c>
      <c r="B25" s="19">
        <v>411016072.99000001</v>
      </c>
      <c r="C25" s="6">
        <v>477191342.85000002</v>
      </c>
      <c r="D25" s="2"/>
    </row>
    <row r="26" spans="1:4" x14ac:dyDescent="0.25">
      <c r="A26" s="28" t="s">
        <v>121</v>
      </c>
      <c r="B26" s="19">
        <v>1055490595.65</v>
      </c>
      <c r="C26" s="6">
        <v>1092798616.0899999</v>
      </c>
      <c r="D26" s="2"/>
    </row>
    <row r="27" spans="1:4" x14ac:dyDescent="0.25">
      <c r="A27" s="28" t="s">
        <v>122</v>
      </c>
      <c r="B27" s="19">
        <v>229967517.13999999</v>
      </c>
      <c r="C27" s="6">
        <v>57904281.75</v>
      </c>
      <c r="D27" s="2"/>
    </row>
    <row r="28" spans="1:4" x14ac:dyDescent="0.25">
      <c r="A28" s="28" t="s">
        <v>123</v>
      </c>
      <c r="B28" s="19">
        <v>0</v>
      </c>
      <c r="C28" s="6">
        <v>0</v>
      </c>
      <c r="D28" s="2"/>
    </row>
    <row r="29" spans="1:4" x14ac:dyDescent="0.25">
      <c r="A29" s="28" t="s">
        <v>124</v>
      </c>
      <c r="B29" s="19">
        <v>23690000</v>
      </c>
      <c r="C29" s="6">
        <v>37196666</v>
      </c>
      <c r="D29" s="2"/>
    </row>
    <row r="30" spans="1:4" x14ac:dyDescent="0.25">
      <c r="A30" s="28" t="s">
        <v>125</v>
      </c>
      <c r="B30" s="19">
        <v>0</v>
      </c>
      <c r="C30" s="6">
        <v>0</v>
      </c>
      <c r="D30" s="2"/>
    </row>
    <row r="31" spans="1:4" x14ac:dyDescent="0.25">
      <c r="A31" s="28" t="s">
        <v>126</v>
      </c>
      <c r="B31" s="19">
        <v>3975054417.1700001</v>
      </c>
      <c r="C31" s="6">
        <v>4320967221.8800001</v>
      </c>
      <c r="D31" s="2"/>
    </row>
    <row r="32" spans="1:4" x14ac:dyDescent="0.25">
      <c r="A32" s="28" t="s">
        <v>11</v>
      </c>
      <c r="B32" s="19">
        <v>3285821874.6399999</v>
      </c>
      <c r="C32" s="6">
        <v>3732792377.1700001</v>
      </c>
      <c r="D32" s="2"/>
    </row>
    <row r="33" spans="1:4" x14ac:dyDescent="0.25">
      <c r="A33" s="28" t="s">
        <v>127</v>
      </c>
      <c r="B33" s="19">
        <v>0</v>
      </c>
      <c r="C33" s="6">
        <v>0</v>
      </c>
      <c r="D33" s="2"/>
    </row>
    <row r="34" spans="1:4" x14ac:dyDescent="0.25">
      <c r="A34" s="28" t="s">
        <v>128</v>
      </c>
      <c r="B34" s="19">
        <v>0</v>
      </c>
      <c r="C34" s="6">
        <v>1455946885.6900001</v>
      </c>
      <c r="D34" s="2"/>
    </row>
    <row r="35" spans="1:4" x14ac:dyDescent="0.25">
      <c r="A35" s="20" t="s">
        <v>129</v>
      </c>
      <c r="B35" s="21">
        <v>3616307349.1100001</v>
      </c>
      <c r="C35" s="8">
        <v>1606547034.4100001</v>
      </c>
      <c r="D35" s="2"/>
    </row>
    <row r="36" spans="1:4" x14ac:dyDescent="0.25">
      <c r="A36" s="20" t="s">
        <v>130</v>
      </c>
      <c r="B36" s="31"/>
      <c r="C36" s="12"/>
      <c r="D36" s="2"/>
    </row>
    <row r="37" spans="1:4" x14ac:dyDescent="0.25">
      <c r="A37" s="27" t="s">
        <v>77</v>
      </c>
      <c r="B37" s="21">
        <v>0</v>
      </c>
      <c r="C37" s="8">
        <v>0</v>
      </c>
      <c r="D37" s="2"/>
    </row>
    <row r="38" spans="1:4" x14ac:dyDescent="0.25">
      <c r="A38" s="28" t="s">
        <v>69</v>
      </c>
      <c r="B38" s="19">
        <v>0</v>
      </c>
      <c r="C38" s="6">
        <v>0</v>
      </c>
      <c r="D38" s="2"/>
    </row>
    <row r="39" spans="1:4" x14ac:dyDescent="0.25">
      <c r="A39" s="28" t="s">
        <v>70</v>
      </c>
      <c r="B39" s="19">
        <v>0</v>
      </c>
      <c r="C39" s="6">
        <v>0</v>
      </c>
      <c r="D39" s="2"/>
    </row>
    <row r="40" spans="1:4" x14ac:dyDescent="0.25">
      <c r="A40" s="28" t="s">
        <v>131</v>
      </c>
      <c r="B40" s="19">
        <v>0</v>
      </c>
      <c r="C40" s="6">
        <v>0</v>
      </c>
      <c r="D40" s="2"/>
    </row>
    <row r="41" spans="1:4" x14ac:dyDescent="0.25">
      <c r="A41" s="27" t="s">
        <v>78</v>
      </c>
      <c r="B41" s="21">
        <v>315210770.70999998</v>
      </c>
      <c r="C41" s="8">
        <v>552527069.03999996</v>
      </c>
      <c r="D41" s="2"/>
    </row>
    <row r="42" spans="1:4" x14ac:dyDescent="0.25">
      <c r="A42" s="28" t="s">
        <v>69</v>
      </c>
      <c r="B42" s="19">
        <v>0</v>
      </c>
      <c r="C42" s="6">
        <v>0</v>
      </c>
      <c r="D42" s="2"/>
    </row>
    <row r="43" spans="1:4" x14ac:dyDescent="0.25">
      <c r="A43" s="28" t="s">
        <v>70</v>
      </c>
      <c r="B43" s="19">
        <v>92283105.049999997</v>
      </c>
      <c r="C43" s="6">
        <v>214997064.25999999</v>
      </c>
      <c r="D43" s="2"/>
    </row>
    <row r="44" spans="1:4" x14ac:dyDescent="0.25">
      <c r="A44" s="28" t="s">
        <v>132</v>
      </c>
      <c r="B44" s="19">
        <v>222927665.66</v>
      </c>
      <c r="C44" s="6">
        <v>337530004.77999997</v>
      </c>
      <c r="D44" s="2"/>
    </row>
    <row r="45" spans="1:4" x14ac:dyDescent="0.25">
      <c r="A45" s="20" t="s">
        <v>133</v>
      </c>
      <c r="B45" s="21">
        <v>-315210770.70999998</v>
      </c>
      <c r="C45" s="8">
        <v>-552527069.03999996</v>
      </c>
      <c r="D45" s="2"/>
    </row>
    <row r="46" spans="1:4" x14ac:dyDescent="0.25">
      <c r="A46" s="20" t="s">
        <v>134</v>
      </c>
      <c r="B46" s="31"/>
      <c r="C46" s="12"/>
      <c r="D46" s="2"/>
    </row>
    <row r="47" spans="1:4" x14ac:dyDescent="0.25">
      <c r="A47" s="27" t="s">
        <v>77</v>
      </c>
      <c r="B47" s="21">
        <v>0</v>
      </c>
      <c r="C47" s="8">
        <v>1735000000</v>
      </c>
      <c r="D47" s="2"/>
    </row>
    <row r="48" spans="1:4" x14ac:dyDescent="0.25">
      <c r="A48" s="28" t="s">
        <v>135</v>
      </c>
      <c r="B48" s="19">
        <v>0</v>
      </c>
      <c r="C48" s="6">
        <v>1735000000</v>
      </c>
      <c r="D48" s="2"/>
    </row>
    <row r="49" spans="1:4" x14ac:dyDescent="0.25">
      <c r="A49" s="39" t="s">
        <v>136</v>
      </c>
      <c r="B49" s="19">
        <v>0</v>
      </c>
      <c r="C49" s="6">
        <v>1735000000</v>
      </c>
      <c r="D49" s="2"/>
    </row>
    <row r="50" spans="1:4" x14ac:dyDescent="0.25">
      <c r="A50" s="39" t="s">
        <v>137</v>
      </c>
      <c r="B50" s="19">
        <v>0</v>
      </c>
      <c r="C50" s="6">
        <v>0</v>
      </c>
      <c r="D50" s="2"/>
    </row>
    <row r="51" spans="1:4" x14ac:dyDescent="0.25">
      <c r="A51" s="28" t="s">
        <v>138</v>
      </c>
      <c r="B51" s="19">
        <v>0</v>
      </c>
      <c r="C51" s="6">
        <v>0</v>
      </c>
      <c r="D51" s="2"/>
    </row>
    <row r="52" spans="1:4" x14ac:dyDescent="0.25">
      <c r="A52" s="27" t="s">
        <v>78</v>
      </c>
      <c r="B52" s="21">
        <v>877918120.16999996</v>
      </c>
      <c r="C52" s="8">
        <v>1424115983.0999999</v>
      </c>
      <c r="D52" s="2"/>
    </row>
    <row r="53" spans="1:4" x14ac:dyDescent="0.25">
      <c r="A53" s="28" t="s">
        <v>139</v>
      </c>
      <c r="B53" s="19">
        <v>877918120.16999996</v>
      </c>
      <c r="C53" s="6">
        <v>1424115983.0999999</v>
      </c>
      <c r="D53" s="2"/>
    </row>
    <row r="54" spans="1:4" x14ac:dyDescent="0.25">
      <c r="A54" s="39" t="s">
        <v>136</v>
      </c>
      <c r="B54" s="19">
        <v>877918120.16999996</v>
      </c>
      <c r="C54" s="6">
        <v>1424115983.0999999</v>
      </c>
      <c r="D54" s="2"/>
    </row>
    <row r="55" spans="1:4" x14ac:dyDescent="0.25">
      <c r="A55" s="39" t="s">
        <v>137</v>
      </c>
      <c r="B55" s="19">
        <v>0</v>
      </c>
      <c r="C55" s="6">
        <v>0</v>
      </c>
      <c r="D55" s="2"/>
    </row>
    <row r="56" spans="1:4" x14ac:dyDescent="0.25">
      <c r="A56" s="28" t="s">
        <v>140</v>
      </c>
      <c r="B56" s="19">
        <v>0</v>
      </c>
      <c r="C56" s="6">
        <v>0</v>
      </c>
      <c r="D56" s="2"/>
    </row>
    <row r="57" spans="1:4" x14ac:dyDescent="0.25">
      <c r="A57" s="20" t="s">
        <v>141</v>
      </c>
      <c r="B57" s="21">
        <v>-877918120.16999996</v>
      </c>
      <c r="C57" s="8">
        <v>310884016.89999998</v>
      </c>
      <c r="D57" s="2"/>
    </row>
    <row r="58" spans="1:4" x14ac:dyDescent="0.25">
      <c r="A58" s="20" t="s">
        <v>142</v>
      </c>
      <c r="B58" s="21">
        <v>2423178458.23</v>
      </c>
      <c r="C58" s="8">
        <v>1364903982.27</v>
      </c>
      <c r="D58" s="2"/>
    </row>
    <row r="59" spans="1:4" x14ac:dyDescent="0.25">
      <c r="A59" s="20" t="s">
        <v>143</v>
      </c>
      <c r="B59" s="21">
        <v>2846917367.5500002</v>
      </c>
      <c r="C59" s="8">
        <v>1482013385.28</v>
      </c>
      <c r="D59" s="2"/>
    </row>
    <row r="60" spans="1:4" x14ac:dyDescent="0.25">
      <c r="A60" s="22" t="s">
        <v>144</v>
      </c>
      <c r="B60" s="23">
        <v>5270095825.7799997</v>
      </c>
      <c r="C60" s="9">
        <v>2846917367.5500002</v>
      </c>
      <c r="D60" s="2"/>
    </row>
    <row r="61" spans="1:4" x14ac:dyDescent="0.25">
      <c r="A61" s="10" t="s">
        <v>28</v>
      </c>
      <c r="B61" s="10"/>
      <c r="C61" s="10"/>
    </row>
    <row r="62" spans="1:4" x14ac:dyDescent="0.25">
      <c r="A62" s="10"/>
      <c r="B62" s="10"/>
      <c r="C62" s="10"/>
    </row>
    <row r="63" spans="1:4" x14ac:dyDescent="0.25">
      <c r="A63" s="10"/>
      <c r="B63" s="10"/>
      <c r="C63" s="10"/>
    </row>
    <row r="64" spans="1:4" x14ac:dyDescent="0.25">
      <c r="A64" s="10"/>
      <c r="B64" s="10"/>
      <c r="C64" s="10"/>
    </row>
    <row r="65" spans="1:3" x14ac:dyDescent="0.25">
      <c r="A65" s="10"/>
      <c r="B65" s="10"/>
      <c r="C65" s="10"/>
    </row>
    <row r="66" spans="1:3" x14ac:dyDescent="0.25">
      <c r="A66" s="10"/>
      <c r="B66" s="10"/>
      <c r="C66" s="10"/>
    </row>
    <row r="67" spans="1:3" x14ac:dyDescent="0.25">
      <c r="A67" s="10"/>
      <c r="B67" s="10"/>
      <c r="C67" s="10"/>
    </row>
    <row r="68" spans="1:3" x14ac:dyDescent="0.25">
      <c r="A68" s="10"/>
      <c r="B68" s="10"/>
      <c r="C68" s="10"/>
    </row>
  </sheetData>
  <mergeCells count="4">
    <mergeCell ref="A1:C1"/>
    <mergeCell ref="A2:C2"/>
    <mergeCell ref="A3:C3"/>
    <mergeCell ref="A4:C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63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showGridLines="0" topLeftCell="A3" workbookViewId="0">
      <selection activeCell="A14" sqref="A14"/>
    </sheetView>
  </sheetViews>
  <sheetFormatPr baseColWidth="10" defaultRowHeight="15" x14ac:dyDescent="0.25"/>
  <cols>
    <col min="1" max="1" width="52.28515625" customWidth="1"/>
    <col min="2" max="2" width="19" customWidth="1"/>
    <col min="3" max="3" width="20" customWidth="1"/>
    <col min="4" max="4" width="20.5703125" customWidth="1"/>
    <col min="5" max="5" width="21.28515625" customWidth="1"/>
    <col min="6" max="6" width="18.28515625" customWidth="1"/>
    <col min="7" max="7" width="19.85546875" customWidth="1"/>
    <col min="8" max="12" width="15.7109375" customWidth="1"/>
  </cols>
  <sheetData>
    <row r="1" spans="1:12" x14ac:dyDescent="0.25">
      <c r="A1" s="46" t="s">
        <v>3</v>
      </c>
      <c r="B1" s="46"/>
      <c r="C1" s="46"/>
      <c r="D1" s="46"/>
      <c r="E1" s="46"/>
      <c r="F1" s="46"/>
      <c r="G1" s="1"/>
      <c r="H1" s="1"/>
      <c r="I1" s="1"/>
      <c r="J1" s="1"/>
      <c r="K1" s="1"/>
      <c r="L1" s="1"/>
    </row>
    <row r="2" spans="1:12" x14ac:dyDescent="0.25">
      <c r="A2" s="46" t="s">
        <v>51</v>
      </c>
      <c r="B2" s="46"/>
      <c r="C2" s="46"/>
      <c r="D2" s="46"/>
      <c r="E2" s="46"/>
      <c r="F2" s="46"/>
      <c r="G2" s="1"/>
      <c r="H2" s="1"/>
      <c r="I2" s="1"/>
      <c r="J2" s="1"/>
      <c r="K2" s="1"/>
      <c r="L2" s="1"/>
    </row>
    <row r="3" spans="1:12" x14ac:dyDescent="0.25">
      <c r="A3" s="46" t="s">
        <v>1</v>
      </c>
      <c r="B3" s="46"/>
      <c r="C3" s="46"/>
      <c r="D3" s="46"/>
      <c r="E3" s="46"/>
      <c r="F3" s="46"/>
      <c r="G3" s="1"/>
      <c r="H3" s="1"/>
      <c r="I3" s="1"/>
      <c r="J3" s="1"/>
      <c r="K3" s="1"/>
      <c r="L3" s="1"/>
    </row>
    <row r="4" spans="1:12" x14ac:dyDescent="0.25">
      <c r="A4" s="46" t="s">
        <v>2</v>
      </c>
      <c r="B4" s="46"/>
      <c r="C4" s="46"/>
      <c r="D4" s="46"/>
      <c r="E4" s="46"/>
      <c r="F4" s="46"/>
      <c r="G4" s="1"/>
      <c r="H4" s="1"/>
      <c r="I4" s="1"/>
      <c r="J4" s="1"/>
      <c r="K4" s="1"/>
      <c r="L4" s="1"/>
    </row>
    <row r="5" spans="1:12" x14ac:dyDescent="0.25">
      <c r="A5" s="3"/>
      <c r="B5" s="3"/>
      <c r="C5" s="3"/>
      <c r="D5" s="3"/>
      <c r="E5" s="3"/>
      <c r="F5" s="3"/>
      <c r="G5" s="1"/>
      <c r="H5" s="1"/>
      <c r="I5" s="1"/>
      <c r="J5" s="1"/>
      <c r="K5" s="1"/>
      <c r="L5" s="1"/>
    </row>
    <row r="6" spans="1:12" ht="27" x14ac:dyDescent="0.25">
      <c r="A6" s="25" t="s">
        <v>4</v>
      </c>
      <c r="B6" s="25" t="s">
        <v>52</v>
      </c>
      <c r="C6" s="25" t="s">
        <v>53</v>
      </c>
      <c r="D6" s="25" t="s">
        <v>54</v>
      </c>
      <c r="E6" s="25" t="s">
        <v>55</v>
      </c>
      <c r="F6" s="4" t="s">
        <v>56</v>
      </c>
      <c r="G6" s="1"/>
      <c r="H6" s="1"/>
      <c r="I6" s="1"/>
      <c r="J6" s="1"/>
      <c r="K6" s="1"/>
      <c r="L6" s="1"/>
    </row>
    <row r="7" spans="1:12" x14ac:dyDescent="0.25">
      <c r="A7" s="26" t="s">
        <v>57</v>
      </c>
      <c r="B7" s="17">
        <v>16883695977.26</v>
      </c>
      <c r="C7" s="17">
        <v>153999645268.5</v>
      </c>
      <c r="D7" s="17">
        <v>151876591131.79001</v>
      </c>
      <c r="E7" s="17">
        <v>19006750113.970001</v>
      </c>
      <c r="F7" s="5">
        <v>2123054136.71</v>
      </c>
    </row>
    <row r="8" spans="1:12" x14ac:dyDescent="0.25">
      <c r="A8" s="20" t="s">
        <v>58</v>
      </c>
      <c r="B8" s="21">
        <v>3104567305.0300002</v>
      </c>
      <c r="C8" s="21">
        <v>126713453607.78</v>
      </c>
      <c r="D8" s="21">
        <v>124381930622.84</v>
      </c>
      <c r="E8" s="21">
        <v>5436090289.9700003</v>
      </c>
      <c r="F8" s="8">
        <v>2331522984.9400001</v>
      </c>
    </row>
    <row r="9" spans="1:12" x14ac:dyDescent="0.25">
      <c r="A9" s="18" t="s">
        <v>59</v>
      </c>
      <c r="B9" s="19">
        <v>2846917367.5500002</v>
      </c>
      <c r="C9" s="19">
        <v>124556647445.46001</v>
      </c>
      <c r="D9" s="19">
        <v>122133468987.23</v>
      </c>
      <c r="E9" s="19">
        <v>5270095825.7799997</v>
      </c>
      <c r="F9" s="6">
        <v>2423178458.23</v>
      </c>
      <c r="G9" s="15"/>
    </row>
    <row r="10" spans="1:12" x14ac:dyDescent="0.25">
      <c r="A10" s="18" t="s">
        <v>60</v>
      </c>
      <c r="B10" s="19">
        <v>251689225.44999999</v>
      </c>
      <c r="C10" s="19">
        <v>2156804962.3200002</v>
      </c>
      <c r="D10" s="19">
        <v>2248461635.6100001</v>
      </c>
      <c r="E10" s="19">
        <v>160032552.16</v>
      </c>
      <c r="F10" s="6">
        <v>-91656673.290000007</v>
      </c>
      <c r="G10" s="15"/>
    </row>
    <row r="11" spans="1:12" x14ac:dyDescent="0.25">
      <c r="A11" s="18" t="s">
        <v>61</v>
      </c>
      <c r="B11" s="19">
        <v>0</v>
      </c>
      <c r="C11" s="19">
        <v>0</v>
      </c>
      <c r="D11" s="19">
        <v>0</v>
      </c>
      <c r="E11" s="19">
        <v>0</v>
      </c>
      <c r="F11" s="6">
        <v>0</v>
      </c>
      <c r="G11" s="15"/>
    </row>
    <row r="12" spans="1:12" x14ac:dyDescent="0.25">
      <c r="A12" s="18" t="s">
        <v>62</v>
      </c>
      <c r="B12" s="19">
        <v>0</v>
      </c>
      <c r="C12" s="19">
        <v>0</v>
      </c>
      <c r="D12" s="19">
        <v>0</v>
      </c>
      <c r="E12" s="19">
        <v>0</v>
      </c>
      <c r="F12" s="6">
        <v>0</v>
      </c>
      <c r="G12" s="15"/>
    </row>
    <row r="13" spans="1:12" x14ac:dyDescent="0.25">
      <c r="A13" s="18" t="s">
        <v>63</v>
      </c>
      <c r="B13" s="19">
        <v>0</v>
      </c>
      <c r="C13" s="19">
        <v>0</v>
      </c>
      <c r="D13" s="19">
        <v>0</v>
      </c>
      <c r="E13" s="19">
        <v>0</v>
      </c>
      <c r="F13" s="6">
        <v>0</v>
      </c>
      <c r="G13" s="15"/>
    </row>
    <row r="14" spans="1:12" ht="27" x14ac:dyDescent="0.25">
      <c r="A14" s="18" t="s">
        <v>64</v>
      </c>
      <c r="B14" s="19">
        <v>0</v>
      </c>
      <c r="C14" s="19">
        <v>0</v>
      </c>
      <c r="D14" s="19">
        <v>0</v>
      </c>
      <c r="E14" s="19">
        <v>0</v>
      </c>
      <c r="F14" s="6">
        <v>0</v>
      </c>
      <c r="G14" s="15"/>
    </row>
    <row r="15" spans="1:12" x14ac:dyDescent="0.25">
      <c r="A15" s="18" t="s">
        <v>65</v>
      </c>
      <c r="B15" s="19">
        <v>5960712.0300000003</v>
      </c>
      <c r="C15" s="19">
        <v>1200</v>
      </c>
      <c r="D15" s="19">
        <v>0</v>
      </c>
      <c r="E15" s="19">
        <v>5961912.0300000003</v>
      </c>
      <c r="F15" s="6">
        <v>1200</v>
      </c>
      <c r="G15" s="15"/>
    </row>
    <row r="16" spans="1:12" x14ac:dyDescent="0.25">
      <c r="A16" s="20" t="s">
        <v>66</v>
      </c>
      <c r="B16" s="21">
        <v>13779128672.23</v>
      </c>
      <c r="C16" s="21">
        <v>27286191660.720001</v>
      </c>
      <c r="D16" s="21">
        <v>27494660508.950001</v>
      </c>
      <c r="E16" s="21">
        <v>13570659824</v>
      </c>
      <c r="F16" s="8">
        <v>-208468848.22999999</v>
      </c>
    </row>
    <row r="17" spans="1:7" x14ac:dyDescent="0.25">
      <c r="A17" s="18" t="s">
        <v>67</v>
      </c>
      <c r="B17" s="19">
        <v>3772794531.1500001</v>
      </c>
      <c r="C17" s="19">
        <v>24024330937.970001</v>
      </c>
      <c r="D17" s="19">
        <v>24302253155.130001</v>
      </c>
      <c r="E17" s="19">
        <v>3494872313.9899998</v>
      </c>
      <c r="F17" s="6">
        <v>-277922217.16000003</v>
      </c>
      <c r="G17" s="15"/>
    </row>
    <row r="18" spans="1:7" ht="27" x14ac:dyDescent="0.25">
      <c r="A18" s="18" t="s">
        <v>68</v>
      </c>
      <c r="B18" s="19">
        <v>53418888</v>
      </c>
      <c r="C18" s="19">
        <v>0</v>
      </c>
      <c r="D18" s="19">
        <v>0</v>
      </c>
      <c r="E18" s="19">
        <v>53418888</v>
      </c>
      <c r="F18" s="6">
        <v>0</v>
      </c>
      <c r="G18" s="15"/>
    </row>
    <row r="19" spans="1:7" ht="25.5" customHeight="1" x14ac:dyDescent="0.25">
      <c r="A19" s="18" t="s">
        <v>69</v>
      </c>
      <c r="B19" s="19">
        <v>9430479953.1100006</v>
      </c>
      <c r="C19" s="19">
        <v>2348052204.0799999</v>
      </c>
      <c r="D19" s="19">
        <v>2352190661.1799998</v>
      </c>
      <c r="E19" s="19">
        <v>9426341496.0100002</v>
      </c>
      <c r="F19" s="6">
        <v>-4138457.1</v>
      </c>
      <c r="G19" s="15"/>
    </row>
    <row r="20" spans="1:7" x14ac:dyDescent="0.25">
      <c r="A20" s="18" t="s">
        <v>70</v>
      </c>
      <c r="B20" s="19">
        <v>3611736765.3400002</v>
      </c>
      <c r="C20" s="19">
        <v>750045981.64999998</v>
      </c>
      <c r="D20" s="19">
        <v>319542882.86000001</v>
      </c>
      <c r="E20" s="19">
        <v>4042239864.1300001</v>
      </c>
      <c r="F20" s="6">
        <v>430503098.79000002</v>
      </c>
      <c r="G20" s="15"/>
    </row>
    <row r="21" spans="1:7" x14ac:dyDescent="0.25">
      <c r="A21" s="18" t="s">
        <v>71</v>
      </c>
      <c r="B21" s="19">
        <v>214959384.19999999</v>
      </c>
      <c r="C21" s="19">
        <v>4678113.49</v>
      </c>
      <c r="D21" s="19">
        <v>4240706.84</v>
      </c>
      <c r="E21" s="19">
        <v>215396790.84999999</v>
      </c>
      <c r="F21" s="6">
        <v>437406.65</v>
      </c>
      <c r="G21" s="15"/>
    </row>
    <row r="22" spans="1:7" ht="27" x14ac:dyDescent="0.25">
      <c r="A22" s="18" t="s">
        <v>72</v>
      </c>
      <c r="B22" s="19">
        <v>-3304794881.1999998</v>
      </c>
      <c r="C22" s="19">
        <v>157831424.53</v>
      </c>
      <c r="D22" s="19">
        <v>516431586.30000001</v>
      </c>
      <c r="E22" s="19">
        <v>-3663395042.9699998</v>
      </c>
      <c r="F22" s="6">
        <v>-358600161.76999998</v>
      </c>
      <c r="G22" s="15"/>
    </row>
    <row r="23" spans="1:7" x14ac:dyDescent="0.25">
      <c r="A23" s="18" t="s">
        <v>73</v>
      </c>
      <c r="B23" s="19">
        <v>534031.63</v>
      </c>
      <c r="C23" s="19">
        <v>1252999</v>
      </c>
      <c r="D23" s="19">
        <v>1516.64</v>
      </c>
      <c r="E23" s="19">
        <v>1785513.99</v>
      </c>
      <c r="F23" s="6">
        <v>1251482.3600000001</v>
      </c>
      <c r="G23" s="15"/>
    </row>
    <row r="24" spans="1:7" ht="27" x14ac:dyDescent="0.25">
      <c r="A24" s="18" t="s">
        <v>74</v>
      </c>
      <c r="B24" s="19">
        <v>0</v>
      </c>
      <c r="C24" s="19">
        <v>0</v>
      </c>
      <c r="D24" s="19">
        <v>0</v>
      </c>
      <c r="E24" s="19">
        <v>0</v>
      </c>
      <c r="F24" s="6">
        <v>0</v>
      </c>
      <c r="G24" s="15"/>
    </row>
    <row r="25" spans="1:7" x14ac:dyDescent="0.25">
      <c r="A25" s="37" t="s">
        <v>75</v>
      </c>
      <c r="B25" s="38">
        <v>0</v>
      </c>
      <c r="C25" s="38">
        <v>0</v>
      </c>
      <c r="D25" s="38">
        <v>0</v>
      </c>
      <c r="E25" s="38">
        <v>0</v>
      </c>
      <c r="F25" s="13">
        <v>0</v>
      </c>
      <c r="G25" s="15"/>
    </row>
    <row r="26" spans="1:7" x14ac:dyDescent="0.25">
      <c r="A26" s="10" t="s">
        <v>28</v>
      </c>
      <c r="B26" s="10"/>
      <c r="C26" s="10"/>
      <c r="D26" s="10"/>
      <c r="E26" s="10"/>
      <c r="F26" s="10"/>
    </row>
    <row r="27" spans="1:7" x14ac:dyDescent="0.25">
      <c r="A27" s="10"/>
      <c r="B27" s="10"/>
      <c r="C27" s="10"/>
      <c r="D27" s="10"/>
      <c r="E27" s="10"/>
      <c r="F27" s="10"/>
    </row>
    <row r="28" spans="1:7" x14ac:dyDescent="0.25">
      <c r="A28" s="10"/>
      <c r="B28" s="10"/>
      <c r="C28" s="10"/>
      <c r="D28" s="10"/>
      <c r="E28" s="10"/>
      <c r="F28" s="10"/>
    </row>
    <row r="29" spans="1:7" x14ac:dyDescent="0.25">
      <c r="A29" s="10"/>
      <c r="B29" s="10"/>
      <c r="C29" s="10"/>
      <c r="D29" s="10"/>
      <c r="E29" s="10"/>
      <c r="F29" s="10"/>
    </row>
    <row r="30" spans="1:7" x14ac:dyDescent="0.25">
      <c r="A30" s="10"/>
      <c r="B30" s="10"/>
      <c r="C30" s="10"/>
      <c r="D30" s="10"/>
      <c r="E30" s="10"/>
      <c r="F30" s="10"/>
    </row>
    <row r="31" spans="1:7" x14ac:dyDescent="0.25">
      <c r="A31" s="10"/>
      <c r="B31" s="10"/>
      <c r="C31" s="10"/>
      <c r="D31" s="10"/>
      <c r="E31" s="10"/>
      <c r="F31" s="10"/>
    </row>
    <row r="32" spans="1:7" x14ac:dyDescent="0.25">
      <c r="A32" s="10"/>
      <c r="B32" s="10"/>
      <c r="C32" s="10"/>
      <c r="D32" s="10"/>
      <c r="E32" s="10"/>
      <c r="F32" s="10"/>
    </row>
    <row r="33" spans="1:6" x14ac:dyDescent="0.25">
      <c r="A33" s="10"/>
      <c r="B33" s="10"/>
      <c r="C33" s="10"/>
      <c r="D33" s="10"/>
      <c r="E33" s="10"/>
      <c r="F33" s="10"/>
    </row>
  </sheetData>
  <mergeCells count="4">
    <mergeCell ref="A1:F1"/>
    <mergeCell ref="A2:F2"/>
    <mergeCell ref="A3:F3"/>
    <mergeCell ref="A4:F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81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showGridLines="0" workbookViewId="0">
      <selection activeCell="A3" sqref="A3:E3"/>
    </sheetView>
  </sheetViews>
  <sheetFormatPr baseColWidth="10" defaultRowHeight="15" x14ac:dyDescent="0.25"/>
  <cols>
    <col min="1" max="1" width="46.42578125" customWidth="1"/>
    <col min="2" max="3" width="15.7109375" customWidth="1"/>
    <col min="4" max="4" width="19" customWidth="1"/>
    <col min="5" max="5" width="17.85546875" customWidth="1"/>
    <col min="6" max="11" width="15.7109375" customWidth="1"/>
  </cols>
  <sheetData>
    <row r="1" spans="1:11" x14ac:dyDescent="0.25">
      <c r="A1" s="46" t="s">
        <v>3</v>
      </c>
      <c r="B1" s="46"/>
      <c r="C1" s="46"/>
      <c r="D1" s="46"/>
      <c r="E1" s="46"/>
      <c r="F1" s="1"/>
      <c r="G1" s="1"/>
      <c r="H1" s="1"/>
      <c r="I1" s="1"/>
      <c r="J1" s="1"/>
      <c r="K1" s="1"/>
    </row>
    <row r="2" spans="1:11" x14ac:dyDescent="0.25">
      <c r="A2" s="46" t="s">
        <v>29</v>
      </c>
      <c r="B2" s="46"/>
      <c r="C2" s="46"/>
      <c r="D2" s="46"/>
      <c r="E2" s="46"/>
      <c r="F2" s="1"/>
      <c r="G2" s="1"/>
      <c r="H2" s="1"/>
      <c r="I2" s="1"/>
      <c r="J2" s="1"/>
      <c r="K2" s="1"/>
    </row>
    <row r="3" spans="1:11" x14ac:dyDescent="0.25">
      <c r="A3" s="46" t="s">
        <v>1</v>
      </c>
      <c r="B3" s="46"/>
      <c r="C3" s="46"/>
      <c r="D3" s="46"/>
      <c r="E3" s="46"/>
      <c r="F3" s="1"/>
      <c r="G3" s="1"/>
      <c r="H3" s="1"/>
      <c r="I3" s="1"/>
      <c r="J3" s="1"/>
      <c r="K3" s="1"/>
    </row>
    <row r="4" spans="1:11" x14ac:dyDescent="0.25">
      <c r="A4" s="46" t="s">
        <v>2</v>
      </c>
      <c r="B4" s="46"/>
      <c r="C4" s="46"/>
      <c r="D4" s="46"/>
      <c r="E4" s="46"/>
      <c r="F4" s="1"/>
      <c r="G4" s="1"/>
      <c r="H4" s="1"/>
      <c r="I4" s="1"/>
      <c r="J4" s="1"/>
      <c r="K4" s="1"/>
    </row>
    <row r="5" spans="1:11" x14ac:dyDescent="0.25">
      <c r="A5" s="3"/>
      <c r="B5" s="3"/>
      <c r="C5" s="3"/>
      <c r="D5" s="3"/>
      <c r="E5" s="3"/>
      <c r="F5" s="1"/>
      <c r="G5" s="1"/>
      <c r="H5" s="1"/>
      <c r="I5" s="1"/>
      <c r="J5" s="1"/>
      <c r="K5" s="1"/>
    </row>
    <row r="6" spans="1:11" ht="27" x14ac:dyDescent="0.25">
      <c r="A6" s="25" t="s">
        <v>30</v>
      </c>
      <c r="B6" s="25" t="s">
        <v>31</v>
      </c>
      <c r="C6" s="25" t="s">
        <v>32</v>
      </c>
      <c r="D6" s="25" t="s">
        <v>33</v>
      </c>
      <c r="E6" s="25" t="s">
        <v>34</v>
      </c>
      <c r="F6" s="1"/>
      <c r="G6" s="1"/>
      <c r="H6" s="1"/>
      <c r="I6" s="1"/>
      <c r="J6" s="1"/>
      <c r="K6" s="1"/>
    </row>
    <row r="7" spans="1:11" x14ac:dyDescent="0.25">
      <c r="A7" s="26" t="s">
        <v>35</v>
      </c>
      <c r="B7" s="30"/>
      <c r="C7" s="30"/>
      <c r="D7" s="30"/>
      <c r="E7" s="30"/>
    </row>
    <row r="8" spans="1:11" x14ac:dyDescent="0.25">
      <c r="A8" s="40" t="s">
        <v>36</v>
      </c>
      <c r="B8" s="31"/>
      <c r="C8" s="31"/>
      <c r="D8" s="31"/>
      <c r="E8" s="31"/>
    </row>
    <row r="9" spans="1:11" x14ac:dyDescent="0.25">
      <c r="A9" s="27" t="s">
        <v>37</v>
      </c>
      <c r="B9" s="40" t="s">
        <v>38</v>
      </c>
      <c r="C9" s="40" t="s">
        <v>39</v>
      </c>
      <c r="D9" s="43">
        <v>82156617.989999995</v>
      </c>
      <c r="E9" s="43">
        <v>24392073.219999999</v>
      </c>
    </row>
    <row r="10" spans="1:11" x14ac:dyDescent="0.25">
      <c r="A10" s="28" t="s">
        <v>40</v>
      </c>
      <c r="B10" s="41" t="s">
        <v>38</v>
      </c>
      <c r="C10" s="41" t="s">
        <v>39</v>
      </c>
      <c r="D10" s="44">
        <v>82156617.989999995</v>
      </c>
      <c r="E10" s="44">
        <v>24392073.219999999</v>
      </c>
    </row>
    <row r="11" spans="1:11" x14ac:dyDescent="0.25">
      <c r="A11" s="28" t="s">
        <v>41</v>
      </c>
      <c r="B11" s="41"/>
      <c r="C11" s="41"/>
      <c r="D11" s="44">
        <v>0</v>
      </c>
      <c r="E11" s="44">
        <v>0</v>
      </c>
    </row>
    <row r="12" spans="1:11" x14ac:dyDescent="0.25">
      <c r="A12" s="28" t="s">
        <v>42</v>
      </c>
      <c r="B12" s="41"/>
      <c r="C12" s="41"/>
      <c r="D12" s="44">
        <v>0</v>
      </c>
      <c r="E12" s="44">
        <v>0</v>
      </c>
    </row>
    <row r="13" spans="1:11" x14ac:dyDescent="0.25">
      <c r="A13" s="27" t="s">
        <v>43</v>
      </c>
      <c r="B13" s="40"/>
      <c r="C13" s="40"/>
      <c r="D13" s="43">
        <v>0</v>
      </c>
      <c r="E13" s="43">
        <v>0</v>
      </c>
    </row>
    <row r="14" spans="1:11" x14ac:dyDescent="0.25">
      <c r="A14" s="28" t="s">
        <v>44</v>
      </c>
      <c r="B14" s="41"/>
      <c r="C14" s="41"/>
      <c r="D14" s="44">
        <v>0</v>
      </c>
      <c r="E14" s="44">
        <v>0</v>
      </c>
    </row>
    <row r="15" spans="1:11" x14ac:dyDescent="0.25">
      <c r="A15" s="28" t="s">
        <v>45</v>
      </c>
      <c r="B15" s="41"/>
      <c r="C15" s="41"/>
      <c r="D15" s="44">
        <v>0</v>
      </c>
      <c r="E15" s="44">
        <v>0</v>
      </c>
    </row>
    <row r="16" spans="1:11" x14ac:dyDescent="0.25">
      <c r="A16" s="28" t="s">
        <v>41</v>
      </c>
      <c r="B16" s="41"/>
      <c r="C16" s="41"/>
      <c r="D16" s="44">
        <v>0</v>
      </c>
      <c r="E16" s="44">
        <v>0</v>
      </c>
    </row>
    <row r="17" spans="1:5" x14ac:dyDescent="0.25">
      <c r="A17" s="28" t="s">
        <v>42</v>
      </c>
      <c r="B17" s="41"/>
      <c r="C17" s="41"/>
      <c r="D17" s="44">
        <v>0</v>
      </c>
      <c r="E17" s="44">
        <v>0</v>
      </c>
    </row>
    <row r="18" spans="1:5" x14ac:dyDescent="0.25">
      <c r="A18" s="20" t="s">
        <v>46</v>
      </c>
      <c r="B18" s="40" t="s">
        <v>38</v>
      </c>
      <c r="C18" s="40" t="s">
        <v>39</v>
      </c>
      <c r="D18" s="43">
        <v>82156617.989999995</v>
      </c>
      <c r="E18" s="43">
        <v>24392073.219999999</v>
      </c>
    </row>
    <row r="19" spans="1:5" x14ac:dyDescent="0.25">
      <c r="A19" s="40" t="s">
        <v>47</v>
      </c>
      <c r="B19" s="31"/>
      <c r="C19" s="31"/>
      <c r="D19" s="31"/>
      <c r="E19" s="31"/>
    </row>
    <row r="20" spans="1:5" x14ac:dyDescent="0.25">
      <c r="A20" s="27" t="s">
        <v>37</v>
      </c>
      <c r="B20" s="40" t="s">
        <v>38</v>
      </c>
      <c r="C20" s="40" t="s">
        <v>39</v>
      </c>
      <c r="D20" s="43">
        <v>7831331407.5600004</v>
      </c>
      <c r="E20" s="43">
        <v>7831331407.5600004</v>
      </c>
    </row>
    <row r="21" spans="1:5" x14ac:dyDescent="0.25">
      <c r="A21" s="28" t="s">
        <v>40</v>
      </c>
      <c r="B21" s="41" t="s">
        <v>38</v>
      </c>
      <c r="C21" s="41" t="s">
        <v>39</v>
      </c>
      <c r="D21" s="44">
        <v>7831331407.5600004</v>
      </c>
      <c r="E21" s="44">
        <v>7831331407.5600004</v>
      </c>
    </row>
    <row r="22" spans="1:5" x14ac:dyDescent="0.25">
      <c r="A22" s="28" t="s">
        <v>41</v>
      </c>
      <c r="B22" s="41"/>
      <c r="C22" s="41"/>
      <c r="D22" s="44">
        <v>0</v>
      </c>
      <c r="E22" s="44">
        <v>0</v>
      </c>
    </row>
    <row r="23" spans="1:5" x14ac:dyDescent="0.25">
      <c r="A23" s="28" t="s">
        <v>42</v>
      </c>
      <c r="B23" s="41"/>
      <c r="C23" s="41"/>
      <c r="D23" s="44">
        <v>0</v>
      </c>
      <c r="E23" s="44">
        <v>0</v>
      </c>
    </row>
    <row r="24" spans="1:5" x14ac:dyDescent="0.25">
      <c r="A24" s="27" t="s">
        <v>43</v>
      </c>
      <c r="B24" s="40"/>
      <c r="C24" s="40"/>
      <c r="D24" s="43">
        <v>0</v>
      </c>
      <c r="E24" s="43">
        <v>0</v>
      </c>
    </row>
    <row r="25" spans="1:5" x14ac:dyDescent="0.25">
      <c r="A25" s="28" t="s">
        <v>44</v>
      </c>
      <c r="B25" s="41"/>
      <c r="C25" s="41"/>
      <c r="D25" s="44">
        <v>0</v>
      </c>
      <c r="E25" s="44">
        <v>0</v>
      </c>
    </row>
    <row r="26" spans="1:5" x14ac:dyDescent="0.25">
      <c r="A26" s="28" t="s">
        <v>45</v>
      </c>
      <c r="B26" s="41"/>
      <c r="C26" s="41"/>
      <c r="D26" s="44">
        <v>0</v>
      </c>
      <c r="E26" s="44">
        <v>0</v>
      </c>
    </row>
    <row r="27" spans="1:5" x14ac:dyDescent="0.25">
      <c r="A27" s="28" t="s">
        <v>41</v>
      </c>
      <c r="B27" s="41"/>
      <c r="C27" s="41"/>
      <c r="D27" s="44">
        <v>0</v>
      </c>
      <c r="E27" s="44">
        <v>0</v>
      </c>
    </row>
    <row r="28" spans="1:5" x14ac:dyDescent="0.25">
      <c r="A28" s="28" t="s">
        <v>42</v>
      </c>
      <c r="B28" s="41"/>
      <c r="C28" s="41"/>
      <c r="D28" s="44">
        <v>0</v>
      </c>
      <c r="E28" s="44">
        <v>0</v>
      </c>
    </row>
    <row r="29" spans="1:5" x14ac:dyDescent="0.25">
      <c r="A29" s="20" t="s">
        <v>48</v>
      </c>
      <c r="B29" s="40" t="s">
        <v>38</v>
      </c>
      <c r="C29" s="40" t="s">
        <v>39</v>
      </c>
      <c r="D29" s="43">
        <v>7831331407.5600004</v>
      </c>
      <c r="E29" s="43">
        <v>7831331407.5600004</v>
      </c>
    </row>
    <row r="30" spans="1:5" x14ac:dyDescent="0.25">
      <c r="A30" s="20" t="s">
        <v>49</v>
      </c>
      <c r="B30" s="40" t="s">
        <v>38</v>
      </c>
      <c r="C30" s="40" t="s">
        <v>39</v>
      </c>
      <c r="D30" s="43">
        <v>1521185244.6199999</v>
      </c>
      <c r="E30" s="43">
        <v>1539389075.71</v>
      </c>
    </row>
    <row r="31" spans="1:5" x14ac:dyDescent="0.25">
      <c r="A31" s="22" t="s">
        <v>50</v>
      </c>
      <c r="B31" s="42" t="s">
        <v>38</v>
      </c>
      <c r="C31" s="42" t="s">
        <v>39</v>
      </c>
      <c r="D31" s="45">
        <v>9434673270.1700001</v>
      </c>
      <c r="E31" s="45">
        <v>9395112556.4899998</v>
      </c>
    </row>
    <row r="32" spans="1:5" x14ac:dyDescent="0.25">
      <c r="A32" s="10" t="s">
        <v>28</v>
      </c>
      <c r="B32" s="10"/>
      <c r="C32" s="10"/>
      <c r="D32" s="10"/>
      <c r="E32" s="10"/>
    </row>
    <row r="33" spans="1:5" x14ac:dyDescent="0.25">
      <c r="A33" s="10"/>
      <c r="B33" s="10"/>
      <c r="C33" s="10"/>
      <c r="D33" s="10"/>
      <c r="E33" s="10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  <row r="36" spans="1:5" x14ac:dyDescent="0.25">
      <c r="A36" s="10"/>
      <c r="B36" s="10"/>
      <c r="C36" s="10"/>
      <c r="D36" s="10"/>
      <c r="E36" s="10"/>
    </row>
    <row r="37" spans="1:5" x14ac:dyDescent="0.25">
      <c r="A37" s="10"/>
      <c r="B37" s="10"/>
      <c r="C37" s="10"/>
      <c r="D37" s="10"/>
      <c r="E37" s="10"/>
    </row>
    <row r="38" spans="1:5" x14ac:dyDescent="0.25">
      <c r="A38" s="10"/>
      <c r="B38" s="10"/>
      <c r="C38" s="10"/>
      <c r="D38" s="10"/>
      <c r="E38" s="10"/>
    </row>
    <row r="39" spans="1:5" x14ac:dyDescent="0.25">
      <c r="A39" s="10"/>
      <c r="B39" s="10"/>
      <c r="C39" s="10"/>
      <c r="D39" s="10"/>
      <c r="E39" s="10"/>
    </row>
  </sheetData>
  <mergeCells count="4">
    <mergeCell ref="A1:E1"/>
    <mergeCell ref="A2:E2"/>
    <mergeCell ref="A3:E3"/>
    <mergeCell ref="A4:E4"/>
  </mergeCells>
  <printOptions horizontalCentered="1" verticalCentered="1"/>
  <pageMargins left="0.78740157479861106" right="0.78740157479861106" top="1.9685039370000001" bottom="1.1811023621999999" header="0.39370078739861109" footer="0.39370078739861109"/>
  <pageSetup scale="8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Estado Actividades</vt:lpstr>
      <vt:lpstr>Situación Financiera</vt:lpstr>
      <vt:lpstr>Estado  Variación</vt:lpstr>
      <vt:lpstr>Cambio Situación Financiera</vt:lpstr>
      <vt:lpstr>Flujo Efectivo</vt:lpstr>
      <vt:lpstr>Análitico Activo</vt:lpstr>
      <vt:lpstr>Análitico Deuda</vt:lpstr>
      <vt:lpstr>'Análitico Activo'!Área_de_impresión</vt:lpstr>
      <vt:lpstr>'Cambio Situación Financiera'!Área_de_impresión</vt:lpstr>
      <vt:lpstr>'Estado  Variación'!Área_de_impresión</vt:lpstr>
      <vt:lpstr>'Estado Actividades'!Área_de_impresión</vt:lpstr>
      <vt:lpstr>'Flujo Efectivo'!Área_de_impresión</vt:lpstr>
      <vt:lpstr>'Situación Financiera'!Área_de_impresión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2023-10-31T00:36:51Z</cp:lastPrinted>
  <dcterms:created xsi:type="dcterms:W3CDTF">2023-10-23T06:31:02Z</dcterms:created>
  <dcterms:modified xsi:type="dcterms:W3CDTF">2023-10-31T00:53:22Z</dcterms:modified>
</cp:coreProperties>
</file>