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2\3er Trimestre 2022\0SEPTIEMBRE DEFINITIVO 26OCT2022\INTEGRACION PUBLICACION\"/>
    </mc:Choice>
  </mc:AlternateContent>
  <bookViews>
    <workbookView xWindow="0" yWindow="0" windowWidth="15300" windowHeight="6405"/>
  </bookViews>
  <sheets>
    <sheet name="Estado Actividades" sheetId="8" r:id="rId1"/>
    <sheet name="Situación Financiera" sheetId="7" r:id="rId2"/>
    <sheet name="Estado  Variación" sheetId="2" r:id="rId3"/>
    <sheet name="Cambio Situación Financiera" sheetId="5" r:id="rId4"/>
    <sheet name="Flujo Efectivo" sheetId="6" r:id="rId5"/>
    <sheet name="Análitico Activo" sheetId="4" r:id="rId6"/>
    <sheet name="Análitico Deuda" sheetId="3" r:id="rId7"/>
    <sheet name="Hoja1" sheetId="1" r:id="rId8"/>
  </sheets>
  <definedNames>
    <definedName name="_xlnm.Print_Titles" localSheetId="0">'Estado Actividades'!$1:$5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C24" i="2"/>
  <c r="B33" i="2"/>
  <c r="F29" i="2"/>
  <c r="F28" i="2"/>
  <c r="F27" i="2"/>
  <c r="F26" i="2"/>
  <c r="F25" i="2"/>
  <c r="F24" i="2"/>
  <c r="E19" i="2"/>
  <c r="B19" i="2"/>
  <c r="F15" i="2"/>
  <c r="F14" i="2"/>
  <c r="F13" i="2"/>
  <c r="F12" i="2"/>
  <c r="F11" i="2"/>
  <c r="D10" i="2"/>
  <c r="D19" i="2" s="1"/>
  <c r="D33" i="2" s="1"/>
  <c r="C10" i="2"/>
  <c r="F10" i="2" s="1"/>
  <c r="F9" i="2"/>
  <c r="F8" i="2"/>
  <c r="F7" i="2"/>
  <c r="F6" i="2"/>
  <c r="F19" i="2" l="1"/>
  <c r="C19" i="2"/>
  <c r="C33" i="2" s="1"/>
  <c r="F33" i="2" s="1"/>
</calcChain>
</file>

<file path=xl/sharedStrings.xml><?xml version="1.0" encoding="utf-8"?>
<sst xmlns="http://schemas.openxmlformats.org/spreadsheetml/2006/main" count="365" uniqueCount="192">
  <si>
    <t>Estado de Variación en la Hacienda Pública</t>
  </si>
  <si>
    <t>Del  1o. de enero al 30 de septiembre de 2022</t>
  </si>
  <si>
    <t>(Cifras en Pesos)</t>
  </si>
  <si>
    <t>Ente Público: PODER EJECUTIVO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</si>
  <si>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</si>
  <si>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</si>
  <si>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</si>
  <si>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</si>
  <si>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</si>
  <si>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</si>
  <si>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2021</t>
  </si>
  <si>
    <t>Aportaciones</t>
  </si>
  <si>
    <t>Donaciones de Capital</t>
  </si>
  <si>
    <t>Actualización de la Hacienda Pública/Patrimonio</t>
  </si>
  <si>
    <t>Hacienda Pública / Patrimonio Generado Neto de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</si>
  <si>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</si>
  <si>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</si>
  <si>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</si>
  <si>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</si>
  <si>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</si>
  <si>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2021</t>
  </si>
  <si>
    <t>Resultado por Posición Monetaria</t>
  </si>
  <si>
    <t>Resultado por Tenencia de Activos no Monetarios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</si>
  <si>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</si>
  <si>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</si>
  <si>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</si>
  <si>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</si>
  <si>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</si>
  <si>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Bajo protesta de decir verdad declaramos que los Estados Financieros y sus Notas son razonablemente correctos y son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</si>
  <si>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</si>
  <si>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</si>
  <si>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</si>
  <si>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</si>
  <si>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</si>
  <si>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</si>
  <si>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</si>
  <si>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</si>
  <si>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</si>
  <si>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Peso</t>
  </si>
  <si>
    <t>Mex.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</si>
  <si>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</si>
  <si>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</si>
  <si>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</si>
  <si>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</si>
  <si>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</si>
  <si>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</si>
  <si>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</si>
  <si>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</si>
  <si>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</si>
  <si>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</si>
  <si>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</si>
  <si>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</si>
  <si>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</si>
  <si>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</si>
  <si>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</si>
  <si>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</si>
  <si>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</si>
  <si>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</si>
  <si>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</si>
  <si>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</si>
  <si>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</si>
  <si>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</si>
  <si>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</si>
  <si>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</si>
  <si>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</si>
  <si>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</si>
  <si>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</si>
  <si>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</si>
  <si>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</si>
  <si>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</si>
  <si>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</si>
  <si>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</si>
  <si>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</si>
  <si>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</si>
  <si>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</si>
  <si>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</si>
  <si>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de Cambios en la Situación Financiera</t>
  </si>
  <si>
    <t>Origen</t>
  </si>
  <si>
    <t>Aplicación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</si>
  <si>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</si>
  <si>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</si>
  <si>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</si>
  <si>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</si>
  <si>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</si>
  <si>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</si>
  <si>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</si>
  <si>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</si>
  <si>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</si>
  <si>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</si>
  <si>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</si>
  <si>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</si>
  <si>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</si>
  <si>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</si>
  <si>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</si>
  <si>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</si>
  <si>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</si>
  <si>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</si>
  <si>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</si>
  <si>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Actualización de la Hacienda Pública / Patrimonio</t>
  </si>
  <si>
    <t>Hacienda Pública/Patrimonio Generado</t>
  </si>
  <si>
    <t>Resultados del Ejercicio (Ahorro / Desahorro)</t>
  </si>
  <si>
    <t>Exceso o Insuficiencia en la Actualización de la Hacienda Pública/Patrimonio</t>
  </si>
  <si>
    <t>Estado de Flujos de Efectivo</t>
  </si>
  <si>
    <t>Flujos de Efectivo de las Actividades de Operación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</si>
  <si>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</si>
  <si>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</si>
  <si>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</si>
  <si>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</si>
  <si>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</si>
  <si>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</si>
  <si>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</si>
  <si>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</si>
  <si>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</si>
  <si>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</si>
  <si>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</si>
  <si>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</si>
  <si>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</si>
  <si>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</si>
  <si>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</si>
  <si>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</si>
  <si>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</si>
  <si>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</si>
  <si>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</si>
  <si>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</si>
  <si>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</si>
  <si>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</si>
  <si>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</si>
  <si>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</si>
  <si>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</si>
  <si>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</si>
  <si>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</si>
  <si>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</si>
  <si>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</si>
  <si>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</si>
  <si>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</si>
  <si>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</si>
  <si>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</si>
  <si>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</si>
  <si>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</si>
  <si>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</si>
  <si>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</si>
  <si>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</si>
  <si>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</si>
  <si>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</si>
  <si>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</si>
  <si>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Situación Financiera</t>
  </si>
  <si>
    <t>Al 30 de septiembre de 2022</t>
  </si>
  <si>
    <t>Titulos y Valores a Corto Plazo</t>
  </si>
  <si>
    <t>Otros Activos Circulantes</t>
  </si>
  <si>
    <t>Total de Activos Circulantes</t>
  </si>
  <si>
    <t>Total de Pasivos Circulantes</t>
  </si>
  <si>
    <t>Total de Pasivos No Circulantes</t>
  </si>
  <si>
    <t>Total Pasivo</t>
  </si>
  <si>
    <t>Total de Activos No Circulantes</t>
  </si>
  <si>
    <t>HACIENDA PÚBLICA /  PATRIMONIO</t>
  </si>
  <si>
    <t>Total del Activo</t>
  </si>
  <si>
    <t>Hacienda Pública /  Patrimonio Contribuido</t>
  </si>
  <si>
    <t>Hacienda Pública / Patrimonio Generado</t>
  </si>
  <si>
    <t>Total Hacienda Pública / Patrimonio</t>
  </si>
  <si>
    <t>Total del Pasivo y Hacienda Pública / Patrimonio</t>
  </si>
  <si>
    <t>Estado de Actividades</t>
  </si>
  <si>
    <t>INGRESOS Y OTROS BENEFICIOS</t>
  </si>
  <si>
    <t>Ingresos de Gestión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</si>
  <si>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</si>
  <si>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</si>
  <si>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</si>
  <si>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</si>
  <si>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</si>
  <si>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</si>
  <si>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</si>
  <si>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Ingresos y Otros Beneficios</t>
  </si>
  <si>
    <t>GASTOS Y OTRAS PÉRDIDAS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</si>
  <si>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</si>
  <si>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</si>
  <si>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</si>
  <si>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</si>
  <si>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</si>
  <si>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</si>
  <si>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</si>
  <si>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</si>
  <si>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</si>
  <si>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</si>
  <si>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</si>
  <si>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</si>
  <si>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</si>
  <si>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</si>
  <si>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</si>
  <si>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</si>
  <si>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</si>
  <si>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</si>
  <si>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Gastos y Otras Pérdidas</t>
  </si>
  <si>
    <t>Resultado del Ejercicio (Ahorro 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</si>
</sst>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 indent="3"/>
    </xf>
    <xf numFmtId="164" fontId="2" fillId="0" borderId="4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vertical="top" wrapText="1" indent="5"/>
    </xf>
    <xf numFmtId="164" fontId="4" fillId="0" borderId="5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vertical="top" wrapText="1" indent="3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4" fillId="0" borderId="0" xfId="0" applyFont="1"/>
    <xf numFmtId="0" fontId="2" fillId="0" borderId="4" xfId="0" applyFont="1" applyBorder="1"/>
    <xf numFmtId="0" fontId="2" fillId="0" borderId="5" xfId="0" applyFont="1" applyBorder="1"/>
    <xf numFmtId="164" fontId="4" fillId="0" borderId="6" xfId="0" applyNumberFormat="1" applyFont="1" applyBorder="1" applyAlignment="1">
      <alignment horizontal="right"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vertical="top" wrapText="1" indent="3"/>
    </xf>
    <xf numFmtId="0" fontId="4" fillId="0" borderId="8" xfId="0" applyFont="1" applyBorder="1" applyAlignment="1">
      <alignment horizontal="left" vertical="top" wrapText="1" indent="5"/>
    </xf>
    <xf numFmtId="0" fontId="2" fillId="0" borderId="9" xfId="0" applyFont="1" applyBorder="1" applyAlignment="1">
      <alignment vertical="top" wrapText="1"/>
    </xf>
    <xf numFmtId="164" fontId="2" fillId="0" borderId="9" xfId="0" applyNumberFormat="1" applyFont="1" applyBorder="1" applyAlignment="1">
      <alignment horizontal="right" wrapText="1"/>
    </xf>
    <xf numFmtId="164" fontId="0" fillId="0" borderId="0" xfId="0" applyNumberFormat="1"/>
    <xf numFmtId="164" fontId="4" fillId="0" borderId="0" xfId="0" applyNumberFormat="1" applyFont="1"/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 indent="5"/>
    </xf>
    <xf numFmtId="0" fontId="4" fillId="0" borderId="8" xfId="0" applyFont="1" applyBorder="1" applyAlignment="1">
      <alignment horizontal="left" vertical="top" wrapText="1" indent="7"/>
    </xf>
    <xf numFmtId="0" fontId="2" fillId="0" borderId="8" xfId="0" applyFont="1" applyBorder="1" applyAlignment="1">
      <alignment vertical="top" wrapText="1"/>
    </xf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left" vertical="top" wrapText="1" indent="3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/>
    <xf numFmtId="0" fontId="4" fillId="0" borderId="9" xfId="0" applyFont="1" applyBorder="1"/>
    <xf numFmtId="0" fontId="2" fillId="0" borderId="9" xfId="0" applyFont="1" applyBorder="1" applyAlignment="1">
      <alignment horizontal="left" vertical="top" wrapText="1" indent="5"/>
    </xf>
    <xf numFmtId="0" fontId="3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 indent="5"/>
    </xf>
    <xf numFmtId="164" fontId="4" fillId="0" borderId="9" xfId="0" applyNumberFormat="1" applyFont="1" applyBorder="1" applyAlignment="1">
      <alignment horizontal="right" wrapText="1"/>
    </xf>
    <xf numFmtId="0" fontId="4" fillId="0" borderId="8" xfId="0" applyFont="1" applyBorder="1" applyAlignment="1">
      <alignment horizontal="left" vertical="top" wrapText="1" indent="9"/>
    </xf>
    <xf numFmtId="0" fontId="2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 vertical="top" indent="5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1</xdr:row>
      <xdr:rowOff>19050</xdr:rowOff>
    </xdr:from>
    <xdr:to>
      <xdr:col>0</xdr:col>
      <xdr:colOff>2100915</xdr:colOff>
      <xdr:row>4</xdr:row>
      <xdr:rowOff>14527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1743075</xdr:colOff>
      <xdr:row>0</xdr:row>
      <xdr:rowOff>85725</xdr:rowOff>
    </xdr:from>
    <xdr:to>
      <xdr:col>0</xdr:col>
      <xdr:colOff>2681940</xdr:colOff>
      <xdr:row>3</xdr:row>
      <xdr:rowOff>81202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85725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0</xdr:row>
      <xdr:rowOff>142875</xdr:rowOff>
    </xdr:from>
    <xdr:to>
      <xdr:col>0</xdr:col>
      <xdr:colOff>2643840</xdr:colOff>
      <xdr:row>3</xdr:row>
      <xdr:rowOff>138352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142875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1</xdr:row>
      <xdr:rowOff>9525</xdr:rowOff>
    </xdr:from>
    <xdr:to>
      <xdr:col>0</xdr:col>
      <xdr:colOff>2034240</xdr:colOff>
      <xdr:row>4</xdr:row>
      <xdr:rowOff>5002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152400</xdr:rowOff>
    </xdr:from>
    <xdr:to>
      <xdr:col>0</xdr:col>
      <xdr:colOff>2034240</xdr:colOff>
      <xdr:row>3</xdr:row>
      <xdr:rowOff>147877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52400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142875</xdr:rowOff>
    </xdr:from>
    <xdr:to>
      <xdr:col>0</xdr:col>
      <xdr:colOff>2672415</xdr:colOff>
      <xdr:row>3</xdr:row>
      <xdr:rowOff>138352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42875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1</xdr:row>
      <xdr:rowOff>0</xdr:rowOff>
    </xdr:from>
    <xdr:to>
      <xdr:col>0</xdr:col>
      <xdr:colOff>2539065</xdr:colOff>
      <xdr:row>3</xdr:row>
      <xdr:rowOff>185977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190500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showGridLines="0" tabSelected="1" workbookViewId="0">
      <selection activeCell="A3" sqref="A3:C3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8" t="s">
        <v>3</v>
      </c>
      <c r="B1" s="48"/>
      <c r="C1" s="48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8" t="s">
        <v>160</v>
      </c>
      <c r="B2" s="48"/>
      <c r="C2" s="48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8" t="s">
        <v>1</v>
      </c>
      <c r="B3" s="48"/>
      <c r="C3" s="48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8" t="s">
        <v>2</v>
      </c>
      <c r="B4" s="48"/>
      <c r="C4" s="48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7" t="s">
        <v>4</v>
      </c>
      <c r="B5" s="37">
        <v>2022</v>
      </c>
      <c r="C5" s="4">
        <v>2021</v>
      </c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5" t="s">
        <v>161</v>
      </c>
      <c r="B6" s="29"/>
      <c r="C6" s="13"/>
      <c r="D6" s="2"/>
    </row>
    <row r="7" spans="1:12" x14ac:dyDescent="0.25">
      <c r="A7" s="26" t="s">
        <v>162</v>
      </c>
      <c r="B7" s="17">
        <v>4327638345.8400002</v>
      </c>
      <c r="C7" s="10">
        <v>4284368730.8600001</v>
      </c>
      <c r="D7" s="2"/>
    </row>
    <row r="8" spans="1:12" x14ac:dyDescent="0.25">
      <c r="A8" s="27" t="s">
        <v>104</v>
      </c>
      <c r="B8" s="18">
        <v>2339114863.8299999</v>
      </c>
      <c r="C8" s="8">
        <v>2498927583.1199999</v>
      </c>
      <c r="D8" s="2"/>
    </row>
    <row r="9" spans="1:12" x14ac:dyDescent="0.25">
      <c r="A9" s="27" t="s">
        <v>105</v>
      </c>
      <c r="B9" s="18">
        <v>0</v>
      </c>
      <c r="C9" s="8">
        <v>0</v>
      </c>
      <c r="D9" s="2"/>
    </row>
    <row r="10" spans="1:12" x14ac:dyDescent="0.25">
      <c r="A10" s="27" t="s">
        <v>106</v>
      </c>
      <c r="B10" s="18">
        <v>0</v>
      </c>
      <c r="C10" s="8">
        <v>0</v>
      </c>
      <c r="D10" s="2"/>
    </row>
    <row r="11" spans="1:12" x14ac:dyDescent="0.25">
      <c r="A11" s="27" t="s">
        <v>107</v>
      </c>
      <c r="B11" s="18">
        <v>1676612779.8499999</v>
      </c>
      <c r="C11" s="8">
        <v>1507041623.3299999</v>
      </c>
      <c r="D11" s="2"/>
    </row>
    <row r="12" spans="1:12" x14ac:dyDescent="0.25">
      <c r="A12" s="27" t="s">
        <v>108</v>
      </c>
      <c r="B12" s="18">
        <v>141433459.66999999</v>
      </c>
      <c r="C12" s="8">
        <v>141149777.91</v>
      </c>
      <c r="D12" s="2"/>
    </row>
    <row r="13" spans="1:12" x14ac:dyDescent="0.25">
      <c r="A13" s="27" t="s">
        <v>109</v>
      </c>
      <c r="B13" s="18">
        <v>170477242.49000001</v>
      </c>
      <c r="C13" s="8">
        <v>137249746.5</v>
      </c>
      <c r="D13" s="2"/>
    </row>
    <row r="14" spans="1:12" x14ac:dyDescent="0.25">
      <c r="A14" s="27" t="s">
        <v>110</v>
      </c>
      <c r="B14" s="18">
        <v>0</v>
      </c>
      <c r="C14" s="8">
        <v>0</v>
      </c>
      <c r="D14" s="2"/>
    </row>
    <row r="15" spans="1:12" ht="40.5" x14ac:dyDescent="0.25">
      <c r="A15" s="26" t="s">
        <v>163</v>
      </c>
      <c r="B15" s="17">
        <v>28891278824.09</v>
      </c>
      <c r="C15" s="10">
        <v>35155205572.110001</v>
      </c>
      <c r="D15" s="2"/>
    </row>
    <row r="16" spans="1:12" ht="27" x14ac:dyDescent="0.25">
      <c r="A16" s="27" t="s">
        <v>111</v>
      </c>
      <c r="B16" s="18">
        <v>27251545555.09</v>
      </c>
      <c r="C16" s="8">
        <v>33018444649.110001</v>
      </c>
      <c r="D16" s="2"/>
    </row>
    <row r="17" spans="1:4" ht="27" x14ac:dyDescent="0.25">
      <c r="A17" s="27" t="s">
        <v>112</v>
      </c>
      <c r="B17" s="18">
        <v>1639733269</v>
      </c>
      <c r="C17" s="8">
        <v>2136760923</v>
      </c>
      <c r="D17" s="2"/>
    </row>
    <row r="18" spans="1:4" x14ac:dyDescent="0.25">
      <c r="A18" s="26" t="s">
        <v>164</v>
      </c>
      <c r="B18" s="17">
        <v>0</v>
      </c>
      <c r="C18" s="10">
        <v>0</v>
      </c>
      <c r="D18" s="2"/>
    </row>
    <row r="19" spans="1:4" x14ac:dyDescent="0.25">
      <c r="A19" s="27" t="s">
        <v>165</v>
      </c>
      <c r="B19" s="18">
        <v>0</v>
      </c>
      <c r="C19" s="8">
        <v>0</v>
      </c>
      <c r="D19" s="2"/>
    </row>
    <row r="20" spans="1:4" x14ac:dyDescent="0.25">
      <c r="A20" s="27" t="s">
        <v>166</v>
      </c>
      <c r="B20" s="18">
        <v>0</v>
      </c>
      <c r="C20" s="8">
        <v>0</v>
      </c>
      <c r="D20" s="2"/>
    </row>
    <row r="21" spans="1:4" x14ac:dyDescent="0.25">
      <c r="A21" s="27" t="s">
        <v>167</v>
      </c>
      <c r="B21" s="18">
        <v>0</v>
      </c>
      <c r="C21" s="8">
        <v>0</v>
      </c>
      <c r="D21" s="2"/>
    </row>
    <row r="22" spans="1:4" x14ac:dyDescent="0.25">
      <c r="A22" s="27" t="s">
        <v>168</v>
      </c>
      <c r="B22" s="18">
        <v>0</v>
      </c>
      <c r="C22" s="8">
        <v>0</v>
      </c>
      <c r="D22" s="2"/>
    </row>
    <row r="23" spans="1:4" x14ac:dyDescent="0.25">
      <c r="A23" s="27" t="s">
        <v>169</v>
      </c>
      <c r="B23" s="18">
        <v>0</v>
      </c>
      <c r="C23" s="8">
        <v>0</v>
      </c>
      <c r="D23" s="2"/>
    </row>
    <row r="24" spans="1:4" x14ac:dyDescent="0.25">
      <c r="A24" s="28" t="s">
        <v>170</v>
      </c>
      <c r="B24" s="17">
        <v>33218917169.93</v>
      </c>
      <c r="C24" s="10">
        <v>39439574302.970001</v>
      </c>
      <c r="D24" s="2"/>
    </row>
    <row r="25" spans="1:4" x14ac:dyDescent="0.25">
      <c r="A25" s="28" t="s">
        <v>171</v>
      </c>
      <c r="B25" s="30"/>
      <c r="C25" s="14"/>
      <c r="D25" s="2"/>
    </row>
    <row r="26" spans="1:4" x14ac:dyDescent="0.25">
      <c r="A26" s="26" t="s">
        <v>172</v>
      </c>
      <c r="B26" s="17">
        <v>11622893559.35</v>
      </c>
      <c r="C26" s="10">
        <v>16101186906.040001</v>
      </c>
      <c r="D26" s="2"/>
    </row>
    <row r="27" spans="1:4" x14ac:dyDescent="0.25">
      <c r="A27" s="27" t="s">
        <v>114</v>
      </c>
      <c r="B27" s="18">
        <v>8957632583.6200008</v>
      </c>
      <c r="C27" s="8">
        <v>12658457549.51</v>
      </c>
      <c r="D27" s="2"/>
    </row>
    <row r="28" spans="1:4" x14ac:dyDescent="0.25">
      <c r="A28" s="27" t="s">
        <v>115</v>
      </c>
      <c r="B28" s="18">
        <v>732849251.83000004</v>
      </c>
      <c r="C28" s="8">
        <v>905841541.52999997</v>
      </c>
      <c r="D28" s="2"/>
    </row>
    <row r="29" spans="1:4" x14ac:dyDescent="0.25">
      <c r="A29" s="27" t="s">
        <v>116</v>
      </c>
      <c r="B29" s="18">
        <v>1932411723.9000001</v>
      </c>
      <c r="C29" s="8">
        <v>2536887815</v>
      </c>
      <c r="D29" s="2"/>
    </row>
    <row r="30" spans="1:4" x14ac:dyDescent="0.25">
      <c r="A30" s="26" t="s">
        <v>173</v>
      </c>
      <c r="B30" s="17">
        <v>11934213828.33</v>
      </c>
      <c r="C30" s="10">
        <v>14641058473.360001</v>
      </c>
      <c r="D30" s="2"/>
    </row>
    <row r="31" spans="1:4" x14ac:dyDescent="0.25">
      <c r="A31" s="27" t="s">
        <v>117</v>
      </c>
      <c r="B31" s="18">
        <v>10477002527.389999</v>
      </c>
      <c r="C31" s="8">
        <v>12619440452.049999</v>
      </c>
      <c r="D31" s="2"/>
    </row>
    <row r="32" spans="1:4" x14ac:dyDescent="0.25">
      <c r="A32" s="27" t="s">
        <v>118</v>
      </c>
      <c r="B32" s="18">
        <v>2261250</v>
      </c>
      <c r="C32" s="8">
        <v>13465000</v>
      </c>
      <c r="D32" s="2"/>
    </row>
    <row r="33" spans="1:4" x14ac:dyDescent="0.25">
      <c r="A33" s="27" t="s">
        <v>119</v>
      </c>
      <c r="B33" s="18">
        <v>483338635.43000001</v>
      </c>
      <c r="C33" s="8">
        <v>700803580.03999996</v>
      </c>
      <c r="D33" s="2"/>
    </row>
    <row r="34" spans="1:4" x14ac:dyDescent="0.25">
      <c r="A34" s="27" t="s">
        <v>120</v>
      </c>
      <c r="B34" s="18">
        <v>343144494.82999998</v>
      </c>
      <c r="C34" s="8">
        <v>463243101.44</v>
      </c>
      <c r="D34" s="2"/>
    </row>
    <row r="35" spans="1:4" x14ac:dyDescent="0.25">
      <c r="A35" s="27" t="s">
        <v>121</v>
      </c>
      <c r="B35" s="18">
        <v>550647733.12</v>
      </c>
      <c r="C35" s="8">
        <v>764375111.62</v>
      </c>
      <c r="D35" s="2"/>
    </row>
    <row r="36" spans="1:4" x14ac:dyDescent="0.25">
      <c r="A36" s="27" t="s">
        <v>122</v>
      </c>
      <c r="B36" s="18">
        <v>44804184.560000002</v>
      </c>
      <c r="C36" s="8">
        <v>57071362.210000001</v>
      </c>
      <c r="D36" s="2"/>
    </row>
    <row r="37" spans="1:4" x14ac:dyDescent="0.25">
      <c r="A37" s="27" t="s">
        <v>123</v>
      </c>
      <c r="B37" s="18">
        <v>0</v>
      </c>
      <c r="C37" s="8">
        <v>0</v>
      </c>
      <c r="D37" s="2"/>
    </row>
    <row r="38" spans="1:4" x14ac:dyDescent="0.25">
      <c r="A38" s="27" t="s">
        <v>124</v>
      </c>
      <c r="B38" s="18">
        <v>33015003</v>
      </c>
      <c r="C38" s="8">
        <v>22459866</v>
      </c>
      <c r="D38" s="2"/>
    </row>
    <row r="39" spans="1:4" x14ac:dyDescent="0.25">
      <c r="A39" s="27" t="s">
        <v>125</v>
      </c>
      <c r="B39" s="18">
        <v>0</v>
      </c>
      <c r="C39" s="8">
        <v>200000</v>
      </c>
      <c r="D39" s="2"/>
    </row>
    <row r="40" spans="1:4" x14ac:dyDescent="0.25">
      <c r="A40" s="26" t="s">
        <v>174</v>
      </c>
      <c r="B40" s="17">
        <v>6090169786.0799999</v>
      </c>
      <c r="C40" s="10">
        <v>6825399267.8199997</v>
      </c>
      <c r="D40" s="2"/>
    </row>
    <row r="41" spans="1:4" x14ac:dyDescent="0.25">
      <c r="A41" s="27" t="s">
        <v>126</v>
      </c>
      <c r="B41" s="18">
        <v>3335843117.21</v>
      </c>
      <c r="C41" s="8">
        <v>3497596228.8200002</v>
      </c>
      <c r="D41" s="2"/>
    </row>
    <row r="42" spans="1:4" x14ac:dyDescent="0.25">
      <c r="A42" s="27" t="s">
        <v>11</v>
      </c>
      <c r="B42" s="18">
        <v>2754326668.8699999</v>
      </c>
      <c r="C42" s="8">
        <v>3105131897.77</v>
      </c>
      <c r="D42" s="2"/>
    </row>
    <row r="43" spans="1:4" x14ac:dyDescent="0.25">
      <c r="A43" s="27" t="s">
        <v>127</v>
      </c>
      <c r="B43" s="18">
        <v>0</v>
      </c>
      <c r="C43" s="8">
        <v>222671141.22999999</v>
      </c>
      <c r="D43" s="2"/>
    </row>
    <row r="44" spans="1:4" x14ac:dyDescent="0.25">
      <c r="A44" s="26" t="s">
        <v>175</v>
      </c>
      <c r="B44" s="17">
        <v>372058281.77999997</v>
      </c>
      <c r="C44" s="10">
        <v>380779402.31999999</v>
      </c>
      <c r="D44" s="2"/>
    </row>
    <row r="45" spans="1:4" x14ac:dyDescent="0.25">
      <c r="A45" s="27" t="s">
        <v>176</v>
      </c>
      <c r="B45" s="18">
        <v>358747570.80000001</v>
      </c>
      <c r="C45" s="8">
        <v>337125959.94</v>
      </c>
      <c r="D45" s="2"/>
    </row>
    <row r="46" spans="1:4" x14ac:dyDescent="0.25">
      <c r="A46" s="27" t="s">
        <v>177</v>
      </c>
      <c r="B46" s="18">
        <v>0</v>
      </c>
      <c r="C46" s="8">
        <v>0</v>
      </c>
      <c r="D46" s="2"/>
    </row>
    <row r="47" spans="1:4" x14ac:dyDescent="0.25">
      <c r="A47" s="27" t="s">
        <v>178</v>
      </c>
      <c r="B47" s="18">
        <v>5635280</v>
      </c>
      <c r="C47" s="8">
        <v>3579016.8</v>
      </c>
      <c r="D47" s="2"/>
    </row>
    <row r="48" spans="1:4" x14ac:dyDescent="0.25">
      <c r="A48" s="27" t="s">
        <v>179</v>
      </c>
      <c r="B48" s="18">
        <v>7675430.9800000004</v>
      </c>
      <c r="C48" s="8">
        <v>40074425.579999998</v>
      </c>
      <c r="D48" s="2"/>
    </row>
    <row r="49" spans="1:4" x14ac:dyDescent="0.25">
      <c r="A49" s="27" t="s">
        <v>180</v>
      </c>
      <c r="B49" s="18">
        <v>0</v>
      </c>
      <c r="C49" s="8">
        <v>0</v>
      </c>
      <c r="D49" s="2"/>
    </row>
    <row r="50" spans="1:4" x14ac:dyDescent="0.25">
      <c r="A50" s="26" t="s">
        <v>181</v>
      </c>
      <c r="B50" s="17">
        <v>178913460.63</v>
      </c>
      <c r="C50" s="10">
        <v>222728202.75999999</v>
      </c>
      <c r="D50" s="2"/>
    </row>
    <row r="51" spans="1:4" x14ac:dyDescent="0.25">
      <c r="A51" s="27" t="s">
        <v>182</v>
      </c>
      <c r="B51" s="18">
        <v>177274473.94999999</v>
      </c>
      <c r="C51" s="8">
        <v>221333498.30000001</v>
      </c>
      <c r="D51" s="2"/>
    </row>
    <row r="52" spans="1:4" x14ac:dyDescent="0.25">
      <c r="A52" s="27" t="s">
        <v>183</v>
      </c>
      <c r="B52" s="18">
        <v>0</v>
      </c>
      <c r="C52" s="8">
        <v>0</v>
      </c>
      <c r="D52" s="2"/>
    </row>
    <row r="53" spans="1:4" x14ac:dyDescent="0.25">
      <c r="A53" s="27" t="s">
        <v>184</v>
      </c>
      <c r="B53" s="18">
        <v>0</v>
      </c>
      <c r="C53" s="8">
        <v>0</v>
      </c>
      <c r="D53" s="2"/>
    </row>
    <row r="54" spans="1:4" x14ac:dyDescent="0.25">
      <c r="A54" s="27" t="s">
        <v>185</v>
      </c>
      <c r="B54" s="18">
        <v>0</v>
      </c>
      <c r="C54" s="8">
        <v>0</v>
      </c>
      <c r="D54" s="2"/>
    </row>
    <row r="55" spans="1:4" x14ac:dyDescent="0.25">
      <c r="A55" s="27" t="s">
        <v>186</v>
      </c>
      <c r="B55" s="18">
        <v>0</v>
      </c>
      <c r="C55" s="8">
        <v>0</v>
      </c>
      <c r="D55" s="2"/>
    </row>
    <row r="56" spans="1:4" x14ac:dyDescent="0.25">
      <c r="A56" s="27" t="s">
        <v>187</v>
      </c>
      <c r="B56" s="18">
        <v>1638986.68</v>
      </c>
      <c r="C56" s="8">
        <v>1394704.46</v>
      </c>
      <c r="D56" s="2"/>
    </row>
    <row r="57" spans="1:4" x14ac:dyDescent="0.25">
      <c r="A57" s="26" t="s">
        <v>188</v>
      </c>
      <c r="B57" s="17">
        <v>0</v>
      </c>
      <c r="C57" s="10">
        <v>346139.89</v>
      </c>
      <c r="D57" s="2"/>
    </row>
    <row r="58" spans="1:4" x14ac:dyDescent="0.25">
      <c r="A58" s="27" t="s">
        <v>189</v>
      </c>
      <c r="B58" s="18">
        <v>0</v>
      </c>
      <c r="C58" s="8">
        <v>346139.89</v>
      </c>
      <c r="D58" s="2"/>
    </row>
    <row r="59" spans="1:4" x14ac:dyDescent="0.25">
      <c r="A59" s="28" t="s">
        <v>190</v>
      </c>
      <c r="B59" s="17">
        <v>30198248916.169998</v>
      </c>
      <c r="C59" s="10">
        <v>38171498392.190002</v>
      </c>
      <c r="D59" s="2"/>
    </row>
    <row r="60" spans="1:4" x14ac:dyDescent="0.25">
      <c r="A60" s="21" t="s">
        <v>191</v>
      </c>
      <c r="B60" s="22">
        <v>3020668253.7600002</v>
      </c>
      <c r="C60" s="11">
        <v>1268075910.78</v>
      </c>
      <c r="D60" s="2"/>
    </row>
    <row r="61" spans="1:4" x14ac:dyDescent="0.25">
      <c r="A61" s="12" t="s">
        <v>28</v>
      </c>
      <c r="B61" s="12"/>
      <c r="C61" s="12"/>
    </row>
    <row r="62" spans="1:4" x14ac:dyDescent="0.25">
      <c r="A62" s="12"/>
      <c r="B62" s="12"/>
      <c r="C62" s="12"/>
    </row>
    <row r="63" spans="1:4" x14ac:dyDescent="0.25">
      <c r="B63" s="12"/>
      <c r="C63" s="12"/>
    </row>
    <row r="64" spans="1:4" x14ac:dyDescent="0.25">
      <c r="A64" s="12"/>
      <c r="B64" s="12"/>
      <c r="C64" s="12"/>
    </row>
    <row r="65" spans="1:3" x14ac:dyDescent="0.25">
      <c r="A65" s="12"/>
      <c r="B65" s="12"/>
      <c r="C65" s="12"/>
    </row>
    <row r="66" spans="1:3" x14ac:dyDescent="0.25">
      <c r="A66" s="12"/>
      <c r="B66" s="12"/>
      <c r="C66" s="12"/>
    </row>
    <row r="67" spans="1:3" x14ac:dyDescent="0.25">
      <c r="A67" s="12"/>
      <c r="B67" s="12"/>
      <c r="C67" s="12"/>
    </row>
    <row r="68" spans="1:3" x14ac:dyDescent="0.25">
      <c r="A68" s="12"/>
      <c r="B68" s="12"/>
      <c r="C68" s="12"/>
    </row>
    <row r="69" spans="1:3" x14ac:dyDescent="0.25">
      <c r="A69" s="12"/>
      <c r="B69" s="12"/>
      <c r="C69" s="12"/>
    </row>
    <row r="70" spans="1:3" x14ac:dyDescent="0.25">
      <c r="A70" s="12"/>
      <c r="B70" s="12"/>
      <c r="C70" s="12"/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topLeftCell="A14" workbookViewId="0">
      <selection activeCell="A17" sqref="A17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15.7109375" customWidth="1"/>
    <col min="4" max="4" width="64.7109375" customWidth="1"/>
    <col min="5" max="5" width="17.7109375" customWidth="1"/>
    <col min="6" max="6" width="15.7109375" customWidth="1"/>
    <col min="7" max="7" width="18.140625" customWidth="1"/>
    <col min="8" max="12" width="15.7109375" customWidth="1"/>
  </cols>
  <sheetData>
    <row r="1" spans="1:12" x14ac:dyDescent="0.25">
      <c r="A1" s="48" t="s">
        <v>3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145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146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2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x14ac:dyDescent="0.25">
      <c r="A6" s="37" t="s">
        <v>4</v>
      </c>
      <c r="B6" s="37">
        <v>2022</v>
      </c>
      <c r="C6" s="37">
        <v>2021</v>
      </c>
      <c r="D6" s="37" t="s">
        <v>4</v>
      </c>
      <c r="E6" s="37">
        <v>2022</v>
      </c>
      <c r="F6" s="4">
        <v>2021</v>
      </c>
      <c r="G6" s="1"/>
      <c r="H6" s="1"/>
      <c r="I6" s="1"/>
      <c r="J6" s="1"/>
      <c r="K6" s="1"/>
      <c r="L6" s="1"/>
    </row>
    <row r="7" spans="1:12" x14ac:dyDescent="0.25">
      <c r="A7" s="31" t="s">
        <v>57</v>
      </c>
      <c r="B7" s="29"/>
      <c r="C7" s="29"/>
      <c r="D7" s="31" t="s">
        <v>79</v>
      </c>
      <c r="E7" s="29"/>
      <c r="F7" s="13"/>
    </row>
    <row r="8" spans="1:12" x14ac:dyDescent="0.25">
      <c r="A8" s="26" t="s">
        <v>58</v>
      </c>
      <c r="B8" s="30"/>
      <c r="C8" s="30"/>
      <c r="D8" s="26" t="s">
        <v>80</v>
      </c>
      <c r="E8" s="30"/>
      <c r="F8" s="14"/>
    </row>
    <row r="9" spans="1:12" x14ac:dyDescent="0.25">
      <c r="A9" s="27" t="s">
        <v>59</v>
      </c>
      <c r="B9" s="18">
        <v>4330311233.6300001</v>
      </c>
      <c r="C9" s="18">
        <v>1482013385.28</v>
      </c>
      <c r="D9" s="27" t="s">
        <v>81</v>
      </c>
      <c r="E9" s="18">
        <v>1471530591.1500001</v>
      </c>
      <c r="F9" s="8">
        <v>592734391.92999995</v>
      </c>
    </row>
    <row r="10" spans="1:12" x14ac:dyDescent="0.25">
      <c r="A10" s="27" t="s">
        <v>60</v>
      </c>
      <c r="B10" s="18">
        <v>726214184.47000003</v>
      </c>
      <c r="C10" s="18">
        <v>575276386.86000001</v>
      </c>
      <c r="D10" s="27" t="s">
        <v>82</v>
      </c>
      <c r="E10" s="18">
        <v>569000000</v>
      </c>
      <c r="F10" s="8">
        <v>1349982922.3699999</v>
      </c>
    </row>
    <row r="11" spans="1:12" x14ac:dyDescent="0.25">
      <c r="A11" s="27" t="s">
        <v>61</v>
      </c>
      <c r="B11" s="18">
        <v>0</v>
      </c>
      <c r="C11" s="18">
        <v>0</v>
      </c>
      <c r="D11" s="27" t="s">
        <v>83</v>
      </c>
      <c r="E11" s="18">
        <v>17419316.149999999</v>
      </c>
      <c r="F11" s="8">
        <v>65946285.439999998</v>
      </c>
    </row>
    <row r="12" spans="1:12" x14ac:dyDescent="0.25">
      <c r="A12" s="27" t="s">
        <v>62</v>
      </c>
      <c r="B12" s="18">
        <v>0</v>
      </c>
      <c r="C12" s="18">
        <v>0</v>
      </c>
      <c r="D12" s="27" t="s">
        <v>147</v>
      </c>
      <c r="E12" s="18">
        <v>0</v>
      </c>
      <c r="F12" s="8">
        <v>0</v>
      </c>
    </row>
    <row r="13" spans="1:12" x14ac:dyDescent="0.25">
      <c r="A13" s="27" t="s">
        <v>63</v>
      </c>
      <c r="B13" s="18">
        <v>0</v>
      </c>
      <c r="C13" s="18">
        <v>0</v>
      </c>
      <c r="D13" s="27" t="s">
        <v>85</v>
      </c>
      <c r="E13" s="18">
        <v>0</v>
      </c>
      <c r="F13" s="8">
        <v>0</v>
      </c>
    </row>
    <row r="14" spans="1:12" ht="27" x14ac:dyDescent="0.25">
      <c r="A14" s="27" t="s">
        <v>64</v>
      </c>
      <c r="B14" s="18">
        <v>0</v>
      </c>
      <c r="C14" s="18">
        <v>0</v>
      </c>
      <c r="D14" s="27" t="s">
        <v>86</v>
      </c>
      <c r="E14" s="18">
        <v>62697895.649999999</v>
      </c>
      <c r="F14" s="8">
        <v>62476907.07</v>
      </c>
    </row>
    <row r="15" spans="1:12" x14ac:dyDescent="0.25">
      <c r="A15" s="27" t="s">
        <v>148</v>
      </c>
      <c r="B15" s="18">
        <v>5944779.4299999997</v>
      </c>
      <c r="C15" s="18">
        <v>5895267.4299999997</v>
      </c>
      <c r="D15" s="27" t="s">
        <v>87</v>
      </c>
      <c r="E15" s="18">
        <v>0</v>
      </c>
      <c r="F15" s="8">
        <v>0</v>
      </c>
    </row>
    <row r="16" spans="1:12" x14ac:dyDescent="0.25">
      <c r="A16" s="26" t="s">
        <v>149</v>
      </c>
      <c r="B16" s="17">
        <v>5062470197.5299997</v>
      </c>
      <c r="C16" s="17">
        <v>2063185039.5699999</v>
      </c>
      <c r="D16" s="27" t="s">
        <v>88</v>
      </c>
      <c r="E16" s="18">
        <v>134900599.41999999</v>
      </c>
      <c r="F16" s="8">
        <v>144900599.41999999</v>
      </c>
    </row>
    <row r="17" spans="1:7" x14ac:dyDescent="0.25">
      <c r="A17" s="26" t="s">
        <v>66</v>
      </c>
      <c r="B17" s="30"/>
      <c r="C17" s="30"/>
      <c r="D17" s="26" t="s">
        <v>150</v>
      </c>
      <c r="E17" s="17">
        <v>2255548402.3699999</v>
      </c>
      <c r="F17" s="10">
        <v>2216041106.23</v>
      </c>
    </row>
    <row r="18" spans="1:7" x14ac:dyDescent="0.25">
      <c r="A18" s="27" t="s">
        <v>67</v>
      </c>
      <c r="B18" s="18">
        <v>2084103257.3800001</v>
      </c>
      <c r="C18" s="18">
        <v>2008932915.79</v>
      </c>
      <c r="D18" s="26" t="s">
        <v>89</v>
      </c>
      <c r="E18" s="30"/>
      <c r="F18" s="14"/>
    </row>
    <row r="19" spans="1:7" x14ac:dyDescent="0.25">
      <c r="A19" s="27" t="s">
        <v>68</v>
      </c>
      <c r="B19" s="18">
        <v>52864043</v>
      </c>
      <c r="C19" s="18">
        <v>52864043</v>
      </c>
      <c r="D19" s="27" t="s">
        <v>90</v>
      </c>
      <c r="E19" s="18">
        <v>0</v>
      </c>
      <c r="F19" s="8">
        <v>0</v>
      </c>
    </row>
    <row r="20" spans="1:7" x14ac:dyDescent="0.25">
      <c r="A20" s="27" t="s">
        <v>69</v>
      </c>
      <c r="B20" s="18">
        <v>10257303407.16</v>
      </c>
      <c r="C20" s="18">
        <v>10783762451.84</v>
      </c>
      <c r="D20" s="27" t="s">
        <v>91</v>
      </c>
      <c r="E20" s="18">
        <v>0</v>
      </c>
      <c r="F20" s="8">
        <v>0</v>
      </c>
    </row>
    <row r="21" spans="1:7" x14ac:dyDescent="0.25">
      <c r="A21" s="27" t="s">
        <v>70</v>
      </c>
      <c r="B21" s="18">
        <v>3486539648.79</v>
      </c>
      <c r="C21" s="18">
        <v>3404953202.1700001</v>
      </c>
      <c r="D21" s="27" t="s">
        <v>92</v>
      </c>
      <c r="E21" s="18">
        <v>6178488809.4099998</v>
      </c>
      <c r="F21" s="8">
        <v>6178488809.4099998</v>
      </c>
    </row>
    <row r="22" spans="1:7" x14ac:dyDescent="0.25">
      <c r="A22" s="27" t="s">
        <v>71</v>
      </c>
      <c r="B22" s="18">
        <v>201597475.69</v>
      </c>
      <c r="C22" s="18">
        <v>185954142.65000001</v>
      </c>
      <c r="D22" s="27" t="s">
        <v>93</v>
      </c>
      <c r="E22" s="18">
        <v>0</v>
      </c>
      <c r="F22" s="8">
        <v>0</v>
      </c>
    </row>
    <row r="23" spans="1:7" ht="27" x14ac:dyDescent="0.25">
      <c r="A23" s="27" t="s">
        <v>72</v>
      </c>
      <c r="B23" s="18">
        <v>3120925627.1199999</v>
      </c>
      <c r="C23" s="18">
        <v>2962547557.54</v>
      </c>
      <c r="D23" s="27" t="s">
        <v>94</v>
      </c>
      <c r="E23" s="18">
        <v>0</v>
      </c>
      <c r="F23" s="8">
        <v>0</v>
      </c>
    </row>
    <row r="24" spans="1:7" x14ac:dyDescent="0.25">
      <c r="A24" s="27" t="s">
        <v>73</v>
      </c>
      <c r="B24" s="18">
        <v>534031.63</v>
      </c>
      <c r="C24" s="18">
        <v>496898.66</v>
      </c>
      <c r="D24" s="27" t="s">
        <v>95</v>
      </c>
      <c r="E24" s="18">
        <v>0</v>
      </c>
      <c r="F24" s="8">
        <v>0</v>
      </c>
    </row>
    <row r="25" spans="1:7" x14ac:dyDescent="0.25">
      <c r="A25" s="27" t="s">
        <v>74</v>
      </c>
      <c r="B25" s="18">
        <v>0</v>
      </c>
      <c r="C25" s="18">
        <v>0</v>
      </c>
      <c r="D25" s="26" t="s">
        <v>151</v>
      </c>
      <c r="E25" s="17">
        <v>6178488809.4099998</v>
      </c>
      <c r="F25" s="10">
        <v>6178488809.4099998</v>
      </c>
    </row>
    <row r="26" spans="1:7" x14ac:dyDescent="0.25">
      <c r="A26" s="27" t="s">
        <v>75</v>
      </c>
      <c r="B26" s="18">
        <v>0</v>
      </c>
      <c r="C26" s="18">
        <v>0</v>
      </c>
      <c r="D26" s="26" t="s">
        <v>152</v>
      </c>
      <c r="E26" s="17">
        <v>8434037211.7799997</v>
      </c>
      <c r="F26" s="10">
        <v>8394529915.6400003</v>
      </c>
    </row>
    <row r="27" spans="1:7" x14ac:dyDescent="0.25">
      <c r="A27" s="26" t="s">
        <v>153</v>
      </c>
      <c r="B27" s="17">
        <v>12962016236.530001</v>
      </c>
      <c r="C27" s="17">
        <v>13474416096.57</v>
      </c>
      <c r="D27" s="19" t="s">
        <v>154</v>
      </c>
      <c r="E27" s="30"/>
      <c r="F27" s="14"/>
    </row>
    <row r="28" spans="1:7" x14ac:dyDescent="0.25">
      <c r="A28" s="47" t="s">
        <v>155</v>
      </c>
      <c r="B28" s="17">
        <v>18024486434.060001</v>
      </c>
      <c r="C28" s="17">
        <v>15537601136.139999</v>
      </c>
      <c r="D28" s="26" t="s">
        <v>156</v>
      </c>
      <c r="E28" s="17">
        <v>4450093334.4099998</v>
      </c>
      <c r="F28" s="10">
        <v>4450093334.4099998</v>
      </c>
    </row>
    <row r="29" spans="1:7" x14ac:dyDescent="0.25">
      <c r="A29" s="32"/>
      <c r="B29" s="34"/>
      <c r="C29" s="34"/>
      <c r="D29" s="27" t="s">
        <v>11</v>
      </c>
      <c r="E29" s="18">
        <v>790828509.66999996</v>
      </c>
      <c r="F29" s="8">
        <v>790828509.66999996</v>
      </c>
      <c r="G29" s="23"/>
    </row>
    <row r="30" spans="1:7" x14ac:dyDescent="0.25">
      <c r="A30" s="32"/>
      <c r="B30" s="34"/>
      <c r="C30" s="34"/>
      <c r="D30" s="27" t="s">
        <v>12</v>
      </c>
      <c r="E30" s="18">
        <v>346628098.88999999</v>
      </c>
      <c r="F30" s="8">
        <v>346628098.88999999</v>
      </c>
      <c r="G30" s="23"/>
    </row>
    <row r="31" spans="1:7" x14ac:dyDescent="0.25">
      <c r="A31" s="32"/>
      <c r="B31" s="34"/>
      <c r="C31" s="34"/>
      <c r="D31" s="27" t="s">
        <v>13</v>
      </c>
      <c r="E31" s="18">
        <v>3312636725.8499999</v>
      </c>
      <c r="F31" s="8">
        <v>3312636725.8499999</v>
      </c>
      <c r="G31" s="23"/>
    </row>
    <row r="32" spans="1:7" x14ac:dyDescent="0.25">
      <c r="A32" s="32"/>
      <c r="B32" s="34"/>
      <c r="C32" s="34"/>
      <c r="D32" s="26" t="s">
        <v>157</v>
      </c>
      <c r="E32" s="17">
        <v>5140355887.8699999</v>
      </c>
      <c r="F32" s="10">
        <v>2692977886.0900002</v>
      </c>
    </row>
    <row r="33" spans="1:7" x14ac:dyDescent="0.25">
      <c r="A33" s="32"/>
      <c r="B33" s="34"/>
      <c r="C33" s="34"/>
      <c r="D33" s="27" t="s">
        <v>100</v>
      </c>
      <c r="E33" s="18">
        <v>3020668253.7600002</v>
      </c>
      <c r="F33" s="8">
        <v>1268075910.78</v>
      </c>
      <c r="G33" s="23"/>
    </row>
    <row r="34" spans="1:7" x14ac:dyDescent="0.25">
      <c r="A34" s="32"/>
      <c r="B34" s="34"/>
      <c r="C34" s="34"/>
      <c r="D34" s="27" t="s">
        <v>16</v>
      </c>
      <c r="E34" s="18">
        <v>1693382944.4200001</v>
      </c>
      <c r="F34" s="8">
        <v>425307033.63999999</v>
      </c>
      <c r="G34" s="23"/>
    </row>
    <row r="35" spans="1:7" x14ac:dyDescent="0.25">
      <c r="A35" s="32"/>
      <c r="B35" s="34"/>
      <c r="C35" s="34"/>
      <c r="D35" s="27" t="s">
        <v>17</v>
      </c>
      <c r="E35" s="18">
        <v>2895758532.75</v>
      </c>
      <c r="F35" s="8">
        <v>2895758532.75</v>
      </c>
      <c r="G35" s="23"/>
    </row>
    <row r="36" spans="1:7" x14ac:dyDescent="0.25">
      <c r="A36" s="32"/>
      <c r="B36" s="34"/>
      <c r="C36" s="34"/>
      <c r="D36" s="27" t="s">
        <v>18</v>
      </c>
      <c r="E36" s="18">
        <v>0</v>
      </c>
      <c r="F36" s="8">
        <v>0</v>
      </c>
      <c r="G36" s="23"/>
    </row>
    <row r="37" spans="1:7" x14ac:dyDescent="0.25">
      <c r="A37" s="32"/>
      <c r="B37" s="34"/>
      <c r="C37" s="34"/>
      <c r="D37" s="27" t="s">
        <v>19</v>
      </c>
      <c r="E37" s="18">
        <v>-2469453843.0599999</v>
      </c>
      <c r="F37" s="8">
        <v>-1896163591.0799999</v>
      </c>
      <c r="G37" s="23"/>
    </row>
    <row r="38" spans="1:7" ht="27" x14ac:dyDescent="0.25">
      <c r="A38" s="32"/>
      <c r="B38" s="34"/>
      <c r="C38" s="34"/>
      <c r="D38" s="26" t="s">
        <v>101</v>
      </c>
      <c r="E38" s="17">
        <v>0</v>
      </c>
      <c r="F38" s="10">
        <v>0</v>
      </c>
    </row>
    <row r="39" spans="1:7" x14ac:dyDescent="0.25">
      <c r="A39" s="32"/>
      <c r="B39" s="34"/>
      <c r="C39" s="34"/>
      <c r="D39" s="27" t="s">
        <v>21</v>
      </c>
      <c r="E39" s="18">
        <v>0</v>
      </c>
      <c r="F39" s="8">
        <v>0</v>
      </c>
      <c r="G39" s="23"/>
    </row>
    <row r="40" spans="1:7" x14ac:dyDescent="0.25">
      <c r="A40" s="32"/>
      <c r="B40" s="34"/>
      <c r="C40" s="34"/>
      <c r="D40" s="27" t="s">
        <v>22</v>
      </c>
      <c r="E40" s="18">
        <v>0</v>
      </c>
      <c r="F40" s="8">
        <v>0</v>
      </c>
      <c r="G40" s="23"/>
    </row>
    <row r="41" spans="1:7" x14ac:dyDescent="0.25">
      <c r="A41" s="32"/>
      <c r="B41" s="34"/>
      <c r="C41" s="34"/>
      <c r="D41" s="26" t="s">
        <v>158</v>
      </c>
      <c r="E41" s="17">
        <v>9590449222.2800007</v>
      </c>
      <c r="F41" s="10">
        <v>7143071220.5</v>
      </c>
    </row>
    <row r="42" spans="1:7" x14ac:dyDescent="0.25">
      <c r="A42" s="33"/>
      <c r="B42" s="35"/>
      <c r="C42" s="35"/>
      <c r="D42" s="36" t="s">
        <v>159</v>
      </c>
      <c r="E42" s="22">
        <v>18024486434.060001</v>
      </c>
      <c r="F42" s="11">
        <v>15537601136.139999</v>
      </c>
    </row>
    <row r="43" spans="1:7" x14ac:dyDescent="0.25">
      <c r="A43" s="12" t="s">
        <v>28</v>
      </c>
      <c r="B43" s="12"/>
      <c r="C43" s="12"/>
      <c r="D43" s="12"/>
      <c r="E43" s="12"/>
      <c r="F43" s="12"/>
    </row>
    <row r="44" spans="1:7" x14ac:dyDescent="0.25">
      <c r="A44" s="12"/>
      <c r="B44" s="12"/>
      <c r="C44" s="12"/>
      <c r="D44" s="12"/>
      <c r="E44" s="12"/>
      <c r="F44" s="12"/>
    </row>
    <row r="45" spans="1:7" x14ac:dyDescent="0.25">
      <c r="B45" s="12"/>
      <c r="C45" s="12"/>
      <c r="D45" s="12"/>
      <c r="E45" s="12"/>
      <c r="F45" s="12"/>
    </row>
    <row r="46" spans="1:7" x14ac:dyDescent="0.25">
      <c r="A46" s="12"/>
      <c r="B46" s="12"/>
      <c r="C46" s="12"/>
      <c r="D46" s="12"/>
      <c r="E46" s="12"/>
      <c r="F46" s="12"/>
    </row>
    <row r="47" spans="1:7" x14ac:dyDescent="0.25">
      <c r="A47" s="12"/>
      <c r="B47" s="12"/>
      <c r="C47" s="12"/>
      <c r="D47" s="12"/>
      <c r="E47" s="12"/>
      <c r="F47" s="12"/>
    </row>
    <row r="48" spans="1:7" x14ac:dyDescent="0.25">
      <c r="A48" s="12"/>
      <c r="B48" s="12"/>
      <c r="C48" s="12"/>
      <c r="D48" s="12"/>
      <c r="E48" s="12"/>
      <c r="F48" s="12"/>
    </row>
    <row r="49" spans="1:6" x14ac:dyDescent="0.25">
      <c r="A49" s="12"/>
      <c r="B49" s="12"/>
      <c r="C49" s="12"/>
      <c r="D49" s="12"/>
      <c r="E49" s="12"/>
      <c r="F49" s="12"/>
    </row>
    <row r="50" spans="1:6" x14ac:dyDescent="0.25">
      <c r="A50" s="12"/>
      <c r="B50" s="12"/>
      <c r="C50" s="12"/>
      <c r="D50" s="12"/>
      <c r="E50" s="12"/>
      <c r="F50" s="12"/>
    </row>
    <row r="51" spans="1:6" x14ac:dyDescent="0.25">
      <c r="A51" s="12"/>
      <c r="B51" s="12"/>
      <c r="C51" s="12"/>
      <c r="D51" s="12"/>
      <c r="E51" s="12"/>
      <c r="F51" s="12"/>
    </row>
    <row r="52" spans="1:6" x14ac:dyDescent="0.25">
      <c r="A52" s="12"/>
      <c r="B52" s="12"/>
      <c r="C52" s="12"/>
      <c r="D52" s="12"/>
      <c r="E52" s="12"/>
      <c r="F52" s="12"/>
    </row>
  </sheetData>
  <mergeCells count="4">
    <mergeCell ref="A1:F1"/>
    <mergeCell ref="A2:F2"/>
    <mergeCell ref="A3:F3"/>
    <mergeCell ref="A4:F4"/>
  </mergeCells>
  <printOptions horizontalCentered="1" verticalCentered="1"/>
  <pageMargins left="0.7" right="0.7" top="0.75" bottom="0.75" header="0.3" footer="0.3"/>
  <pageSetup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workbookViewId="0">
      <selection activeCell="A17" sqref="A17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48" t="s">
        <v>3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0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1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2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ht="81" x14ac:dyDescent="0.25">
      <c r="A5" s="37" t="s">
        <v>4</v>
      </c>
      <c r="B5" s="37" t="s">
        <v>5</v>
      </c>
      <c r="C5" s="37" t="s">
        <v>6</v>
      </c>
      <c r="D5" s="37" t="s">
        <v>7</v>
      </c>
      <c r="E5" s="37" t="s">
        <v>8</v>
      </c>
      <c r="F5" s="4" t="s">
        <v>9</v>
      </c>
      <c r="G5" s="1"/>
      <c r="H5" s="1"/>
      <c r="I5" s="1"/>
      <c r="J5" s="1"/>
      <c r="K5" s="1"/>
      <c r="L5" s="1"/>
    </row>
    <row r="6" spans="1:12" x14ac:dyDescent="0.25">
      <c r="A6" s="5" t="s">
        <v>10</v>
      </c>
      <c r="B6" s="16">
        <v>4450093334.4099998</v>
      </c>
      <c r="C6" s="16">
        <v>0</v>
      </c>
      <c r="D6" s="16">
        <v>0</v>
      </c>
      <c r="E6" s="16">
        <v>0</v>
      </c>
      <c r="F6" s="17">
        <f>B6+C6+D6+E6</f>
        <v>4450093334.4099998</v>
      </c>
    </row>
    <row r="7" spans="1:12" x14ac:dyDescent="0.25">
      <c r="A7" s="7" t="s">
        <v>11</v>
      </c>
      <c r="B7" s="18">
        <v>790828509.66999996</v>
      </c>
      <c r="C7" s="18">
        <v>0</v>
      </c>
      <c r="D7" s="18">
        <v>0</v>
      </c>
      <c r="E7" s="18">
        <v>0</v>
      </c>
      <c r="F7" s="18">
        <f t="shared" ref="F7:F15" si="0">B7+C7+D7+E7</f>
        <v>790828509.66999996</v>
      </c>
    </row>
    <row r="8" spans="1:12" x14ac:dyDescent="0.25">
      <c r="A8" s="7" t="s">
        <v>12</v>
      </c>
      <c r="B8" s="18">
        <v>346628098.88999999</v>
      </c>
      <c r="C8" s="18">
        <v>0</v>
      </c>
      <c r="D8" s="18">
        <v>0</v>
      </c>
      <c r="E8" s="18">
        <v>0</v>
      </c>
      <c r="F8" s="18">
        <f t="shared" si="0"/>
        <v>346628098.88999999</v>
      </c>
    </row>
    <row r="9" spans="1:12" x14ac:dyDescent="0.25">
      <c r="A9" s="7" t="s">
        <v>13</v>
      </c>
      <c r="B9" s="18">
        <v>3312636725.8499999</v>
      </c>
      <c r="C9" s="18">
        <v>0</v>
      </c>
      <c r="D9" s="18">
        <v>0</v>
      </c>
      <c r="E9" s="18">
        <v>0</v>
      </c>
      <c r="F9" s="18">
        <f t="shared" si="0"/>
        <v>3312636725.8499999</v>
      </c>
    </row>
    <row r="10" spans="1:12" x14ac:dyDescent="0.25">
      <c r="A10" s="9" t="s">
        <v>14</v>
      </c>
      <c r="B10" s="17">
        <v>0</v>
      </c>
      <c r="C10" s="17">
        <f>SUM(C11:C15)</f>
        <v>1424901975.3099999</v>
      </c>
      <c r="D10" s="17">
        <f>SUM(D11:D15)</f>
        <v>1268075910.78</v>
      </c>
      <c r="E10" s="17">
        <v>0</v>
      </c>
      <c r="F10" s="17">
        <f t="shared" si="0"/>
        <v>2692977886.0900002</v>
      </c>
    </row>
    <row r="11" spans="1:12" x14ac:dyDescent="0.25">
      <c r="A11" s="7" t="s">
        <v>15</v>
      </c>
      <c r="B11" s="18">
        <v>0</v>
      </c>
      <c r="C11" s="18">
        <v>0</v>
      </c>
      <c r="D11" s="18">
        <v>1268075910.78</v>
      </c>
      <c r="E11" s="18">
        <v>0</v>
      </c>
      <c r="F11" s="18">
        <f t="shared" si="0"/>
        <v>1268075910.78</v>
      </c>
    </row>
    <row r="12" spans="1:12" x14ac:dyDescent="0.25">
      <c r="A12" s="7" t="s">
        <v>16</v>
      </c>
      <c r="B12" s="18">
        <v>0</v>
      </c>
      <c r="C12" s="18">
        <v>425307033.63999999</v>
      </c>
      <c r="D12" s="18">
        <v>0</v>
      </c>
      <c r="E12" s="18">
        <v>0</v>
      </c>
      <c r="F12" s="18">
        <f t="shared" si="0"/>
        <v>425307033.63999999</v>
      </c>
    </row>
    <row r="13" spans="1:12" x14ac:dyDescent="0.25">
      <c r="A13" s="7" t="s">
        <v>17</v>
      </c>
      <c r="B13" s="18">
        <v>0</v>
      </c>
      <c r="C13" s="18">
        <v>2895758532.75</v>
      </c>
      <c r="D13" s="18">
        <v>0</v>
      </c>
      <c r="E13" s="18">
        <v>0</v>
      </c>
      <c r="F13" s="18">
        <f t="shared" si="0"/>
        <v>2895758532.75</v>
      </c>
    </row>
    <row r="14" spans="1:12" x14ac:dyDescent="0.25">
      <c r="A14" s="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f t="shared" si="0"/>
        <v>0</v>
      </c>
    </row>
    <row r="15" spans="1:12" x14ac:dyDescent="0.25">
      <c r="A15" s="7" t="s">
        <v>19</v>
      </c>
      <c r="B15" s="18">
        <v>0</v>
      </c>
      <c r="C15" s="18">
        <v>-1896163591.0799999</v>
      </c>
      <c r="D15" s="18">
        <v>0</v>
      </c>
      <c r="E15" s="18">
        <v>0</v>
      </c>
      <c r="F15" s="18">
        <f t="shared" si="0"/>
        <v>-1896163591.0799999</v>
      </c>
    </row>
    <row r="16" spans="1:12" ht="27" x14ac:dyDescent="0.25">
      <c r="A16" s="9" t="s">
        <v>20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</row>
    <row r="17" spans="1:6" x14ac:dyDescent="0.25">
      <c r="A17" s="7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5">
      <c r="A18" s="7" t="s">
        <v>22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5">
      <c r="A19" s="19" t="s">
        <v>23</v>
      </c>
      <c r="B19" s="17">
        <f>B6+B10+B16</f>
        <v>4450093334.4099998</v>
      </c>
      <c r="C19" s="17">
        <f>C6+C10+C16</f>
        <v>1424901975.3099999</v>
      </c>
      <c r="D19" s="17">
        <f t="shared" ref="D19:F19" si="1">D6+D10+D16</f>
        <v>1268075910.78</v>
      </c>
      <c r="E19" s="17">
        <f t="shared" si="1"/>
        <v>0</v>
      </c>
      <c r="F19" s="10">
        <f t="shared" si="1"/>
        <v>7143071220.5</v>
      </c>
    </row>
    <row r="20" spans="1:6" x14ac:dyDescent="0.25">
      <c r="A20" s="19" t="s">
        <v>24</v>
      </c>
      <c r="B20" s="17">
        <v>0</v>
      </c>
      <c r="C20" s="17">
        <v>0</v>
      </c>
      <c r="D20" s="17">
        <v>0</v>
      </c>
      <c r="E20" s="17">
        <v>0</v>
      </c>
      <c r="F20" s="10">
        <v>0</v>
      </c>
    </row>
    <row r="21" spans="1:6" x14ac:dyDescent="0.25">
      <c r="A21" s="20" t="s">
        <v>11</v>
      </c>
      <c r="B21" s="18">
        <v>0</v>
      </c>
      <c r="C21" s="18">
        <v>0</v>
      </c>
      <c r="D21" s="18">
        <v>0</v>
      </c>
      <c r="E21" s="18">
        <v>0</v>
      </c>
      <c r="F21" s="8">
        <v>0</v>
      </c>
    </row>
    <row r="22" spans="1:6" x14ac:dyDescent="0.25">
      <c r="A22" s="20" t="s">
        <v>12</v>
      </c>
      <c r="B22" s="18">
        <v>0</v>
      </c>
      <c r="C22" s="18">
        <v>0</v>
      </c>
      <c r="D22" s="18">
        <v>0</v>
      </c>
      <c r="E22" s="18">
        <v>0</v>
      </c>
      <c r="F22" s="8">
        <v>0</v>
      </c>
    </row>
    <row r="23" spans="1:6" x14ac:dyDescent="0.25">
      <c r="A23" s="20" t="s">
        <v>13</v>
      </c>
      <c r="B23" s="18">
        <v>0</v>
      </c>
      <c r="C23" s="18">
        <v>0</v>
      </c>
      <c r="D23" s="18">
        <v>0</v>
      </c>
      <c r="E23" s="18">
        <v>0</v>
      </c>
      <c r="F23" s="8">
        <v>0</v>
      </c>
    </row>
    <row r="24" spans="1:6" x14ac:dyDescent="0.25">
      <c r="A24" s="19" t="s">
        <v>25</v>
      </c>
      <c r="B24" s="17">
        <v>0</v>
      </c>
      <c r="C24" s="17">
        <f>SUM(C25:C29)</f>
        <v>1268075910.78</v>
      </c>
      <c r="D24" s="17">
        <f>SUM(D25:D29)</f>
        <v>1179302091.0000002</v>
      </c>
      <c r="E24" s="17">
        <v>0</v>
      </c>
      <c r="F24" s="10">
        <f>SUM(B24:E24)</f>
        <v>2447378001.7800002</v>
      </c>
    </row>
    <row r="25" spans="1:6" x14ac:dyDescent="0.25">
      <c r="A25" s="20" t="s">
        <v>15</v>
      </c>
      <c r="B25" s="18">
        <v>0</v>
      </c>
      <c r="C25" s="18">
        <v>0</v>
      </c>
      <c r="D25" s="18">
        <v>3020668253.7600002</v>
      </c>
      <c r="E25" s="18">
        <v>0</v>
      </c>
      <c r="F25" s="8">
        <f>SUM(B25:E25)</f>
        <v>3020668253.7600002</v>
      </c>
    </row>
    <row r="26" spans="1:6" x14ac:dyDescent="0.25">
      <c r="A26" s="20" t="s">
        <v>16</v>
      </c>
      <c r="B26" s="18">
        <v>0</v>
      </c>
      <c r="C26" s="18">
        <v>1268075910.78</v>
      </c>
      <c r="D26" s="18">
        <v>-1268075910.78</v>
      </c>
      <c r="E26" s="18">
        <v>0</v>
      </c>
      <c r="F26" s="8">
        <f t="shared" ref="F26:F29" si="2">SUM(B26:E26)</f>
        <v>0</v>
      </c>
    </row>
    <row r="27" spans="1:6" x14ac:dyDescent="0.25">
      <c r="A27" s="20" t="s">
        <v>17</v>
      </c>
      <c r="B27" s="18">
        <v>0</v>
      </c>
      <c r="C27" s="18">
        <v>0</v>
      </c>
      <c r="D27" s="18">
        <v>0</v>
      </c>
      <c r="E27" s="18">
        <v>0</v>
      </c>
      <c r="F27" s="8">
        <f t="shared" si="2"/>
        <v>0</v>
      </c>
    </row>
    <row r="28" spans="1:6" x14ac:dyDescent="0.25">
      <c r="A28" s="20" t="s">
        <v>18</v>
      </c>
      <c r="B28" s="18">
        <v>0</v>
      </c>
      <c r="C28" s="18">
        <v>0</v>
      </c>
      <c r="D28" s="18">
        <v>0</v>
      </c>
      <c r="E28" s="18">
        <v>0</v>
      </c>
      <c r="F28" s="8">
        <f t="shared" si="2"/>
        <v>0</v>
      </c>
    </row>
    <row r="29" spans="1:6" x14ac:dyDescent="0.25">
      <c r="A29" s="20" t="s">
        <v>19</v>
      </c>
      <c r="B29" s="18">
        <v>0</v>
      </c>
      <c r="C29" s="18">
        <v>0</v>
      </c>
      <c r="D29" s="18">
        <v>-573290251.98000002</v>
      </c>
      <c r="E29" s="18">
        <v>0</v>
      </c>
      <c r="F29" s="8">
        <f t="shared" si="2"/>
        <v>-573290251.98000002</v>
      </c>
    </row>
    <row r="30" spans="1:6" ht="27" x14ac:dyDescent="0.25">
      <c r="A30" s="19" t="s">
        <v>26</v>
      </c>
      <c r="B30" s="17">
        <v>0</v>
      </c>
      <c r="C30" s="17">
        <v>0</v>
      </c>
      <c r="D30" s="17">
        <v>0</v>
      </c>
      <c r="E30" s="17">
        <v>0</v>
      </c>
      <c r="F30" s="10">
        <v>0</v>
      </c>
    </row>
    <row r="31" spans="1:6" x14ac:dyDescent="0.25">
      <c r="A31" s="20" t="s">
        <v>21</v>
      </c>
      <c r="B31" s="18">
        <v>0</v>
      </c>
      <c r="C31" s="18">
        <v>0</v>
      </c>
      <c r="D31" s="18">
        <v>0</v>
      </c>
      <c r="E31" s="18">
        <v>0</v>
      </c>
      <c r="F31" s="8">
        <v>0</v>
      </c>
    </row>
    <row r="32" spans="1:6" x14ac:dyDescent="0.25">
      <c r="A32" s="20" t="s">
        <v>22</v>
      </c>
      <c r="B32" s="18">
        <v>0</v>
      </c>
      <c r="C32" s="18">
        <v>0</v>
      </c>
      <c r="D32" s="18">
        <v>0</v>
      </c>
      <c r="E32" s="18">
        <v>0</v>
      </c>
      <c r="F32" s="8">
        <v>0</v>
      </c>
    </row>
    <row r="33" spans="1:6" x14ac:dyDescent="0.25">
      <c r="A33" s="21" t="s">
        <v>27</v>
      </c>
      <c r="B33" s="22">
        <f>B19+B20</f>
        <v>4450093334.4099998</v>
      </c>
      <c r="C33" s="22">
        <f>C19+C24</f>
        <v>2692977886.0900002</v>
      </c>
      <c r="D33" s="22">
        <f>D19+D24</f>
        <v>2447378001.7800002</v>
      </c>
      <c r="E33" s="22">
        <v>0</v>
      </c>
      <c r="F33" s="11">
        <f>SUM(B33:E33)</f>
        <v>9590449222.2800007</v>
      </c>
    </row>
    <row r="34" spans="1:6" x14ac:dyDescent="0.25">
      <c r="A34" s="12" t="s">
        <v>28</v>
      </c>
      <c r="B34" s="12"/>
      <c r="C34" s="12"/>
      <c r="D34" s="12"/>
      <c r="E34" s="12"/>
      <c r="F34" s="12"/>
    </row>
    <row r="35" spans="1:6" x14ac:dyDescent="0.25">
      <c r="A35" s="12"/>
      <c r="B35" s="12"/>
      <c r="C35" s="12"/>
      <c r="D35" s="12"/>
      <c r="E35" s="12"/>
      <c r="F35" s="24"/>
    </row>
    <row r="36" spans="1:6" x14ac:dyDescent="0.25">
      <c r="B36" s="12"/>
      <c r="C36" s="12"/>
      <c r="D36" s="12"/>
      <c r="E36" s="12"/>
      <c r="F36" s="12"/>
    </row>
    <row r="37" spans="1:6" x14ac:dyDescent="0.25">
      <c r="A37" s="12"/>
      <c r="B37" s="12"/>
      <c r="C37" s="12"/>
      <c r="D37" s="12"/>
      <c r="E37" s="12"/>
      <c r="F37" s="12"/>
    </row>
    <row r="38" spans="1:6" x14ac:dyDescent="0.25">
      <c r="A38" s="12"/>
      <c r="B38" s="12"/>
      <c r="C38" s="12"/>
      <c r="D38" s="12"/>
      <c r="E38" s="12"/>
      <c r="F38" s="12"/>
    </row>
    <row r="39" spans="1:6" x14ac:dyDescent="0.25">
      <c r="A39" s="12"/>
      <c r="B39" s="12"/>
      <c r="C39" s="12"/>
      <c r="D39" s="12"/>
      <c r="E39" s="12"/>
      <c r="F39" s="12"/>
    </row>
    <row r="40" spans="1:6" x14ac:dyDescent="0.25">
      <c r="A40" s="12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  <row r="43" spans="1:6" x14ac:dyDescent="0.25">
      <c r="A43" s="12"/>
      <c r="B43" s="12"/>
      <c r="C43" s="12"/>
      <c r="D43" s="12"/>
      <c r="E43" s="12"/>
      <c r="F43" s="12"/>
    </row>
  </sheetData>
  <mergeCells count="4">
    <mergeCell ref="A1:F1"/>
    <mergeCell ref="A2:F2"/>
    <mergeCell ref="A3:F3"/>
    <mergeCell ref="A4:F4"/>
  </mergeCells>
  <printOptions horizontalCentered="1" verticalCentered="1"/>
  <pageMargins left="0.7" right="0.7" top="0.75" bottom="0.75" header="0.3" footer="0.3"/>
  <pageSetup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workbookViewId="0">
      <selection activeCell="A17" sqref="A17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8" t="s">
        <v>3</v>
      </c>
      <c r="B1" s="48"/>
      <c r="C1" s="48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8" t="s">
        <v>76</v>
      </c>
      <c r="B2" s="48"/>
      <c r="C2" s="48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8" t="s">
        <v>1</v>
      </c>
      <c r="B3" s="48"/>
      <c r="C3" s="48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8" t="s">
        <v>2</v>
      </c>
      <c r="B4" s="48"/>
      <c r="C4" s="48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37" t="s">
        <v>4</v>
      </c>
      <c r="B6" s="37" t="s">
        <v>77</v>
      </c>
      <c r="C6" s="4" t="s">
        <v>78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5" t="s">
        <v>57</v>
      </c>
      <c r="B7" s="16">
        <v>684837114.25999999</v>
      </c>
      <c r="C7" s="6">
        <v>3171722412.1799998</v>
      </c>
      <c r="D7" s="2"/>
    </row>
    <row r="8" spans="1:12" x14ac:dyDescent="0.25">
      <c r="A8" s="19" t="s">
        <v>58</v>
      </c>
      <c r="B8" s="17">
        <v>0</v>
      </c>
      <c r="C8" s="10">
        <v>2999285157.96</v>
      </c>
      <c r="D8" s="2"/>
    </row>
    <row r="9" spans="1:12" x14ac:dyDescent="0.25">
      <c r="A9" s="20" t="s">
        <v>59</v>
      </c>
      <c r="B9" s="18">
        <v>0</v>
      </c>
      <c r="C9" s="8">
        <v>2848297848.3499999</v>
      </c>
      <c r="D9" s="2"/>
    </row>
    <row r="10" spans="1:12" x14ac:dyDescent="0.25">
      <c r="A10" s="20" t="s">
        <v>60</v>
      </c>
      <c r="B10" s="18">
        <v>0</v>
      </c>
      <c r="C10" s="8">
        <v>150937797.61000001</v>
      </c>
      <c r="D10" s="2"/>
    </row>
    <row r="11" spans="1:12" x14ac:dyDescent="0.25">
      <c r="A11" s="20" t="s">
        <v>61</v>
      </c>
      <c r="B11" s="18">
        <v>0</v>
      </c>
      <c r="C11" s="8">
        <v>0</v>
      </c>
      <c r="D11" s="2"/>
    </row>
    <row r="12" spans="1:12" x14ac:dyDescent="0.25">
      <c r="A12" s="20" t="s">
        <v>62</v>
      </c>
      <c r="B12" s="18">
        <v>0</v>
      </c>
      <c r="C12" s="8">
        <v>0</v>
      </c>
      <c r="D12" s="2"/>
    </row>
    <row r="13" spans="1:12" x14ac:dyDescent="0.25">
      <c r="A13" s="20" t="s">
        <v>63</v>
      </c>
      <c r="B13" s="18">
        <v>0</v>
      </c>
      <c r="C13" s="8">
        <v>0</v>
      </c>
      <c r="D13" s="2"/>
    </row>
    <row r="14" spans="1:12" x14ac:dyDescent="0.25">
      <c r="A14" s="20" t="s">
        <v>64</v>
      </c>
      <c r="B14" s="18">
        <v>0</v>
      </c>
      <c r="C14" s="8">
        <v>0</v>
      </c>
      <c r="D14" s="2"/>
    </row>
    <row r="15" spans="1:12" x14ac:dyDescent="0.25">
      <c r="A15" s="20" t="s">
        <v>65</v>
      </c>
      <c r="B15" s="18">
        <v>0</v>
      </c>
      <c r="C15" s="8">
        <v>49512</v>
      </c>
      <c r="D15" s="2"/>
    </row>
    <row r="16" spans="1:12" x14ac:dyDescent="0.25">
      <c r="A16" s="19" t="s">
        <v>66</v>
      </c>
      <c r="B16" s="17">
        <v>684837114.25999999</v>
      </c>
      <c r="C16" s="10">
        <v>172437254.22</v>
      </c>
      <c r="D16" s="2"/>
    </row>
    <row r="17" spans="1:4" x14ac:dyDescent="0.25">
      <c r="A17" s="20" t="s">
        <v>67</v>
      </c>
      <c r="B17" s="18">
        <v>0</v>
      </c>
      <c r="C17" s="8">
        <v>75170341.590000004</v>
      </c>
      <c r="D17" s="2"/>
    </row>
    <row r="18" spans="1:4" x14ac:dyDescent="0.25">
      <c r="A18" s="20" t="s">
        <v>68</v>
      </c>
      <c r="B18" s="18">
        <v>0</v>
      </c>
      <c r="C18" s="8">
        <v>0</v>
      </c>
      <c r="D18" s="2"/>
    </row>
    <row r="19" spans="1:4" x14ac:dyDescent="0.25">
      <c r="A19" s="20" t="s">
        <v>69</v>
      </c>
      <c r="B19" s="18">
        <v>526459044.68000001</v>
      </c>
      <c r="C19" s="8">
        <v>0</v>
      </c>
      <c r="D19" s="2"/>
    </row>
    <row r="20" spans="1:4" x14ac:dyDescent="0.25">
      <c r="A20" s="20" t="s">
        <v>70</v>
      </c>
      <c r="B20" s="18">
        <v>0</v>
      </c>
      <c r="C20" s="8">
        <v>81586446.620000005</v>
      </c>
      <c r="D20" s="2"/>
    </row>
    <row r="21" spans="1:4" x14ac:dyDescent="0.25">
      <c r="A21" s="20" t="s">
        <v>71</v>
      </c>
      <c r="B21" s="18">
        <v>0</v>
      </c>
      <c r="C21" s="8">
        <v>15643333.039999999</v>
      </c>
      <c r="D21" s="2"/>
    </row>
    <row r="22" spans="1:4" x14ac:dyDescent="0.25">
      <c r="A22" s="20" t="s">
        <v>72</v>
      </c>
      <c r="B22" s="18">
        <v>158378069.58000001</v>
      </c>
      <c r="C22" s="8">
        <v>0</v>
      </c>
      <c r="D22" s="2"/>
    </row>
    <row r="23" spans="1:4" x14ac:dyDescent="0.25">
      <c r="A23" s="20" t="s">
        <v>73</v>
      </c>
      <c r="B23" s="18">
        <v>0</v>
      </c>
      <c r="C23" s="8">
        <v>37132.97</v>
      </c>
      <c r="D23" s="2"/>
    </row>
    <row r="24" spans="1:4" x14ac:dyDescent="0.25">
      <c r="A24" s="20" t="s">
        <v>74</v>
      </c>
      <c r="B24" s="18">
        <v>0</v>
      </c>
      <c r="C24" s="8">
        <v>0</v>
      </c>
      <c r="D24" s="2"/>
    </row>
    <row r="25" spans="1:4" x14ac:dyDescent="0.25">
      <c r="A25" s="20" t="s">
        <v>75</v>
      </c>
      <c r="B25" s="18">
        <v>0</v>
      </c>
      <c r="C25" s="8">
        <v>0</v>
      </c>
      <c r="D25" s="2"/>
    </row>
    <row r="26" spans="1:4" x14ac:dyDescent="0.25">
      <c r="A26" s="28" t="s">
        <v>79</v>
      </c>
      <c r="B26" s="17">
        <v>879017187.79999995</v>
      </c>
      <c r="C26" s="10">
        <v>839509891.65999997</v>
      </c>
      <c r="D26" s="2"/>
    </row>
    <row r="27" spans="1:4" x14ac:dyDescent="0.25">
      <c r="A27" s="19" t="s">
        <v>80</v>
      </c>
      <c r="B27" s="17">
        <v>879017187.79999995</v>
      </c>
      <c r="C27" s="10">
        <v>839509891.65999997</v>
      </c>
      <c r="D27" s="2"/>
    </row>
    <row r="28" spans="1:4" x14ac:dyDescent="0.25">
      <c r="A28" s="20" t="s">
        <v>81</v>
      </c>
      <c r="B28" s="18">
        <v>878796199.22000003</v>
      </c>
      <c r="C28" s="8">
        <v>0</v>
      </c>
      <c r="D28" s="2"/>
    </row>
    <row r="29" spans="1:4" x14ac:dyDescent="0.25">
      <c r="A29" s="20" t="s">
        <v>82</v>
      </c>
      <c r="B29" s="18">
        <v>0</v>
      </c>
      <c r="C29" s="8">
        <v>780982922.37</v>
      </c>
      <c r="D29" s="2"/>
    </row>
    <row r="30" spans="1:4" x14ac:dyDescent="0.25">
      <c r="A30" s="20" t="s">
        <v>83</v>
      </c>
      <c r="B30" s="18">
        <v>0</v>
      </c>
      <c r="C30" s="8">
        <v>48526969.289999999</v>
      </c>
      <c r="D30" s="2"/>
    </row>
    <row r="31" spans="1:4" x14ac:dyDescent="0.25">
      <c r="A31" s="20" t="s">
        <v>84</v>
      </c>
      <c r="B31" s="18">
        <v>0</v>
      </c>
      <c r="C31" s="8">
        <v>0</v>
      </c>
      <c r="D31" s="2"/>
    </row>
    <row r="32" spans="1:4" x14ac:dyDescent="0.25">
      <c r="A32" s="20" t="s">
        <v>85</v>
      </c>
      <c r="B32" s="18">
        <v>0</v>
      </c>
      <c r="C32" s="8">
        <v>0</v>
      </c>
      <c r="D32" s="2"/>
    </row>
    <row r="33" spans="1:4" x14ac:dyDescent="0.25">
      <c r="A33" s="20" t="s">
        <v>86</v>
      </c>
      <c r="B33" s="18">
        <v>220988.58</v>
      </c>
      <c r="C33" s="8">
        <v>0</v>
      </c>
      <c r="D33" s="2"/>
    </row>
    <row r="34" spans="1:4" x14ac:dyDescent="0.25">
      <c r="A34" s="20" t="s">
        <v>87</v>
      </c>
      <c r="B34" s="18">
        <v>0</v>
      </c>
      <c r="C34" s="8">
        <v>0</v>
      </c>
      <c r="D34" s="2"/>
    </row>
    <row r="35" spans="1:4" x14ac:dyDescent="0.25">
      <c r="A35" s="20" t="s">
        <v>88</v>
      </c>
      <c r="B35" s="18">
        <v>0</v>
      </c>
      <c r="C35" s="8">
        <v>10000000</v>
      </c>
      <c r="D35" s="2"/>
    </row>
    <row r="36" spans="1:4" x14ac:dyDescent="0.25">
      <c r="A36" s="19" t="s">
        <v>89</v>
      </c>
      <c r="B36" s="17">
        <v>0</v>
      </c>
      <c r="C36" s="10">
        <v>0</v>
      </c>
      <c r="D36" s="2"/>
    </row>
    <row r="37" spans="1:4" x14ac:dyDescent="0.25">
      <c r="A37" s="20" t="s">
        <v>90</v>
      </c>
      <c r="B37" s="18">
        <v>0</v>
      </c>
      <c r="C37" s="8">
        <v>0</v>
      </c>
      <c r="D37" s="2"/>
    </row>
    <row r="38" spans="1:4" x14ac:dyDescent="0.25">
      <c r="A38" s="20" t="s">
        <v>91</v>
      </c>
      <c r="B38" s="18">
        <v>0</v>
      </c>
      <c r="C38" s="8">
        <v>0</v>
      </c>
      <c r="D38" s="2"/>
    </row>
    <row r="39" spans="1:4" x14ac:dyDescent="0.25">
      <c r="A39" s="20" t="s">
        <v>92</v>
      </c>
      <c r="B39" s="18">
        <v>0</v>
      </c>
      <c r="C39" s="8">
        <v>0</v>
      </c>
      <c r="D39" s="2"/>
    </row>
    <row r="40" spans="1:4" x14ac:dyDescent="0.25">
      <c r="A40" s="20" t="s">
        <v>93</v>
      </c>
      <c r="B40" s="18">
        <v>0</v>
      </c>
      <c r="C40" s="8">
        <v>0</v>
      </c>
      <c r="D40" s="2"/>
    </row>
    <row r="41" spans="1:4" x14ac:dyDescent="0.25">
      <c r="A41" s="20" t="s">
        <v>94</v>
      </c>
      <c r="B41" s="18">
        <v>0</v>
      </c>
      <c r="C41" s="8">
        <v>0</v>
      </c>
      <c r="D41" s="2"/>
    </row>
    <row r="42" spans="1:4" x14ac:dyDescent="0.25">
      <c r="A42" s="20" t="s">
        <v>95</v>
      </c>
      <c r="B42" s="18">
        <v>0</v>
      </c>
      <c r="C42" s="8">
        <v>0</v>
      </c>
      <c r="D42" s="2"/>
    </row>
    <row r="43" spans="1:4" x14ac:dyDescent="0.25">
      <c r="A43" s="28" t="s">
        <v>96</v>
      </c>
      <c r="B43" s="17">
        <v>3020668253.7600002</v>
      </c>
      <c r="C43" s="10">
        <v>573290251.98000002</v>
      </c>
      <c r="D43" s="2"/>
    </row>
    <row r="44" spans="1:4" x14ac:dyDescent="0.25">
      <c r="A44" s="19" t="s">
        <v>97</v>
      </c>
      <c r="B44" s="17">
        <v>0</v>
      </c>
      <c r="C44" s="10">
        <v>0</v>
      </c>
      <c r="D44" s="2"/>
    </row>
    <row r="45" spans="1:4" x14ac:dyDescent="0.25">
      <c r="A45" s="20" t="s">
        <v>11</v>
      </c>
      <c r="B45" s="18">
        <v>0</v>
      </c>
      <c r="C45" s="8">
        <v>0</v>
      </c>
      <c r="D45" s="2"/>
    </row>
    <row r="46" spans="1:4" x14ac:dyDescent="0.25">
      <c r="A46" s="20" t="s">
        <v>12</v>
      </c>
      <c r="B46" s="18">
        <v>0</v>
      </c>
      <c r="C46" s="8">
        <v>0</v>
      </c>
      <c r="D46" s="2"/>
    </row>
    <row r="47" spans="1:4" x14ac:dyDescent="0.25">
      <c r="A47" s="20" t="s">
        <v>98</v>
      </c>
      <c r="B47" s="18">
        <v>0</v>
      </c>
      <c r="C47" s="8">
        <v>0</v>
      </c>
      <c r="D47" s="2"/>
    </row>
    <row r="48" spans="1:4" x14ac:dyDescent="0.25">
      <c r="A48" s="19" t="s">
        <v>99</v>
      </c>
      <c r="B48" s="17">
        <v>3020668253.7600002</v>
      </c>
      <c r="C48" s="10">
        <v>573290251.98000002</v>
      </c>
      <c r="D48" s="2"/>
    </row>
    <row r="49" spans="1:4" x14ac:dyDescent="0.25">
      <c r="A49" s="20" t="s">
        <v>100</v>
      </c>
      <c r="B49" s="18">
        <v>3020668253.7600002</v>
      </c>
      <c r="C49" s="8">
        <v>0</v>
      </c>
      <c r="D49" s="2"/>
    </row>
    <row r="50" spans="1:4" x14ac:dyDescent="0.25">
      <c r="A50" s="20" t="s">
        <v>16</v>
      </c>
      <c r="B50" s="18">
        <v>0</v>
      </c>
      <c r="C50" s="8">
        <v>0</v>
      </c>
      <c r="D50" s="2"/>
    </row>
    <row r="51" spans="1:4" x14ac:dyDescent="0.25">
      <c r="A51" s="20" t="s">
        <v>17</v>
      </c>
      <c r="B51" s="18">
        <v>0</v>
      </c>
      <c r="C51" s="8">
        <v>0</v>
      </c>
      <c r="D51" s="2"/>
    </row>
    <row r="52" spans="1:4" x14ac:dyDescent="0.25">
      <c r="A52" s="20" t="s">
        <v>18</v>
      </c>
      <c r="B52" s="18">
        <v>0</v>
      </c>
      <c r="C52" s="8">
        <v>0</v>
      </c>
      <c r="D52" s="2"/>
    </row>
    <row r="53" spans="1:4" x14ac:dyDescent="0.25">
      <c r="A53" s="20" t="s">
        <v>19</v>
      </c>
      <c r="B53" s="18">
        <v>0</v>
      </c>
      <c r="C53" s="8">
        <v>573290251.98000002</v>
      </c>
      <c r="D53" s="2"/>
    </row>
    <row r="54" spans="1:4" x14ac:dyDescent="0.25">
      <c r="A54" s="19" t="s">
        <v>101</v>
      </c>
      <c r="B54" s="17">
        <v>0</v>
      </c>
      <c r="C54" s="10">
        <v>0</v>
      </c>
      <c r="D54" s="2"/>
    </row>
    <row r="55" spans="1:4" x14ac:dyDescent="0.25">
      <c r="A55" s="20" t="s">
        <v>21</v>
      </c>
      <c r="B55" s="18">
        <v>0</v>
      </c>
      <c r="C55" s="8">
        <v>0</v>
      </c>
      <c r="D55" s="2"/>
    </row>
    <row r="56" spans="1:4" x14ac:dyDescent="0.25">
      <c r="A56" s="38" t="s">
        <v>22</v>
      </c>
      <c r="B56" s="39">
        <v>0</v>
      </c>
      <c r="C56" s="15">
        <v>0</v>
      </c>
      <c r="D56" s="2"/>
    </row>
    <row r="57" spans="1:4" x14ac:dyDescent="0.25">
      <c r="A57" s="12" t="s">
        <v>28</v>
      </c>
      <c r="B57" s="12"/>
      <c r="C57" s="12"/>
    </row>
    <row r="58" spans="1:4" x14ac:dyDescent="0.25">
      <c r="A58" s="12"/>
      <c r="B58" s="12"/>
      <c r="C58" s="12"/>
    </row>
    <row r="59" spans="1:4" x14ac:dyDescent="0.25">
      <c r="B59" s="12"/>
      <c r="C59" s="12"/>
    </row>
    <row r="60" spans="1:4" x14ac:dyDescent="0.25">
      <c r="A60" s="12"/>
      <c r="B60" s="12"/>
      <c r="C60" s="12"/>
    </row>
    <row r="61" spans="1:4" x14ac:dyDescent="0.25">
      <c r="A61" s="12"/>
      <c r="B61" s="12"/>
      <c r="C61" s="12"/>
    </row>
    <row r="62" spans="1:4" x14ac:dyDescent="0.25">
      <c r="A62" s="12"/>
      <c r="B62" s="12"/>
      <c r="C62" s="12"/>
    </row>
    <row r="63" spans="1:4" x14ac:dyDescent="0.25">
      <c r="A63" s="12"/>
      <c r="B63" s="12"/>
      <c r="C63" s="12"/>
    </row>
    <row r="64" spans="1:4" x14ac:dyDescent="0.25">
      <c r="A64" s="12"/>
      <c r="B64" s="12"/>
      <c r="C64" s="12"/>
    </row>
    <row r="65" spans="1:3" x14ac:dyDescent="0.25">
      <c r="A65" s="12"/>
      <c r="B65" s="12"/>
      <c r="C65" s="12"/>
    </row>
    <row r="66" spans="1:3" x14ac:dyDescent="0.25">
      <c r="A66" s="12"/>
      <c r="B66" s="12"/>
      <c r="C66" s="12"/>
    </row>
  </sheetData>
  <mergeCells count="4">
    <mergeCell ref="A1:C1"/>
    <mergeCell ref="A2:C2"/>
    <mergeCell ref="A3:C3"/>
    <mergeCell ref="A4:C4"/>
  </mergeCells>
  <printOptions horizontalCentered="1" verticalCentered="1"/>
  <pageMargins left="0.7" right="0.7" top="0.75" bottom="0.75" header="0.3" footer="0.3"/>
  <pageSetup scale="7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showGridLines="0" workbookViewId="0">
      <selection activeCell="A17" sqref="A17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8" t="s">
        <v>3</v>
      </c>
      <c r="B1" s="48"/>
      <c r="C1" s="48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8" t="s">
        <v>102</v>
      </c>
      <c r="B2" s="48"/>
      <c r="C2" s="48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8" t="s">
        <v>1</v>
      </c>
      <c r="B3" s="48"/>
      <c r="C3" s="48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8" t="s">
        <v>2</v>
      </c>
      <c r="B4" s="48"/>
      <c r="C4" s="48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7" t="s">
        <v>4</v>
      </c>
      <c r="B5" s="37">
        <v>2022</v>
      </c>
      <c r="C5" s="4">
        <v>2021</v>
      </c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31" t="s">
        <v>103</v>
      </c>
      <c r="B6" s="29"/>
      <c r="C6" s="13"/>
      <c r="D6" s="2"/>
    </row>
    <row r="7" spans="1:12" x14ac:dyDescent="0.25">
      <c r="A7" s="26" t="s">
        <v>77</v>
      </c>
      <c r="B7" s="17">
        <v>33221304041.93</v>
      </c>
      <c r="C7" s="10">
        <v>39444830966.970001</v>
      </c>
      <c r="D7" s="2"/>
    </row>
    <row r="8" spans="1:12" x14ac:dyDescent="0.25">
      <c r="A8" s="27" t="s">
        <v>104</v>
      </c>
      <c r="B8" s="18">
        <v>2339114863.8299999</v>
      </c>
      <c r="C8" s="8">
        <v>2498927583.1199999</v>
      </c>
      <c r="D8" s="2"/>
    </row>
    <row r="9" spans="1:12" x14ac:dyDescent="0.25">
      <c r="A9" s="27" t="s">
        <v>105</v>
      </c>
      <c r="B9" s="18">
        <v>0</v>
      </c>
      <c r="C9" s="8">
        <v>0</v>
      </c>
      <c r="D9" s="2"/>
    </row>
    <row r="10" spans="1:12" x14ac:dyDescent="0.25">
      <c r="A10" s="27" t="s">
        <v>106</v>
      </c>
      <c r="B10" s="18">
        <v>0</v>
      </c>
      <c r="C10" s="8">
        <v>0</v>
      </c>
      <c r="D10" s="2"/>
    </row>
    <row r="11" spans="1:12" x14ac:dyDescent="0.25">
      <c r="A11" s="27" t="s">
        <v>107</v>
      </c>
      <c r="B11" s="18">
        <v>1676612779.8499999</v>
      </c>
      <c r="C11" s="8">
        <v>1507041623.3299999</v>
      </c>
      <c r="D11" s="2"/>
    </row>
    <row r="12" spans="1:12" x14ac:dyDescent="0.25">
      <c r="A12" s="27" t="s">
        <v>108</v>
      </c>
      <c r="B12" s="18">
        <v>141433459.66999999</v>
      </c>
      <c r="C12" s="8">
        <v>141149777.88</v>
      </c>
      <c r="D12" s="2"/>
    </row>
    <row r="13" spans="1:12" x14ac:dyDescent="0.25">
      <c r="A13" s="27" t="s">
        <v>109</v>
      </c>
      <c r="B13" s="18">
        <v>172864114.49000001</v>
      </c>
      <c r="C13" s="8">
        <v>142506410.5</v>
      </c>
      <c r="D13" s="2"/>
    </row>
    <row r="14" spans="1:12" x14ac:dyDescent="0.25">
      <c r="A14" s="27" t="s">
        <v>110</v>
      </c>
      <c r="B14" s="18">
        <v>0</v>
      </c>
      <c r="C14" s="8">
        <v>0</v>
      </c>
      <c r="D14" s="2"/>
    </row>
    <row r="15" spans="1:12" ht="27" x14ac:dyDescent="0.25">
      <c r="A15" s="27" t="s">
        <v>111</v>
      </c>
      <c r="B15" s="18">
        <v>27251545555.09</v>
      </c>
      <c r="C15" s="8">
        <v>33018444649.139999</v>
      </c>
      <c r="D15" s="2"/>
    </row>
    <row r="16" spans="1:12" ht="27" x14ac:dyDescent="0.25">
      <c r="A16" s="27" t="s">
        <v>112</v>
      </c>
      <c r="B16" s="18">
        <v>1639733269</v>
      </c>
      <c r="C16" s="8">
        <v>2136760923</v>
      </c>
      <c r="D16" s="2"/>
    </row>
    <row r="17" spans="1:4" x14ac:dyDescent="0.25">
      <c r="A17" s="27" t="s">
        <v>113</v>
      </c>
      <c r="B17" s="18">
        <v>0</v>
      </c>
      <c r="C17" s="8">
        <v>0</v>
      </c>
      <c r="D17" s="2"/>
    </row>
    <row r="18" spans="1:4" x14ac:dyDescent="0.25">
      <c r="A18" s="26" t="s">
        <v>78</v>
      </c>
      <c r="B18" s="17">
        <v>29329844712</v>
      </c>
      <c r="C18" s="10">
        <v>37899466402.989998</v>
      </c>
      <c r="D18" s="2"/>
    </row>
    <row r="19" spans="1:4" x14ac:dyDescent="0.25">
      <c r="A19" s="27" t="s">
        <v>114</v>
      </c>
      <c r="B19" s="18">
        <v>8911709775.8299999</v>
      </c>
      <c r="C19" s="8">
        <v>12596299380.540001</v>
      </c>
      <c r="D19" s="2"/>
    </row>
    <row r="20" spans="1:4" x14ac:dyDescent="0.25">
      <c r="A20" s="27" t="s">
        <v>115</v>
      </c>
      <c r="B20" s="18">
        <v>667655275.98000002</v>
      </c>
      <c r="C20" s="8">
        <v>879729576.52999997</v>
      </c>
      <c r="D20" s="2"/>
    </row>
    <row r="21" spans="1:4" x14ac:dyDescent="0.25">
      <c r="A21" s="27" t="s">
        <v>116</v>
      </c>
      <c r="B21" s="18">
        <v>1769094417.01</v>
      </c>
      <c r="C21" s="8">
        <v>2462259254.8400002</v>
      </c>
      <c r="D21" s="2"/>
    </row>
    <row r="22" spans="1:4" x14ac:dyDescent="0.25">
      <c r="A22" s="27" t="s">
        <v>117</v>
      </c>
      <c r="B22" s="18">
        <v>10161780707.559999</v>
      </c>
      <c r="C22" s="8">
        <v>12618683694.049999</v>
      </c>
      <c r="D22" s="2"/>
    </row>
    <row r="23" spans="1:4" x14ac:dyDescent="0.25">
      <c r="A23" s="27" t="s">
        <v>118</v>
      </c>
      <c r="B23" s="18">
        <v>2261250</v>
      </c>
      <c r="C23" s="8">
        <v>13465000</v>
      </c>
      <c r="D23" s="2"/>
    </row>
    <row r="24" spans="1:4" x14ac:dyDescent="0.25">
      <c r="A24" s="27" t="s">
        <v>119</v>
      </c>
      <c r="B24" s="18">
        <v>418699005.43000001</v>
      </c>
      <c r="C24" s="8">
        <v>700803580.03999996</v>
      </c>
      <c r="D24" s="2"/>
    </row>
    <row r="25" spans="1:4" x14ac:dyDescent="0.25">
      <c r="A25" s="27" t="s">
        <v>120</v>
      </c>
      <c r="B25" s="18">
        <v>340708454.13999999</v>
      </c>
      <c r="C25" s="8">
        <v>463996771.51999998</v>
      </c>
      <c r="D25" s="2"/>
    </row>
    <row r="26" spans="1:4" x14ac:dyDescent="0.25">
      <c r="A26" s="27" t="s">
        <v>121</v>
      </c>
      <c r="B26" s="18">
        <v>550637526.52999997</v>
      </c>
      <c r="C26" s="8">
        <v>764375111.62</v>
      </c>
      <c r="D26" s="2"/>
    </row>
    <row r="27" spans="1:4" x14ac:dyDescent="0.25">
      <c r="A27" s="27" t="s">
        <v>122</v>
      </c>
      <c r="B27" s="18">
        <v>44804184.560000002</v>
      </c>
      <c r="C27" s="8">
        <v>57071362.210000001</v>
      </c>
      <c r="D27" s="2"/>
    </row>
    <row r="28" spans="1:4" x14ac:dyDescent="0.25">
      <c r="A28" s="27" t="s">
        <v>123</v>
      </c>
      <c r="B28" s="18">
        <v>0</v>
      </c>
      <c r="C28" s="8">
        <v>0</v>
      </c>
      <c r="D28" s="2"/>
    </row>
    <row r="29" spans="1:4" x14ac:dyDescent="0.25">
      <c r="A29" s="27" t="s">
        <v>124</v>
      </c>
      <c r="B29" s="18">
        <v>24859003</v>
      </c>
      <c r="C29" s="8">
        <v>22459866</v>
      </c>
      <c r="D29" s="2"/>
    </row>
    <row r="30" spans="1:4" x14ac:dyDescent="0.25">
      <c r="A30" s="27" t="s">
        <v>125</v>
      </c>
      <c r="B30" s="18">
        <v>0</v>
      </c>
      <c r="C30" s="8">
        <v>200000</v>
      </c>
      <c r="D30" s="2"/>
    </row>
    <row r="31" spans="1:4" x14ac:dyDescent="0.25">
      <c r="A31" s="27" t="s">
        <v>126</v>
      </c>
      <c r="B31" s="18">
        <v>3335843117.21</v>
      </c>
      <c r="C31" s="8">
        <v>3497596228.8200002</v>
      </c>
      <c r="D31" s="2"/>
    </row>
    <row r="32" spans="1:4" x14ac:dyDescent="0.25">
      <c r="A32" s="27" t="s">
        <v>11</v>
      </c>
      <c r="B32" s="18">
        <v>2754326668.8699999</v>
      </c>
      <c r="C32" s="8">
        <v>3105131897.77</v>
      </c>
      <c r="D32" s="2"/>
    </row>
    <row r="33" spans="1:4" x14ac:dyDescent="0.25">
      <c r="A33" s="27" t="s">
        <v>127</v>
      </c>
      <c r="B33" s="18">
        <v>0</v>
      </c>
      <c r="C33" s="8">
        <v>222671141.22999999</v>
      </c>
      <c r="D33" s="2"/>
    </row>
    <row r="34" spans="1:4" x14ac:dyDescent="0.25">
      <c r="A34" s="27" t="s">
        <v>128</v>
      </c>
      <c r="B34" s="18">
        <v>347465325.88</v>
      </c>
      <c r="C34" s="8">
        <v>494723537.81999999</v>
      </c>
      <c r="D34" s="2"/>
    </row>
    <row r="35" spans="1:4" x14ac:dyDescent="0.25">
      <c r="A35" s="19" t="s">
        <v>129</v>
      </c>
      <c r="B35" s="17">
        <v>3891459329.9299998</v>
      </c>
      <c r="C35" s="10">
        <v>1545364563.98</v>
      </c>
      <c r="D35" s="2"/>
    </row>
    <row r="36" spans="1:4" x14ac:dyDescent="0.25">
      <c r="A36" s="19" t="s">
        <v>130</v>
      </c>
      <c r="B36" s="30"/>
      <c r="C36" s="14"/>
      <c r="D36" s="2"/>
    </row>
    <row r="37" spans="1:4" x14ac:dyDescent="0.25">
      <c r="A37" s="26" t="s">
        <v>77</v>
      </c>
      <c r="B37" s="17">
        <v>0</v>
      </c>
      <c r="C37" s="10">
        <v>0</v>
      </c>
      <c r="D37" s="2"/>
    </row>
    <row r="38" spans="1:4" x14ac:dyDescent="0.25">
      <c r="A38" s="27" t="s">
        <v>69</v>
      </c>
      <c r="B38" s="18">
        <v>0</v>
      </c>
      <c r="C38" s="8">
        <v>0</v>
      </c>
      <c r="D38" s="2"/>
    </row>
    <row r="39" spans="1:4" x14ac:dyDescent="0.25">
      <c r="A39" s="27" t="s">
        <v>70</v>
      </c>
      <c r="B39" s="18">
        <v>0</v>
      </c>
      <c r="C39" s="8">
        <v>0</v>
      </c>
      <c r="D39" s="2"/>
    </row>
    <row r="40" spans="1:4" x14ac:dyDescent="0.25">
      <c r="A40" s="27" t="s">
        <v>131</v>
      </c>
      <c r="B40" s="18">
        <v>0</v>
      </c>
      <c r="C40" s="8">
        <v>0</v>
      </c>
      <c r="D40" s="2"/>
    </row>
    <row r="41" spans="1:4" x14ac:dyDescent="0.25">
      <c r="A41" s="26" t="s">
        <v>78</v>
      </c>
      <c r="B41" s="17">
        <v>332702265.19999999</v>
      </c>
      <c r="C41" s="10">
        <v>803867603.39999998</v>
      </c>
      <c r="D41" s="2"/>
    </row>
    <row r="42" spans="1:4" x14ac:dyDescent="0.25">
      <c r="A42" s="27" t="s">
        <v>69</v>
      </c>
      <c r="B42" s="18">
        <v>0</v>
      </c>
      <c r="C42" s="8">
        <v>0</v>
      </c>
      <c r="D42" s="2"/>
    </row>
    <row r="43" spans="1:4" x14ac:dyDescent="0.25">
      <c r="A43" s="27" t="s">
        <v>70</v>
      </c>
      <c r="B43" s="18">
        <v>89331621.840000004</v>
      </c>
      <c r="C43" s="8">
        <v>58743065.450000003</v>
      </c>
      <c r="D43" s="2"/>
    </row>
    <row r="44" spans="1:4" x14ac:dyDescent="0.25">
      <c r="A44" s="27" t="s">
        <v>132</v>
      </c>
      <c r="B44" s="18">
        <v>243370643.36000001</v>
      </c>
      <c r="C44" s="8">
        <v>745124537.95000005</v>
      </c>
      <c r="D44" s="2"/>
    </row>
    <row r="45" spans="1:4" x14ac:dyDescent="0.25">
      <c r="A45" s="19" t="s">
        <v>133</v>
      </c>
      <c r="B45" s="17">
        <v>-332702265.19999999</v>
      </c>
      <c r="C45" s="10">
        <v>-803867603.39999998</v>
      </c>
      <c r="D45" s="2"/>
    </row>
    <row r="46" spans="1:4" x14ac:dyDescent="0.25">
      <c r="A46" s="19" t="s">
        <v>134</v>
      </c>
      <c r="B46" s="30"/>
      <c r="C46" s="14"/>
      <c r="D46" s="2"/>
    </row>
    <row r="47" spans="1:4" x14ac:dyDescent="0.25">
      <c r="A47" s="26" t="s">
        <v>77</v>
      </c>
      <c r="B47" s="17">
        <v>0</v>
      </c>
      <c r="C47" s="10">
        <v>0</v>
      </c>
      <c r="D47" s="2"/>
    </row>
    <row r="48" spans="1:4" x14ac:dyDescent="0.25">
      <c r="A48" s="27" t="s">
        <v>135</v>
      </c>
      <c r="B48" s="18">
        <v>0</v>
      </c>
      <c r="C48" s="8">
        <v>0</v>
      </c>
      <c r="D48" s="2"/>
    </row>
    <row r="49" spans="1:4" x14ac:dyDescent="0.25">
      <c r="A49" s="40" t="s">
        <v>136</v>
      </c>
      <c r="B49" s="18">
        <v>0</v>
      </c>
      <c r="C49" s="8">
        <v>0</v>
      </c>
      <c r="D49" s="2"/>
    </row>
    <row r="50" spans="1:4" x14ac:dyDescent="0.25">
      <c r="A50" s="40" t="s">
        <v>137</v>
      </c>
      <c r="B50" s="18">
        <v>0</v>
      </c>
      <c r="C50" s="8">
        <v>0</v>
      </c>
      <c r="D50" s="2"/>
    </row>
    <row r="51" spans="1:4" x14ac:dyDescent="0.25">
      <c r="A51" s="27" t="s">
        <v>138</v>
      </c>
      <c r="B51" s="18">
        <v>0</v>
      </c>
      <c r="C51" s="8">
        <v>0</v>
      </c>
      <c r="D51" s="2"/>
    </row>
    <row r="52" spans="1:4" x14ac:dyDescent="0.25">
      <c r="A52" s="26" t="s">
        <v>78</v>
      </c>
      <c r="B52" s="17">
        <v>710459216.38</v>
      </c>
      <c r="C52" s="10">
        <v>1351328176.9100001</v>
      </c>
      <c r="D52" s="2"/>
    </row>
    <row r="53" spans="1:4" x14ac:dyDescent="0.25">
      <c r="A53" s="27" t="s">
        <v>139</v>
      </c>
      <c r="B53" s="18">
        <v>710459216.38</v>
      </c>
      <c r="C53" s="8">
        <v>1351328176.9100001</v>
      </c>
      <c r="D53" s="2"/>
    </row>
    <row r="54" spans="1:4" x14ac:dyDescent="0.25">
      <c r="A54" s="40" t="s">
        <v>136</v>
      </c>
      <c r="B54" s="18">
        <v>710459216.38</v>
      </c>
      <c r="C54" s="8">
        <v>1351328176.9100001</v>
      </c>
      <c r="D54" s="2"/>
    </row>
    <row r="55" spans="1:4" x14ac:dyDescent="0.25">
      <c r="A55" s="40" t="s">
        <v>137</v>
      </c>
      <c r="B55" s="18">
        <v>0</v>
      </c>
      <c r="C55" s="8">
        <v>0</v>
      </c>
      <c r="D55" s="2"/>
    </row>
    <row r="56" spans="1:4" x14ac:dyDescent="0.25">
      <c r="A56" s="27" t="s">
        <v>140</v>
      </c>
      <c r="B56" s="18">
        <v>0</v>
      </c>
      <c r="C56" s="8">
        <v>0</v>
      </c>
      <c r="D56" s="2"/>
    </row>
    <row r="57" spans="1:4" x14ac:dyDescent="0.25">
      <c r="A57" s="19" t="s">
        <v>141</v>
      </c>
      <c r="B57" s="17">
        <v>-710459216.38</v>
      </c>
      <c r="C57" s="10">
        <v>-1351328176.9100001</v>
      </c>
      <c r="D57" s="2"/>
    </row>
    <row r="58" spans="1:4" x14ac:dyDescent="0.25">
      <c r="A58" s="19" t="s">
        <v>142</v>
      </c>
      <c r="B58" s="17">
        <v>2848297848.3499999</v>
      </c>
      <c r="C58" s="10">
        <v>-609831216.33000004</v>
      </c>
      <c r="D58" s="2"/>
    </row>
    <row r="59" spans="1:4" x14ac:dyDescent="0.25">
      <c r="A59" s="19" t="s">
        <v>143</v>
      </c>
      <c r="B59" s="17">
        <v>1482013385.28</v>
      </c>
      <c r="C59" s="10">
        <v>2091844601.6099999</v>
      </c>
      <c r="D59" s="2"/>
    </row>
    <row r="60" spans="1:4" x14ac:dyDescent="0.25">
      <c r="A60" s="21" t="s">
        <v>144</v>
      </c>
      <c r="B60" s="22">
        <v>4330311233.6300001</v>
      </c>
      <c r="C60" s="11">
        <v>1482013385.28</v>
      </c>
      <c r="D60" s="2"/>
    </row>
    <row r="61" spans="1:4" x14ac:dyDescent="0.25">
      <c r="A61" s="12" t="s">
        <v>28</v>
      </c>
      <c r="B61" s="12"/>
      <c r="C61" s="12"/>
    </row>
    <row r="62" spans="1:4" x14ac:dyDescent="0.25">
      <c r="A62" s="12"/>
      <c r="B62" s="12"/>
      <c r="C62" s="12"/>
    </row>
    <row r="63" spans="1:4" x14ac:dyDescent="0.25">
      <c r="B63" s="12"/>
      <c r="C63" s="12"/>
    </row>
    <row r="64" spans="1:4" x14ac:dyDescent="0.25">
      <c r="A64" s="12"/>
      <c r="B64" s="12"/>
      <c r="C64" s="12"/>
    </row>
    <row r="65" spans="1:3" x14ac:dyDescent="0.25">
      <c r="A65" s="12"/>
      <c r="B65" s="12"/>
      <c r="C65" s="12"/>
    </row>
    <row r="66" spans="1:3" x14ac:dyDescent="0.25">
      <c r="A66" s="12"/>
      <c r="B66" s="12"/>
      <c r="C66" s="12"/>
    </row>
    <row r="67" spans="1:3" x14ac:dyDescent="0.25">
      <c r="A67" s="12"/>
      <c r="B67" s="12"/>
      <c r="C67" s="12"/>
    </row>
    <row r="68" spans="1:3" x14ac:dyDescent="0.25">
      <c r="A68" s="12"/>
      <c r="B68" s="12"/>
      <c r="C68" s="12"/>
    </row>
    <row r="69" spans="1:3" x14ac:dyDescent="0.25">
      <c r="A69" s="12"/>
      <c r="B69" s="12"/>
      <c r="C69" s="12"/>
    </row>
    <row r="70" spans="1:3" x14ac:dyDescent="0.25">
      <c r="A70" s="12"/>
      <c r="B70" s="12"/>
      <c r="C70" s="12"/>
    </row>
  </sheetData>
  <mergeCells count="4">
    <mergeCell ref="A1:C1"/>
    <mergeCell ref="A2:C2"/>
    <mergeCell ref="A3:C3"/>
    <mergeCell ref="A4:C4"/>
  </mergeCells>
  <printOptions horizontalCentered="1" verticalCentered="1"/>
  <pageMargins left="0.7" right="0.7" top="0.75" bottom="0.75" header="0.3" footer="0.3"/>
  <pageSetup scale="7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workbookViewId="0">
      <selection activeCell="A17" sqref="A17"/>
    </sheetView>
  </sheetViews>
  <sheetFormatPr baseColWidth="10" defaultRowHeight="15" x14ac:dyDescent="0.25"/>
  <cols>
    <col min="1" max="1" width="64.7109375" customWidth="1"/>
    <col min="2" max="2" width="17.140625" customWidth="1"/>
    <col min="3" max="3" width="18.85546875" customWidth="1"/>
    <col min="4" max="4" width="18.5703125" customWidth="1"/>
    <col min="5" max="5" width="19.140625" customWidth="1"/>
    <col min="6" max="12" width="15.7109375" customWidth="1"/>
  </cols>
  <sheetData>
    <row r="1" spans="1:12" x14ac:dyDescent="0.25">
      <c r="A1" s="48" t="s">
        <v>3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51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1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2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27" x14ac:dyDescent="0.25">
      <c r="A6" s="37" t="s">
        <v>4</v>
      </c>
      <c r="B6" s="37" t="s">
        <v>52</v>
      </c>
      <c r="C6" s="37" t="s">
        <v>53</v>
      </c>
      <c r="D6" s="37" t="s">
        <v>54</v>
      </c>
      <c r="E6" s="37" t="s">
        <v>55</v>
      </c>
      <c r="F6" s="4" t="s">
        <v>56</v>
      </c>
      <c r="G6" s="1"/>
      <c r="H6" s="1"/>
      <c r="I6" s="1"/>
      <c r="J6" s="1"/>
      <c r="K6" s="1"/>
      <c r="L6" s="1"/>
    </row>
    <row r="7" spans="1:12" x14ac:dyDescent="0.25">
      <c r="A7" s="25" t="s">
        <v>57</v>
      </c>
      <c r="B7" s="16">
        <v>15537601136.139999</v>
      </c>
      <c r="C7" s="16">
        <v>260289627595.12</v>
      </c>
      <c r="D7" s="16">
        <v>257802742297.20001</v>
      </c>
      <c r="E7" s="16">
        <v>18024486434.060001</v>
      </c>
      <c r="F7" s="6">
        <v>2486885297.9200001</v>
      </c>
    </row>
    <row r="8" spans="1:12" x14ac:dyDescent="0.25">
      <c r="A8" s="19" t="s">
        <v>58</v>
      </c>
      <c r="B8" s="17">
        <v>2063185039.5699999</v>
      </c>
      <c r="C8" s="17">
        <v>236894764564.78</v>
      </c>
      <c r="D8" s="17">
        <v>233895479406.82001</v>
      </c>
      <c r="E8" s="17">
        <v>5062470197.5299997</v>
      </c>
      <c r="F8" s="10">
        <v>2999285157.96</v>
      </c>
    </row>
    <row r="9" spans="1:12" x14ac:dyDescent="0.25">
      <c r="A9" s="20" t="s">
        <v>59</v>
      </c>
      <c r="B9" s="18">
        <v>1482013385.28</v>
      </c>
      <c r="C9" s="18">
        <v>234230539441.76001</v>
      </c>
      <c r="D9" s="18">
        <v>231382241593.41</v>
      </c>
      <c r="E9" s="18">
        <v>4330311233.6300001</v>
      </c>
      <c r="F9" s="8">
        <v>2848297848.3499999</v>
      </c>
    </row>
    <row r="10" spans="1:12" x14ac:dyDescent="0.25">
      <c r="A10" s="20" t="s">
        <v>60</v>
      </c>
      <c r="B10" s="18">
        <v>575276386.86000001</v>
      </c>
      <c r="C10" s="18">
        <v>2664175611.02</v>
      </c>
      <c r="D10" s="18">
        <v>2513237813.4099998</v>
      </c>
      <c r="E10" s="18">
        <v>726214184.47000003</v>
      </c>
      <c r="F10" s="8">
        <v>150937797.61000001</v>
      </c>
    </row>
    <row r="11" spans="1:12" x14ac:dyDescent="0.25">
      <c r="A11" s="20" t="s">
        <v>61</v>
      </c>
      <c r="B11" s="18">
        <v>0</v>
      </c>
      <c r="C11" s="18">
        <v>0</v>
      </c>
      <c r="D11" s="18">
        <v>0</v>
      </c>
      <c r="E11" s="18">
        <v>0</v>
      </c>
      <c r="F11" s="8">
        <v>0</v>
      </c>
    </row>
    <row r="12" spans="1:12" x14ac:dyDescent="0.25">
      <c r="A12" s="20" t="s">
        <v>62</v>
      </c>
      <c r="B12" s="18">
        <v>0</v>
      </c>
      <c r="C12" s="18">
        <v>0</v>
      </c>
      <c r="D12" s="18">
        <v>0</v>
      </c>
      <c r="E12" s="18">
        <v>0</v>
      </c>
      <c r="F12" s="8">
        <v>0</v>
      </c>
    </row>
    <row r="13" spans="1:12" x14ac:dyDescent="0.25">
      <c r="A13" s="20" t="s">
        <v>63</v>
      </c>
      <c r="B13" s="18">
        <v>0</v>
      </c>
      <c r="C13" s="18">
        <v>0</v>
      </c>
      <c r="D13" s="18">
        <v>0</v>
      </c>
      <c r="E13" s="18">
        <v>0</v>
      </c>
      <c r="F13" s="8">
        <v>0</v>
      </c>
    </row>
    <row r="14" spans="1:12" x14ac:dyDescent="0.25">
      <c r="A14" s="20" t="s">
        <v>64</v>
      </c>
      <c r="B14" s="18">
        <v>0</v>
      </c>
      <c r="C14" s="18">
        <v>0</v>
      </c>
      <c r="D14" s="18">
        <v>0</v>
      </c>
      <c r="E14" s="18">
        <v>0</v>
      </c>
      <c r="F14" s="8">
        <v>0</v>
      </c>
    </row>
    <row r="15" spans="1:12" x14ac:dyDescent="0.25">
      <c r="A15" s="20" t="s">
        <v>65</v>
      </c>
      <c r="B15" s="18">
        <v>5895267.4299999997</v>
      </c>
      <c r="C15" s="18">
        <v>49512</v>
      </c>
      <c r="D15" s="18">
        <v>0</v>
      </c>
      <c r="E15" s="18">
        <v>5944779.4299999997</v>
      </c>
      <c r="F15" s="8">
        <v>49512</v>
      </c>
    </row>
    <row r="16" spans="1:12" x14ac:dyDescent="0.25">
      <c r="A16" s="19" t="s">
        <v>66</v>
      </c>
      <c r="B16" s="17">
        <v>13474416096.57</v>
      </c>
      <c r="C16" s="17">
        <v>23394863030.34</v>
      </c>
      <c r="D16" s="17">
        <v>23907262890.380001</v>
      </c>
      <c r="E16" s="17">
        <v>12962016236.530001</v>
      </c>
      <c r="F16" s="10">
        <v>-512399860.04000002</v>
      </c>
    </row>
    <row r="17" spans="1:6" x14ac:dyDescent="0.25">
      <c r="A17" s="20" t="s">
        <v>67</v>
      </c>
      <c r="B17" s="18">
        <v>2008932915.79</v>
      </c>
      <c r="C17" s="18">
        <v>9191074690.5</v>
      </c>
      <c r="D17" s="18">
        <v>9115904348.9099998</v>
      </c>
      <c r="E17" s="18">
        <v>2084103257.3800001</v>
      </c>
      <c r="F17" s="8">
        <v>75170341.590000004</v>
      </c>
    </row>
    <row r="18" spans="1:6" x14ac:dyDescent="0.25">
      <c r="A18" s="20" t="s">
        <v>68</v>
      </c>
      <c r="B18" s="18">
        <v>52864043</v>
      </c>
      <c r="C18" s="18">
        <v>0</v>
      </c>
      <c r="D18" s="18">
        <v>0</v>
      </c>
      <c r="E18" s="18">
        <v>52864043</v>
      </c>
      <c r="F18" s="8">
        <v>0</v>
      </c>
    </row>
    <row r="19" spans="1:6" x14ac:dyDescent="0.25">
      <c r="A19" s="20" t="s">
        <v>69</v>
      </c>
      <c r="B19" s="18">
        <v>10783762451.84</v>
      </c>
      <c r="C19" s="18">
        <v>13841227493.9</v>
      </c>
      <c r="D19" s="18">
        <v>14367686538.58</v>
      </c>
      <c r="E19" s="18">
        <v>10257303407.16</v>
      </c>
      <c r="F19" s="8">
        <v>-526459044.68000001</v>
      </c>
    </row>
    <row r="20" spans="1:6" x14ac:dyDescent="0.25">
      <c r="A20" s="20" t="s">
        <v>70</v>
      </c>
      <c r="B20" s="18">
        <v>3404953202.1700001</v>
      </c>
      <c r="C20" s="18">
        <v>265278983.94</v>
      </c>
      <c r="D20" s="18">
        <v>183692537.31999999</v>
      </c>
      <c r="E20" s="18">
        <v>3486539648.79</v>
      </c>
      <c r="F20" s="8">
        <v>81586446.620000005</v>
      </c>
    </row>
    <row r="21" spans="1:6" x14ac:dyDescent="0.25">
      <c r="A21" s="20" t="s">
        <v>71</v>
      </c>
      <c r="B21" s="18">
        <v>185954142.65000001</v>
      </c>
      <c r="C21" s="18">
        <v>21516878.34</v>
      </c>
      <c r="D21" s="18">
        <v>5873545.2999999998</v>
      </c>
      <c r="E21" s="18">
        <v>201597475.69</v>
      </c>
      <c r="F21" s="8">
        <v>15643333.039999999</v>
      </c>
    </row>
    <row r="22" spans="1:6" x14ac:dyDescent="0.25">
      <c r="A22" s="20" t="s">
        <v>72</v>
      </c>
      <c r="B22" s="18">
        <v>-2962547557.54</v>
      </c>
      <c r="C22" s="18">
        <v>75727850.689999998</v>
      </c>
      <c r="D22" s="18">
        <v>234105920.27000001</v>
      </c>
      <c r="E22" s="18">
        <v>-3120925627.1199999</v>
      </c>
      <c r="F22" s="8">
        <v>-158378069.58000001</v>
      </c>
    </row>
    <row r="23" spans="1:6" x14ac:dyDescent="0.25">
      <c r="A23" s="20" t="s">
        <v>73</v>
      </c>
      <c r="B23" s="18">
        <v>496898.66</v>
      </c>
      <c r="C23" s="18">
        <v>37132.97</v>
      </c>
      <c r="D23" s="18">
        <v>0</v>
      </c>
      <c r="E23" s="18">
        <v>534031.63</v>
      </c>
      <c r="F23" s="8">
        <v>37132.97</v>
      </c>
    </row>
    <row r="24" spans="1:6" x14ac:dyDescent="0.25">
      <c r="A24" s="20" t="s">
        <v>74</v>
      </c>
      <c r="B24" s="18">
        <v>0</v>
      </c>
      <c r="C24" s="18">
        <v>0</v>
      </c>
      <c r="D24" s="18">
        <v>0</v>
      </c>
      <c r="E24" s="18">
        <v>0</v>
      </c>
      <c r="F24" s="8">
        <v>0</v>
      </c>
    </row>
    <row r="25" spans="1:6" x14ac:dyDescent="0.25">
      <c r="A25" s="38" t="s">
        <v>75</v>
      </c>
      <c r="B25" s="39">
        <v>0</v>
      </c>
      <c r="C25" s="39">
        <v>0</v>
      </c>
      <c r="D25" s="39">
        <v>0</v>
      </c>
      <c r="E25" s="39">
        <v>0</v>
      </c>
      <c r="F25" s="15">
        <v>0</v>
      </c>
    </row>
    <row r="26" spans="1:6" x14ac:dyDescent="0.25">
      <c r="A26" s="12" t="s">
        <v>28</v>
      </c>
      <c r="B26" s="12"/>
      <c r="C26" s="12"/>
      <c r="D26" s="12"/>
      <c r="E26" s="12"/>
      <c r="F26" s="12"/>
    </row>
    <row r="27" spans="1:6" x14ac:dyDescent="0.25">
      <c r="A27" s="12"/>
      <c r="B27" s="12"/>
      <c r="C27" s="12"/>
      <c r="D27" s="12"/>
      <c r="E27" s="12"/>
      <c r="F27" s="12"/>
    </row>
    <row r="28" spans="1:6" x14ac:dyDescent="0.25">
      <c r="B28" s="12"/>
      <c r="C28" s="12"/>
      <c r="D28" s="12"/>
      <c r="E28" s="12"/>
      <c r="F28" s="12"/>
    </row>
    <row r="29" spans="1:6" x14ac:dyDescent="0.25">
      <c r="A29" s="12"/>
      <c r="B29" s="12"/>
      <c r="C29" s="12"/>
      <c r="D29" s="12"/>
      <c r="E29" s="12"/>
      <c r="F29" s="12"/>
    </row>
    <row r="30" spans="1:6" x14ac:dyDescent="0.25">
      <c r="A30" s="12"/>
      <c r="B30" s="12"/>
      <c r="C30" s="12"/>
      <c r="D30" s="12"/>
      <c r="E30" s="12"/>
      <c r="F30" s="12"/>
    </row>
    <row r="31" spans="1:6" x14ac:dyDescent="0.25">
      <c r="A31" s="12"/>
      <c r="B31" s="12"/>
      <c r="C31" s="12"/>
      <c r="D31" s="12"/>
      <c r="E31" s="12"/>
      <c r="F31" s="12"/>
    </row>
    <row r="32" spans="1:6" x14ac:dyDescent="0.25">
      <c r="A32" s="12"/>
      <c r="B32" s="12"/>
      <c r="C32" s="12"/>
      <c r="D32" s="12"/>
      <c r="E32" s="12"/>
      <c r="F32" s="12"/>
    </row>
    <row r="33" spans="1:6" x14ac:dyDescent="0.25">
      <c r="A33" s="12"/>
      <c r="B33" s="12"/>
      <c r="C33" s="12"/>
      <c r="D33" s="12"/>
      <c r="E33" s="12"/>
      <c r="F33" s="12"/>
    </row>
    <row r="34" spans="1:6" x14ac:dyDescent="0.25">
      <c r="A34" s="12"/>
      <c r="B34" s="12"/>
      <c r="C34" s="12"/>
      <c r="D34" s="12"/>
      <c r="E34" s="12"/>
      <c r="F34" s="12"/>
    </row>
    <row r="35" spans="1:6" x14ac:dyDescent="0.25">
      <c r="A35" s="12"/>
      <c r="B35" s="12"/>
      <c r="C35" s="12"/>
      <c r="D35" s="12"/>
      <c r="E35" s="12"/>
      <c r="F35" s="12"/>
    </row>
  </sheetData>
  <mergeCells count="4">
    <mergeCell ref="A1:F1"/>
    <mergeCell ref="A2:F2"/>
    <mergeCell ref="A3:F3"/>
    <mergeCell ref="A4:F4"/>
  </mergeCells>
  <printOptions horizontalCentered="1" verticalCentered="1"/>
  <pageMargins left="0.7" right="0.7" top="0.75" bottom="0.75" header="0.3" footer="0.3"/>
  <pageSetup scale="7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workbookViewId="0">
      <selection activeCell="A17" sqref="A17"/>
    </sheetView>
  </sheetViews>
  <sheetFormatPr baseColWidth="10" defaultRowHeight="15" x14ac:dyDescent="0.25"/>
  <cols>
    <col min="1" max="1" width="64.7109375" customWidth="1"/>
    <col min="2" max="11" width="15.7109375" customWidth="1"/>
  </cols>
  <sheetData>
    <row r="1" spans="1:11" x14ac:dyDescent="0.25">
      <c r="A1" s="48" t="s">
        <v>3</v>
      </c>
      <c r="B1" s="48"/>
      <c r="C1" s="48"/>
      <c r="D1" s="48"/>
      <c r="E1" s="48"/>
      <c r="F1" s="1"/>
      <c r="G1" s="1"/>
      <c r="H1" s="1"/>
      <c r="I1" s="1"/>
      <c r="J1" s="1"/>
      <c r="K1" s="1"/>
    </row>
    <row r="2" spans="1:11" x14ac:dyDescent="0.25">
      <c r="A2" s="48" t="s">
        <v>29</v>
      </c>
      <c r="B2" s="48"/>
      <c r="C2" s="48"/>
      <c r="D2" s="48"/>
      <c r="E2" s="48"/>
      <c r="F2" s="1"/>
      <c r="G2" s="1"/>
      <c r="H2" s="1"/>
      <c r="I2" s="1"/>
      <c r="J2" s="1"/>
      <c r="K2" s="1"/>
    </row>
    <row r="3" spans="1:11" x14ac:dyDescent="0.25">
      <c r="A3" s="48" t="s">
        <v>1</v>
      </c>
      <c r="B3" s="48"/>
      <c r="C3" s="48"/>
      <c r="D3" s="48"/>
      <c r="E3" s="48"/>
      <c r="F3" s="1"/>
      <c r="G3" s="1"/>
      <c r="H3" s="1"/>
      <c r="I3" s="1"/>
      <c r="J3" s="1"/>
      <c r="K3" s="1"/>
    </row>
    <row r="4" spans="1:11" x14ac:dyDescent="0.25">
      <c r="A4" s="48" t="s">
        <v>2</v>
      </c>
      <c r="B4" s="48"/>
      <c r="C4" s="48"/>
      <c r="D4" s="48"/>
      <c r="E4" s="48"/>
      <c r="F4" s="1"/>
      <c r="G4" s="1"/>
      <c r="H4" s="1"/>
      <c r="I4" s="1"/>
      <c r="J4" s="1"/>
      <c r="K4" s="1"/>
    </row>
    <row r="5" spans="1:11" x14ac:dyDescent="0.25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11" ht="27" x14ac:dyDescent="0.25">
      <c r="A6" s="37" t="s">
        <v>30</v>
      </c>
      <c r="B6" s="37" t="s">
        <v>31</v>
      </c>
      <c r="C6" s="37" t="s">
        <v>32</v>
      </c>
      <c r="D6" s="37" t="s">
        <v>33</v>
      </c>
      <c r="E6" s="37" t="s">
        <v>34</v>
      </c>
      <c r="F6" s="1"/>
      <c r="G6" s="1"/>
      <c r="H6" s="1"/>
      <c r="I6" s="1"/>
      <c r="J6" s="1"/>
      <c r="K6" s="1"/>
    </row>
    <row r="7" spans="1:11" x14ac:dyDescent="0.25">
      <c r="A7" s="25" t="s">
        <v>35</v>
      </c>
      <c r="B7" s="29"/>
      <c r="C7" s="29"/>
      <c r="D7" s="29"/>
      <c r="E7" s="29"/>
    </row>
    <row r="8" spans="1:11" x14ac:dyDescent="0.25">
      <c r="A8" s="41" t="s">
        <v>36</v>
      </c>
      <c r="B8" s="30"/>
      <c r="C8" s="30"/>
      <c r="D8" s="30"/>
      <c r="E8" s="30"/>
    </row>
    <row r="9" spans="1:11" x14ac:dyDescent="0.25">
      <c r="A9" s="26" t="s">
        <v>37</v>
      </c>
      <c r="B9" s="41" t="s">
        <v>38</v>
      </c>
      <c r="C9" s="41" t="s">
        <v>39</v>
      </c>
      <c r="D9" s="44">
        <v>65946285.439999998</v>
      </c>
      <c r="E9" s="44">
        <v>17419316.149999999</v>
      </c>
    </row>
    <row r="10" spans="1:11" x14ac:dyDescent="0.25">
      <c r="A10" s="27" t="s">
        <v>40</v>
      </c>
      <c r="B10" s="42" t="s">
        <v>38</v>
      </c>
      <c r="C10" s="42" t="s">
        <v>39</v>
      </c>
      <c r="D10" s="45">
        <v>65946285.439999998</v>
      </c>
      <c r="E10" s="45">
        <v>17419316.149999999</v>
      </c>
    </row>
    <row r="11" spans="1:11" x14ac:dyDescent="0.25">
      <c r="A11" s="27" t="s">
        <v>41</v>
      </c>
      <c r="B11" s="42"/>
      <c r="C11" s="42"/>
      <c r="D11" s="45">
        <v>0</v>
      </c>
      <c r="E11" s="45">
        <v>0</v>
      </c>
    </row>
    <row r="12" spans="1:11" x14ac:dyDescent="0.25">
      <c r="A12" s="27" t="s">
        <v>42</v>
      </c>
      <c r="B12" s="42"/>
      <c r="C12" s="42"/>
      <c r="D12" s="45">
        <v>0</v>
      </c>
      <c r="E12" s="45">
        <v>0</v>
      </c>
    </row>
    <row r="13" spans="1:11" x14ac:dyDescent="0.25">
      <c r="A13" s="26" t="s">
        <v>43</v>
      </c>
      <c r="B13" s="41"/>
      <c r="C13" s="41"/>
      <c r="D13" s="44">
        <v>0</v>
      </c>
      <c r="E13" s="44">
        <v>0</v>
      </c>
    </row>
    <row r="14" spans="1:11" x14ac:dyDescent="0.25">
      <c r="A14" s="27" t="s">
        <v>44</v>
      </c>
      <c r="B14" s="42"/>
      <c r="C14" s="42"/>
      <c r="D14" s="45">
        <v>0</v>
      </c>
      <c r="E14" s="45">
        <v>0</v>
      </c>
    </row>
    <row r="15" spans="1:11" x14ac:dyDescent="0.25">
      <c r="A15" s="27" t="s">
        <v>45</v>
      </c>
      <c r="B15" s="42"/>
      <c r="C15" s="42"/>
      <c r="D15" s="45">
        <v>0</v>
      </c>
      <c r="E15" s="45">
        <v>0</v>
      </c>
    </row>
    <row r="16" spans="1:11" x14ac:dyDescent="0.25">
      <c r="A16" s="27" t="s">
        <v>41</v>
      </c>
      <c r="B16" s="42"/>
      <c r="C16" s="42"/>
      <c r="D16" s="45">
        <v>0</v>
      </c>
      <c r="E16" s="45">
        <v>0</v>
      </c>
    </row>
    <row r="17" spans="1:5" x14ac:dyDescent="0.25">
      <c r="A17" s="27" t="s">
        <v>42</v>
      </c>
      <c r="B17" s="42"/>
      <c r="C17" s="42"/>
      <c r="D17" s="45">
        <v>0</v>
      </c>
      <c r="E17" s="45">
        <v>0</v>
      </c>
    </row>
    <row r="18" spans="1:5" x14ac:dyDescent="0.25">
      <c r="A18" s="19" t="s">
        <v>46</v>
      </c>
      <c r="B18" s="41" t="s">
        <v>38</v>
      </c>
      <c r="C18" s="41" t="s">
        <v>39</v>
      </c>
      <c r="D18" s="44">
        <v>65946285.439999998</v>
      </c>
      <c r="E18" s="44">
        <v>17419316.149999999</v>
      </c>
    </row>
    <row r="19" spans="1:5" x14ac:dyDescent="0.25">
      <c r="A19" s="41" t="s">
        <v>47</v>
      </c>
      <c r="B19" s="30"/>
      <c r="C19" s="30"/>
      <c r="D19" s="30"/>
      <c r="E19" s="30"/>
    </row>
    <row r="20" spans="1:5" x14ac:dyDescent="0.25">
      <c r="A20" s="26" t="s">
        <v>37</v>
      </c>
      <c r="B20" s="41" t="s">
        <v>38</v>
      </c>
      <c r="C20" s="41" t="s">
        <v>39</v>
      </c>
      <c r="D20" s="44">
        <v>6178488809.4099998</v>
      </c>
      <c r="E20" s="44">
        <v>6178488809.4099998</v>
      </c>
    </row>
    <row r="21" spans="1:5" x14ac:dyDescent="0.25">
      <c r="A21" s="27" t="s">
        <v>40</v>
      </c>
      <c r="B21" s="42" t="s">
        <v>38</v>
      </c>
      <c r="C21" s="42" t="s">
        <v>39</v>
      </c>
      <c r="D21" s="45">
        <v>6178488809.4099998</v>
      </c>
      <c r="E21" s="45">
        <v>6178488809.4099998</v>
      </c>
    </row>
    <row r="22" spans="1:5" x14ac:dyDescent="0.25">
      <c r="A22" s="27" t="s">
        <v>41</v>
      </c>
      <c r="B22" s="42"/>
      <c r="C22" s="42"/>
      <c r="D22" s="45">
        <v>0</v>
      </c>
      <c r="E22" s="45">
        <v>0</v>
      </c>
    </row>
    <row r="23" spans="1:5" x14ac:dyDescent="0.25">
      <c r="A23" s="27" t="s">
        <v>42</v>
      </c>
      <c r="B23" s="42"/>
      <c r="C23" s="42"/>
      <c r="D23" s="45">
        <v>0</v>
      </c>
      <c r="E23" s="45">
        <v>0</v>
      </c>
    </row>
    <row r="24" spans="1:5" x14ac:dyDescent="0.25">
      <c r="A24" s="26" t="s">
        <v>43</v>
      </c>
      <c r="B24" s="41"/>
      <c r="C24" s="41"/>
      <c r="D24" s="44">
        <v>0</v>
      </c>
      <c r="E24" s="44">
        <v>0</v>
      </c>
    </row>
    <row r="25" spans="1:5" x14ac:dyDescent="0.25">
      <c r="A25" s="27" t="s">
        <v>44</v>
      </c>
      <c r="B25" s="42"/>
      <c r="C25" s="42"/>
      <c r="D25" s="45">
        <v>0</v>
      </c>
      <c r="E25" s="45">
        <v>0</v>
      </c>
    </row>
    <row r="26" spans="1:5" x14ac:dyDescent="0.25">
      <c r="A26" s="27" t="s">
        <v>45</v>
      </c>
      <c r="B26" s="42"/>
      <c r="C26" s="42"/>
      <c r="D26" s="45">
        <v>0</v>
      </c>
      <c r="E26" s="45">
        <v>0</v>
      </c>
    </row>
    <row r="27" spans="1:5" x14ac:dyDescent="0.25">
      <c r="A27" s="27" t="s">
        <v>41</v>
      </c>
      <c r="B27" s="42"/>
      <c r="C27" s="42"/>
      <c r="D27" s="45">
        <v>0</v>
      </c>
      <c r="E27" s="45">
        <v>0</v>
      </c>
    </row>
    <row r="28" spans="1:5" x14ac:dyDescent="0.25">
      <c r="A28" s="27" t="s">
        <v>42</v>
      </c>
      <c r="B28" s="42"/>
      <c r="C28" s="42"/>
      <c r="D28" s="45">
        <v>0</v>
      </c>
      <c r="E28" s="45">
        <v>0</v>
      </c>
    </row>
    <row r="29" spans="1:5" x14ac:dyDescent="0.25">
      <c r="A29" s="19" t="s">
        <v>48</v>
      </c>
      <c r="B29" s="41" t="s">
        <v>38</v>
      </c>
      <c r="C29" s="41" t="s">
        <v>39</v>
      </c>
      <c r="D29" s="44">
        <v>6178488809.4099998</v>
      </c>
      <c r="E29" s="44">
        <v>6178488809.4099998</v>
      </c>
    </row>
    <row r="30" spans="1:5" x14ac:dyDescent="0.25">
      <c r="A30" s="19" t="s">
        <v>49</v>
      </c>
      <c r="B30" s="41" t="s">
        <v>38</v>
      </c>
      <c r="C30" s="41" t="s">
        <v>39</v>
      </c>
      <c r="D30" s="44">
        <v>2150094820.79</v>
      </c>
      <c r="E30" s="44">
        <v>2238129086.2199998</v>
      </c>
    </row>
    <row r="31" spans="1:5" x14ac:dyDescent="0.25">
      <c r="A31" s="21" t="s">
        <v>50</v>
      </c>
      <c r="B31" s="43" t="s">
        <v>38</v>
      </c>
      <c r="C31" s="43" t="s">
        <v>39</v>
      </c>
      <c r="D31" s="46">
        <v>8394529915.6400003</v>
      </c>
      <c r="E31" s="46">
        <v>8434037211.7799997</v>
      </c>
    </row>
    <row r="32" spans="1:5" x14ac:dyDescent="0.25">
      <c r="A32" s="12" t="s">
        <v>28</v>
      </c>
      <c r="B32" s="12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2"/>
      <c r="B36" s="12"/>
      <c r="C36" s="12"/>
      <c r="D36" s="12"/>
      <c r="E36" s="12"/>
    </row>
    <row r="37" spans="1:5" x14ac:dyDescent="0.25">
      <c r="A37" s="12"/>
      <c r="B37" s="12"/>
      <c r="C37" s="12"/>
      <c r="D37" s="12"/>
      <c r="E37" s="12"/>
    </row>
    <row r="38" spans="1:5" x14ac:dyDescent="0.25">
      <c r="A38" s="12"/>
      <c r="B38" s="12"/>
      <c r="C38" s="12"/>
      <c r="D38" s="12"/>
      <c r="E38" s="12"/>
    </row>
    <row r="39" spans="1:5" x14ac:dyDescent="0.25">
      <c r="A39" s="12"/>
      <c r="B39" s="12"/>
      <c r="C39" s="12"/>
      <c r="D39" s="12"/>
      <c r="E39" s="12"/>
    </row>
    <row r="40" spans="1:5" x14ac:dyDescent="0.25">
      <c r="A40" s="12"/>
      <c r="B40" s="12"/>
      <c r="C40" s="12"/>
      <c r="D40" s="12"/>
      <c r="E40" s="12"/>
    </row>
    <row r="41" spans="1:5" x14ac:dyDescent="0.25">
      <c r="A41" s="12"/>
      <c r="B41" s="12"/>
      <c r="C41" s="12"/>
      <c r="D41" s="12"/>
      <c r="E41" s="12"/>
    </row>
  </sheetData>
  <mergeCells count="4">
    <mergeCell ref="A1:E1"/>
    <mergeCell ref="A2:E2"/>
    <mergeCell ref="A3:E3"/>
    <mergeCell ref="A4:E4"/>
  </mergeCells>
  <printOptions horizontalCentered="1" verticalCentered="1"/>
  <pageMargins left="0.7" right="0.7" top="0.75" bottom="0.75" header="0.3" footer="0.3"/>
  <pageSetup scale="9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Estado Actividades</vt:lpstr>
      <vt:lpstr>Situación Financiera</vt:lpstr>
      <vt:lpstr>Estado  Variación</vt:lpstr>
      <vt:lpstr>Cambio Situación Financiera</vt:lpstr>
      <vt:lpstr>Flujo Efectivo</vt:lpstr>
      <vt:lpstr>Análitico Activo</vt:lpstr>
      <vt:lpstr>Análitico Deuda</vt:lpstr>
      <vt:lpstr>Hoja1</vt:lpstr>
      <vt:lpstr>'Estado Actividades'!Títulos_a_imprimir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2022-10-31T03:16:45Z</cp:lastPrinted>
  <dcterms:created xsi:type="dcterms:W3CDTF">2022-10-27T21:17:50Z</dcterms:created>
  <dcterms:modified xsi:type="dcterms:W3CDTF">2022-10-31T03:17:18Z</dcterms:modified>
</cp:coreProperties>
</file>