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2\1er trimestre 2022\2do cierre 25abril2022 vespertino\publicación\Respaldo\"/>
    </mc:Choice>
  </mc:AlternateContent>
  <bookViews>
    <workbookView xWindow="0" yWindow="0" windowWidth="15330" windowHeight="6360" firstSheet="3" activeTab="6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29" i="2"/>
  <c r="F28" i="2"/>
  <c r="F27" i="2"/>
  <c r="F26" i="2"/>
  <c r="D25" i="2"/>
  <c r="C25" i="2"/>
  <c r="F25" i="2" l="1"/>
  <c r="E20" i="2"/>
  <c r="C20" i="2"/>
  <c r="C34" i="2" s="1"/>
  <c r="B20" i="2"/>
  <c r="B34" i="2" s="1"/>
  <c r="C11" i="2"/>
  <c r="F11" i="2" s="1"/>
  <c r="F16" i="2"/>
  <c r="F15" i="2"/>
  <c r="F14" i="2"/>
  <c r="F13" i="2"/>
  <c r="F12" i="2"/>
  <c r="D11" i="2"/>
  <c r="D20" i="2" s="1"/>
  <c r="D34" i="2" s="1"/>
  <c r="F10" i="2"/>
  <c r="F9" i="2"/>
  <c r="F8" i="2"/>
  <c r="F7" i="2"/>
  <c r="F20" i="2" l="1"/>
  <c r="F34" i="2" s="1"/>
</calcChain>
</file>

<file path=xl/sharedStrings.xml><?xml version="1.0" encoding="utf-8"?>
<sst xmlns="http://schemas.openxmlformats.org/spreadsheetml/2006/main" count="365" uniqueCount="192">
  <si>
    <t>Estado de Variación en la Hacienda Pública</t>
  </si>
  <si>
    <t>Del  1o. de enero al 31 de marzo de 2022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</si>
  <si>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</si>
  <si>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</si>
  <si>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</si>
  <si>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</si>
  <si>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</si>
  <si>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</si>
  <si>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</si>
  <si>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</si>
  <si>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</si>
  <si>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</si>
  <si>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</si>
  <si>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</si>
  <si>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</si>
  <si>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</si>
  <si>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</si>
  <si>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</si>
  <si>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</si>
  <si>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</si>
  <si>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</si>
  <si>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</si>
  <si>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</si>
  <si>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</si>
  <si>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</si>
  <si>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</si>
  <si>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</si>
  <si>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</si>
  <si>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</si>
  <si>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</si>
  <si>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</si>
  <si>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</si>
  <si>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</si>
  <si>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</si>
  <si>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</si>
  <si>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</si>
  <si>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</si>
  <si>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</si>
  <si>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</si>
  <si>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</si>
  <si>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</si>
  <si>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</si>
  <si>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</si>
  <si>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</si>
  <si>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</si>
  <si>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</si>
  <si>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</si>
  <si>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</si>
  <si>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</si>
  <si>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</si>
  <si>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</si>
  <si>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</si>
  <si>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</si>
  <si>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</si>
  <si>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</si>
  <si>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</si>
  <si>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</si>
  <si>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</si>
  <si>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</si>
  <si>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</si>
  <si>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</si>
  <si>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</si>
  <si>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</si>
  <si>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</si>
  <si>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</si>
  <si>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</si>
  <si>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</si>
  <si>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</si>
  <si>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</si>
  <si>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</si>
  <si>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</si>
  <si>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</si>
  <si>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</si>
  <si>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</si>
  <si>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</si>
  <si>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</si>
  <si>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</si>
  <si>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</si>
  <si>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</si>
  <si>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</si>
  <si>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</si>
  <si>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</si>
  <si>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</si>
  <si>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</si>
  <si>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</si>
  <si>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</si>
  <si>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</si>
  <si>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</si>
  <si>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</si>
  <si>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</si>
  <si>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</si>
  <si>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</si>
  <si>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</si>
  <si>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</si>
  <si>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</si>
  <si>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</si>
  <si>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</si>
  <si>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</si>
  <si>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</si>
  <si>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</si>
  <si>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</si>
  <si>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</si>
  <si>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</si>
  <si>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</si>
  <si>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</si>
  <si>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</si>
  <si>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</si>
  <si>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</si>
  <si>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</si>
  <si>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</si>
  <si>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</si>
  <si>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</si>
  <si>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</si>
  <si>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</si>
  <si>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</si>
  <si>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</si>
  <si>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</si>
  <si>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</si>
  <si>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</si>
  <si>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</si>
  <si>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</si>
  <si>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</si>
  <si>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</si>
  <si>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</si>
  <si>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</si>
  <si>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</si>
  <si>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</si>
  <si>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</si>
  <si>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</si>
  <si>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</si>
  <si>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</si>
  <si>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</si>
  <si>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</si>
  <si>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</si>
  <si>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</si>
  <si>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</si>
  <si>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</si>
  <si>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</si>
  <si>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</si>
  <si>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</si>
  <si>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</si>
  <si>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</si>
  <si>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</si>
  <si>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</si>
  <si>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</si>
  <si>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</si>
  <si>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31 de marzo de 2022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</si>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</sst>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164" fontId="4" fillId="0" borderId="4" xfId="0" applyNumberFormat="1" applyFont="1" applyBorder="1" applyAlignment="1">
      <alignment horizontal="right" wrapText="1"/>
    </xf>
    <xf numFmtId="164" fontId="4" fillId="0" borderId="0" xfId="0" applyNumberFormat="1" applyFont="1"/>
    <xf numFmtId="164" fontId="4" fillId="3" borderId="0" xfId="0" applyNumberFormat="1" applyFont="1" applyFill="1"/>
    <xf numFmtId="0" fontId="4" fillId="3" borderId="0" xfId="0" applyFont="1" applyFill="1" applyAlignment="1">
      <alignment horizontal="right"/>
    </xf>
    <xf numFmtId="164" fontId="0" fillId="0" borderId="0" xfId="0" applyNumberFormat="1"/>
    <xf numFmtId="164" fontId="2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7"/>
    </xf>
    <xf numFmtId="0" fontId="2" fillId="0" borderId="7" xfId="0" applyFont="1" applyBorder="1" applyAlignment="1">
      <alignment horizontal="left" vertical="top" wrapText="1" indent="3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3"/>
    </xf>
    <xf numFmtId="164" fontId="2" fillId="0" borderId="6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vertical="top" wrapText="1" indent="5"/>
    </xf>
    <xf numFmtId="164" fontId="4" fillId="0" borderId="7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/>
    <xf numFmtId="0" fontId="2" fillId="0" borderId="7" xfId="0" applyFont="1" applyBorder="1"/>
    <xf numFmtId="164" fontId="4" fillId="3" borderId="7" xfId="0" applyNumberFormat="1" applyFont="1" applyFill="1" applyBorder="1" applyAlignment="1">
      <alignment horizontal="right" wrapText="1"/>
    </xf>
    <xf numFmtId="164" fontId="2" fillId="3" borderId="7" xfId="0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7" xfId="0" applyFont="1" applyBorder="1"/>
    <xf numFmtId="0" fontId="4" fillId="0" borderId="8" xfId="0" applyFont="1" applyBorder="1"/>
    <xf numFmtId="0" fontId="2" fillId="0" borderId="8" xfId="0" applyFont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 indent="9"/>
    </xf>
    <xf numFmtId="0" fontId="4" fillId="0" borderId="8" xfId="0" applyFont="1" applyBorder="1" applyAlignment="1">
      <alignment horizontal="left" vertical="top" wrapText="1" indent="5"/>
    </xf>
    <xf numFmtId="164" fontId="4" fillId="0" borderId="8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171450</xdr:rowOff>
    </xdr:from>
    <xdr:to>
      <xdr:col>0</xdr:col>
      <xdr:colOff>1743075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71450"/>
          <a:ext cx="93345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2305050</xdr:colOff>
      <xdr:row>0</xdr:row>
      <xdr:rowOff>142875</xdr:rowOff>
    </xdr:from>
    <xdr:to>
      <xdr:col>0</xdr:col>
      <xdr:colOff>3238500</xdr:colOff>
      <xdr:row>3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0" y="142875"/>
          <a:ext cx="93345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180975</xdr:rowOff>
    </xdr:from>
    <xdr:to>
      <xdr:col>0</xdr:col>
      <xdr:colOff>2667000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80975"/>
          <a:ext cx="93345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161925</xdr:rowOff>
    </xdr:from>
    <xdr:to>
      <xdr:col>0</xdr:col>
      <xdr:colOff>1771650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61925"/>
          <a:ext cx="933450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104775</xdr:rowOff>
    </xdr:from>
    <xdr:to>
      <xdr:col>0</xdr:col>
      <xdr:colOff>2019300</xdr:colOff>
      <xdr:row>3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04775"/>
          <a:ext cx="933450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161925</xdr:rowOff>
    </xdr:from>
    <xdr:to>
      <xdr:col>0</xdr:col>
      <xdr:colOff>2743200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161925"/>
          <a:ext cx="93345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1</xdr:row>
      <xdr:rowOff>9525</xdr:rowOff>
    </xdr:from>
    <xdr:to>
      <xdr:col>0</xdr:col>
      <xdr:colOff>2143125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00025"/>
          <a:ext cx="9334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opLeftCell="A50" workbookViewId="0">
      <selection activeCell="A2" sqref="A2:C2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51" t="s">
        <v>3</v>
      </c>
      <c r="B1" s="51"/>
      <c r="C1" s="5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51" t="s">
        <v>160</v>
      </c>
      <c r="B2" s="51"/>
      <c r="C2" s="5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51" t="s">
        <v>1</v>
      </c>
      <c r="B3" s="51"/>
      <c r="C3" s="5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51" t="s">
        <v>2</v>
      </c>
      <c r="B4" s="51"/>
      <c r="C4" s="5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3" t="s">
        <v>4</v>
      </c>
      <c r="B6" s="23">
        <v>2022</v>
      </c>
      <c r="C6" s="4">
        <v>2021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4" t="s">
        <v>161</v>
      </c>
      <c r="B7" s="38"/>
      <c r="C7" s="10"/>
      <c r="D7" s="2"/>
    </row>
    <row r="8" spans="1:12" x14ac:dyDescent="0.25">
      <c r="A8" s="26" t="s">
        <v>162</v>
      </c>
      <c r="B8" s="34">
        <v>1341632612.6199999</v>
      </c>
      <c r="C8" s="7">
        <v>4284368730.8600001</v>
      </c>
      <c r="D8" s="2"/>
    </row>
    <row r="9" spans="1:12" x14ac:dyDescent="0.25">
      <c r="A9" s="27" t="s">
        <v>104</v>
      </c>
      <c r="B9" s="33">
        <v>783401008.01999998</v>
      </c>
      <c r="C9" s="6">
        <v>2498927583.1199999</v>
      </c>
      <c r="D9" s="2"/>
    </row>
    <row r="10" spans="1:12" x14ac:dyDescent="0.25">
      <c r="A10" s="27" t="s">
        <v>105</v>
      </c>
      <c r="B10" s="33">
        <v>0</v>
      </c>
      <c r="C10" s="6">
        <v>0</v>
      </c>
      <c r="D10" s="2"/>
    </row>
    <row r="11" spans="1:12" x14ac:dyDescent="0.25">
      <c r="A11" s="27" t="s">
        <v>106</v>
      </c>
      <c r="B11" s="33">
        <v>0</v>
      </c>
      <c r="C11" s="6">
        <v>0</v>
      </c>
      <c r="D11" s="2"/>
    </row>
    <row r="12" spans="1:12" x14ac:dyDescent="0.25">
      <c r="A12" s="27" t="s">
        <v>107</v>
      </c>
      <c r="B12" s="33">
        <v>523405541.88999999</v>
      </c>
      <c r="C12" s="6">
        <v>1507041623.3299999</v>
      </c>
      <c r="D12" s="2"/>
    </row>
    <row r="13" spans="1:12" x14ac:dyDescent="0.25">
      <c r="A13" s="27" t="s">
        <v>108</v>
      </c>
      <c r="B13" s="33">
        <v>33448770.5</v>
      </c>
      <c r="C13" s="6">
        <v>141149777.91</v>
      </c>
      <c r="D13" s="2"/>
    </row>
    <row r="14" spans="1:12" x14ac:dyDescent="0.25">
      <c r="A14" s="27" t="s">
        <v>109</v>
      </c>
      <c r="B14" s="33">
        <v>1377292.21</v>
      </c>
      <c r="C14" s="6">
        <v>137249746.5</v>
      </c>
      <c r="D14" s="2"/>
    </row>
    <row r="15" spans="1:12" x14ac:dyDescent="0.25">
      <c r="A15" s="27" t="s">
        <v>110</v>
      </c>
      <c r="B15" s="33">
        <v>0</v>
      </c>
      <c r="C15" s="6">
        <v>0</v>
      </c>
      <c r="D15" s="2"/>
    </row>
    <row r="16" spans="1:12" ht="40.5" x14ac:dyDescent="0.25">
      <c r="A16" s="26" t="s">
        <v>163</v>
      </c>
      <c r="B16" s="34">
        <v>10078569133.75</v>
      </c>
      <c r="C16" s="7">
        <v>35155205572.110001</v>
      </c>
      <c r="D16" s="2"/>
    </row>
    <row r="17" spans="1:4" ht="27" x14ac:dyDescent="0.25">
      <c r="A17" s="27" t="s">
        <v>111</v>
      </c>
      <c r="B17" s="33">
        <v>9597607864.75</v>
      </c>
      <c r="C17" s="6">
        <v>33018444649.110001</v>
      </c>
      <c r="D17" s="2"/>
    </row>
    <row r="18" spans="1:4" ht="27" x14ac:dyDescent="0.25">
      <c r="A18" s="27" t="s">
        <v>112</v>
      </c>
      <c r="B18" s="33">
        <v>480961269</v>
      </c>
      <c r="C18" s="6">
        <v>2136760923</v>
      </c>
      <c r="D18" s="2"/>
    </row>
    <row r="19" spans="1:4" x14ac:dyDescent="0.25">
      <c r="A19" s="26" t="s">
        <v>164</v>
      </c>
      <c r="B19" s="34">
        <v>0</v>
      </c>
      <c r="C19" s="7">
        <v>0</v>
      </c>
      <c r="D19" s="2"/>
    </row>
    <row r="20" spans="1:4" x14ac:dyDescent="0.25">
      <c r="A20" s="27" t="s">
        <v>165</v>
      </c>
      <c r="B20" s="33">
        <v>0</v>
      </c>
      <c r="C20" s="6">
        <v>0</v>
      </c>
      <c r="D20" s="2"/>
    </row>
    <row r="21" spans="1:4" x14ac:dyDescent="0.25">
      <c r="A21" s="27" t="s">
        <v>166</v>
      </c>
      <c r="B21" s="33">
        <v>0</v>
      </c>
      <c r="C21" s="6">
        <v>0</v>
      </c>
      <c r="D21" s="2"/>
    </row>
    <row r="22" spans="1:4" x14ac:dyDescent="0.25">
      <c r="A22" s="27" t="s">
        <v>167</v>
      </c>
      <c r="B22" s="33">
        <v>0</v>
      </c>
      <c r="C22" s="6">
        <v>0</v>
      </c>
      <c r="D22" s="2"/>
    </row>
    <row r="23" spans="1:4" x14ac:dyDescent="0.25">
      <c r="A23" s="27" t="s">
        <v>168</v>
      </c>
      <c r="B23" s="33">
        <v>0</v>
      </c>
      <c r="C23" s="6">
        <v>0</v>
      </c>
      <c r="D23" s="2"/>
    </row>
    <row r="24" spans="1:4" x14ac:dyDescent="0.25">
      <c r="A24" s="27" t="s">
        <v>169</v>
      </c>
      <c r="B24" s="33">
        <v>0</v>
      </c>
      <c r="C24" s="6">
        <v>0</v>
      </c>
      <c r="D24" s="2"/>
    </row>
    <row r="25" spans="1:4" x14ac:dyDescent="0.25">
      <c r="A25" s="37" t="s">
        <v>170</v>
      </c>
      <c r="B25" s="34">
        <v>11420201746.370001</v>
      </c>
      <c r="C25" s="7">
        <v>39439574302.970001</v>
      </c>
      <c r="D25" s="2"/>
    </row>
    <row r="26" spans="1:4" x14ac:dyDescent="0.25">
      <c r="A26" s="37" t="s">
        <v>171</v>
      </c>
      <c r="B26" s="39"/>
      <c r="C26" s="11"/>
      <c r="D26" s="2"/>
    </row>
    <row r="27" spans="1:4" x14ac:dyDescent="0.25">
      <c r="A27" s="26" t="s">
        <v>172</v>
      </c>
      <c r="B27" s="34">
        <v>3279582715.4299998</v>
      </c>
      <c r="C27" s="7">
        <v>16101186906.040001</v>
      </c>
      <c r="D27" s="2"/>
    </row>
    <row r="28" spans="1:4" x14ac:dyDescent="0.25">
      <c r="A28" s="27" t="s">
        <v>114</v>
      </c>
      <c r="B28" s="33">
        <v>2902481323.29</v>
      </c>
      <c r="C28" s="6">
        <v>12658457549.51</v>
      </c>
      <c r="D28" s="2"/>
    </row>
    <row r="29" spans="1:4" x14ac:dyDescent="0.25">
      <c r="A29" s="27" t="s">
        <v>115</v>
      </c>
      <c r="B29" s="33">
        <v>70326910.209999993</v>
      </c>
      <c r="C29" s="6">
        <v>905841541.52999997</v>
      </c>
      <c r="D29" s="2"/>
    </row>
    <row r="30" spans="1:4" x14ac:dyDescent="0.25">
      <c r="A30" s="27" t="s">
        <v>116</v>
      </c>
      <c r="B30" s="33">
        <v>306774481.93000001</v>
      </c>
      <c r="C30" s="6">
        <v>2536887815</v>
      </c>
      <c r="D30" s="2"/>
    </row>
    <row r="31" spans="1:4" x14ac:dyDescent="0.25">
      <c r="A31" s="26" t="s">
        <v>173</v>
      </c>
      <c r="B31" s="34">
        <v>3287023426.9299998</v>
      </c>
      <c r="C31" s="7">
        <v>14641058473.360001</v>
      </c>
      <c r="D31" s="2"/>
    </row>
    <row r="32" spans="1:4" x14ac:dyDescent="0.25">
      <c r="A32" s="27" t="s">
        <v>117</v>
      </c>
      <c r="B32" s="40">
        <v>2985077737.3800001</v>
      </c>
      <c r="C32" s="6">
        <v>12619440452.049999</v>
      </c>
      <c r="D32" s="2"/>
    </row>
    <row r="33" spans="1:4" x14ac:dyDescent="0.25">
      <c r="A33" s="27" t="s">
        <v>118</v>
      </c>
      <c r="B33" s="33">
        <v>502500</v>
      </c>
      <c r="C33" s="6">
        <v>13465000</v>
      </c>
      <c r="D33" s="2"/>
    </row>
    <row r="34" spans="1:4" x14ac:dyDescent="0.25">
      <c r="A34" s="27" t="s">
        <v>119</v>
      </c>
      <c r="B34" s="33">
        <v>58426192</v>
      </c>
      <c r="C34" s="6">
        <v>700803580.03999996</v>
      </c>
      <c r="D34" s="2"/>
    </row>
    <row r="35" spans="1:4" x14ac:dyDescent="0.25">
      <c r="A35" s="27" t="s">
        <v>120</v>
      </c>
      <c r="B35" s="33">
        <v>56442768</v>
      </c>
      <c r="C35" s="6">
        <v>463243101.44</v>
      </c>
      <c r="D35" s="2"/>
    </row>
    <row r="36" spans="1:4" x14ac:dyDescent="0.25">
      <c r="A36" s="27" t="s">
        <v>121</v>
      </c>
      <c r="B36" s="33">
        <v>166124814.47999999</v>
      </c>
      <c r="C36" s="6">
        <v>764375111.62</v>
      </c>
      <c r="D36" s="2"/>
    </row>
    <row r="37" spans="1:4" x14ac:dyDescent="0.25">
      <c r="A37" s="27" t="s">
        <v>122</v>
      </c>
      <c r="B37" s="33">
        <v>16617414.07</v>
      </c>
      <c r="C37" s="6">
        <v>57071362.210000001</v>
      </c>
      <c r="D37" s="2"/>
    </row>
    <row r="38" spans="1:4" x14ac:dyDescent="0.25">
      <c r="A38" s="27" t="s">
        <v>123</v>
      </c>
      <c r="B38" s="33">
        <v>0</v>
      </c>
      <c r="C38" s="6">
        <v>0</v>
      </c>
      <c r="D38" s="2"/>
    </row>
    <row r="39" spans="1:4" x14ac:dyDescent="0.25">
      <c r="A39" s="27" t="s">
        <v>124</v>
      </c>
      <c r="B39" s="33">
        <v>3832001</v>
      </c>
      <c r="C39" s="6">
        <v>22459866</v>
      </c>
      <c r="D39" s="2"/>
    </row>
    <row r="40" spans="1:4" x14ac:dyDescent="0.25">
      <c r="A40" s="27" t="s">
        <v>125</v>
      </c>
      <c r="B40" s="33">
        <v>0</v>
      </c>
      <c r="C40" s="6">
        <v>200000</v>
      </c>
      <c r="D40" s="2"/>
    </row>
    <row r="41" spans="1:4" x14ac:dyDescent="0.25">
      <c r="A41" s="26" t="s">
        <v>174</v>
      </c>
      <c r="B41" s="34">
        <v>2154727766.4499998</v>
      </c>
      <c r="C41" s="7">
        <v>6825399267.8199997</v>
      </c>
      <c r="D41" s="2"/>
    </row>
    <row r="42" spans="1:4" x14ac:dyDescent="0.25">
      <c r="A42" s="27" t="s">
        <v>126</v>
      </c>
      <c r="B42" s="33">
        <v>1121890231.45</v>
      </c>
      <c r="C42" s="6">
        <v>3497596228.8200002</v>
      </c>
      <c r="D42" s="2"/>
    </row>
    <row r="43" spans="1:4" x14ac:dyDescent="0.25">
      <c r="A43" s="27" t="s">
        <v>11</v>
      </c>
      <c r="B43" s="33">
        <v>1032837535</v>
      </c>
      <c r="C43" s="6">
        <v>3105131897.77</v>
      </c>
      <c r="D43" s="2"/>
    </row>
    <row r="44" spans="1:4" x14ac:dyDescent="0.25">
      <c r="A44" s="27" t="s">
        <v>127</v>
      </c>
      <c r="B44" s="33">
        <v>0</v>
      </c>
      <c r="C44" s="6">
        <v>222671141.22999999</v>
      </c>
      <c r="D44" s="2"/>
    </row>
    <row r="45" spans="1:4" x14ac:dyDescent="0.25">
      <c r="A45" s="26" t="s">
        <v>175</v>
      </c>
      <c r="B45" s="34">
        <v>104423525.59999999</v>
      </c>
      <c r="C45" s="7">
        <v>380779402.31999999</v>
      </c>
      <c r="D45" s="2"/>
    </row>
    <row r="46" spans="1:4" x14ac:dyDescent="0.25">
      <c r="A46" s="27" t="s">
        <v>176</v>
      </c>
      <c r="B46" s="33">
        <v>100269680.25</v>
      </c>
      <c r="C46" s="6">
        <v>337125959.94</v>
      </c>
      <c r="D46" s="2"/>
    </row>
    <row r="47" spans="1:4" x14ac:dyDescent="0.25">
      <c r="A47" s="27" t="s">
        <v>177</v>
      </c>
      <c r="B47" s="33">
        <v>0</v>
      </c>
      <c r="C47" s="6">
        <v>0</v>
      </c>
      <c r="D47" s="2"/>
    </row>
    <row r="48" spans="1:4" x14ac:dyDescent="0.25">
      <c r="A48" s="27" t="s">
        <v>178</v>
      </c>
      <c r="B48" s="33">
        <v>0</v>
      </c>
      <c r="C48" s="6">
        <v>3579016.8</v>
      </c>
      <c r="D48" s="2"/>
    </row>
    <row r="49" spans="1:4" x14ac:dyDescent="0.25">
      <c r="A49" s="27" t="s">
        <v>179</v>
      </c>
      <c r="B49" s="33">
        <v>4153845.35</v>
      </c>
      <c r="C49" s="6">
        <v>40074425.579999998</v>
      </c>
      <c r="D49" s="2"/>
    </row>
    <row r="50" spans="1:4" x14ac:dyDescent="0.25">
      <c r="A50" s="27" t="s">
        <v>180</v>
      </c>
      <c r="B50" s="33">
        <v>0</v>
      </c>
      <c r="C50" s="6">
        <v>0</v>
      </c>
      <c r="D50" s="2"/>
    </row>
    <row r="51" spans="1:4" x14ac:dyDescent="0.25">
      <c r="A51" s="26" t="s">
        <v>181</v>
      </c>
      <c r="B51" s="34">
        <v>59371464.130000003</v>
      </c>
      <c r="C51" s="7">
        <v>222728202.75999999</v>
      </c>
      <c r="D51" s="2"/>
    </row>
    <row r="52" spans="1:4" ht="27" x14ac:dyDescent="0.25">
      <c r="A52" s="27" t="s">
        <v>182</v>
      </c>
      <c r="B52" s="33">
        <v>59368214.170000002</v>
      </c>
      <c r="C52" s="6">
        <v>221333498.30000001</v>
      </c>
      <c r="D52" s="2"/>
    </row>
    <row r="53" spans="1:4" x14ac:dyDescent="0.25">
      <c r="A53" s="27" t="s">
        <v>183</v>
      </c>
      <c r="B53" s="33">
        <v>0</v>
      </c>
      <c r="C53" s="6">
        <v>0</v>
      </c>
      <c r="D53" s="2"/>
    </row>
    <row r="54" spans="1:4" x14ac:dyDescent="0.25">
      <c r="A54" s="27" t="s">
        <v>184</v>
      </c>
      <c r="B54" s="33">
        <v>0</v>
      </c>
      <c r="C54" s="6">
        <v>0</v>
      </c>
      <c r="D54" s="2"/>
    </row>
    <row r="55" spans="1:4" x14ac:dyDescent="0.25">
      <c r="A55" s="27" t="s">
        <v>185</v>
      </c>
      <c r="B55" s="33">
        <v>0</v>
      </c>
      <c r="C55" s="6">
        <v>0</v>
      </c>
      <c r="D55" s="2"/>
    </row>
    <row r="56" spans="1:4" x14ac:dyDescent="0.25">
      <c r="A56" s="27" t="s">
        <v>186</v>
      </c>
      <c r="B56" s="33">
        <v>0</v>
      </c>
      <c r="C56" s="6">
        <v>0</v>
      </c>
      <c r="D56" s="2"/>
    </row>
    <row r="57" spans="1:4" x14ac:dyDescent="0.25">
      <c r="A57" s="27" t="s">
        <v>187</v>
      </c>
      <c r="B57" s="33">
        <v>3249.96</v>
      </c>
      <c r="C57" s="6">
        <v>1394704.46</v>
      </c>
      <c r="D57" s="2"/>
    </row>
    <row r="58" spans="1:4" x14ac:dyDescent="0.25">
      <c r="A58" s="26" t="s">
        <v>188</v>
      </c>
      <c r="B58" s="34">
        <v>0</v>
      </c>
      <c r="C58" s="7">
        <v>346139.89</v>
      </c>
      <c r="D58" s="2"/>
    </row>
    <row r="59" spans="1:4" x14ac:dyDescent="0.25">
      <c r="A59" s="27" t="s">
        <v>189</v>
      </c>
      <c r="B59" s="33">
        <v>0</v>
      </c>
      <c r="C59" s="6">
        <v>346139.89</v>
      </c>
      <c r="D59" s="2"/>
    </row>
    <row r="60" spans="1:4" x14ac:dyDescent="0.25">
      <c r="A60" s="37" t="s">
        <v>190</v>
      </c>
      <c r="B60" s="41">
        <v>8885128898.5400009</v>
      </c>
      <c r="C60" s="7">
        <v>38171498392.190002</v>
      </c>
      <c r="D60" s="2"/>
    </row>
    <row r="61" spans="1:4" x14ac:dyDescent="0.25">
      <c r="A61" s="29" t="s">
        <v>191</v>
      </c>
      <c r="B61" s="35">
        <v>2535072847.8299999</v>
      </c>
      <c r="C61" s="8">
        <v>1268075910.78</v>
      </c>
      <c r="D61" s="2"/>
    </row>
    <row r="62" spans="1:4" x14ac:dyDescent="0.25">
      <c r="A62" s="9" t="s">
        <v>28</v>
      </c>
      <c r="B62" s="9"/>
      <c r="C62" s="9"/>
    </row>
    <row r="63" spans="1:4" x14ac:dyDescent="0.25">
      <c r="A63" s="9"/>
      <c r="B63" s="9"/>
      <c r="C63" s="9"/>
    </row>
    <row r="64" spans="1:4" x14ac:dyDescent="0.25">
      <c r="A64" s="15"/>
      <c r="B64" s="14"/>
      <c r="C64" s="9"/>
    </row>
    <row r="65" spans="1:3" x14ac:dyDescent="0.25">
      <c r="A65" s="9"/>
      <c r="B65" s="9"/>
      <c r="C65" s="9"/>
    </row>
    <row r="66" spans="1:3" x14ac:dyDescent="0.25">
      <c r="A66" s="9"/>
      <c r="B66" s="13"/>
      <c r="C66" s="9"/>
    </row>
    <row r="67" spans="1:3" x14ac:dyDescent="0.25">
      <c r="A67" s="9"/>
      <c r="B67" s="13"/>
      <c r="C67" s="9"/>
    </row>
    <row r="68" spans="1:3" x14ac:dyDescent="0.25">
      <c r="A68" s="9"/>
      <c r="B68" s="14"/>
      <c r="C68" s="9"/>
    </row>
    <row r="69" spans="1:3" x14ac:dyDescent="0.25">
      <c r="A69" s="9"/>
      <c r="B69" s="9"/>
      <c r="C69" s="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opLeftCell="A29" workbookViewId="0">
      <selection activeCell="A2" sqref="A2:F2"/>
    </sheetView>
  </sheetViews>
  <sheetFormatPr baseColWidth="10" defaultRowHeight="15" x14ac:dyDescent="0.25"/>
  <cols>
    <col min="1" max="1" width="64.7109375" customWidth="1"/>
    <col min="2" max="2" width="18.42578125" customWidth="1"/>
    <col min="3" max="3" width="17.5703125" customWidth="1"/>
    <col min="4" max="4" width="64.7109375" customWidth="1"/>
    <col min="5" max="5" width="17.42578125" customWidth="1"/>
    <col min="6" max="6" width="16.7109375" customWidth="1"/>
    <col min="7" max="7" width="14.7109375" customWidth="1"/>
    <col min="8" max="12" width="15.7109375" customWidth="1"/>
  </cols>
  <sheetData>
    <row r="1" spans="1:12" x14ac:dyDescent="0.25">
      <c r="A1" s="51" t="s">
        <v>3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</row>
    <row r="2" spans="1:12" x14ac:dyDescent="0.25">
      <c r="A2" s="51" t="s">
        <v>145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</row>
    <row r="3" spans="1:12" x14ac:dyDescent="0.25">
      <c r="A3" s="51" t="s">
        <v>146</v>
      </c>
      <c r="B3" s="51"/>
      <c r="C3" s="51"/>
      <c r="D3" s="51"/>
      <c r="E3" s="51"/>
      <c r="F3" s="51"/>
      <c r="G3" s="1"/>
      <c r="H3" s="1"/>
      <c r="I3" s="1"/>
      <c r="J3" s="1"/>
      <c r="K3" s="1"/>
      <c r="L3" s="1"/>
    </row>
    <row r="4" spans="1:12" x14ac:dyDescent="0.25">
      <c r="A4" s="51" t="s">
        <v>2</v>
      </c>
      <c r="B4" s="51"/>
      <c r="C4" s="51"/>
      <c r="D4" s="51"/>
      <c r="E4" s="51"/>
      <c r="F4" s="5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23" t="s">
        <v>4</v>
      </c>
      <c r="B6" s="23">
        <v>2022</v>
      </c>
      <c r="C6" s="23">
        <v>2021</v>
      </c>
      <c r="D6" s="23" t="s">
        <v>4</v>
      </c>
      <c r="E6" s="23">
        <v>2022</v>
      </c>
      <c r="F6" s="4">
        <v>2021</v>
      </c>
      <c r="G6" s="1"/>
      <c r="H6" s="1"/>
      <c r="I6" s="1"/>
      <c r="J6" s="1"/>
      <c r="K6" s="1"/>
      <c r="L6" s="1"/>
    </row>
    <row r="7" spans="1:12" x14ac:dyDescent="0.25">
      <c r="A7" s="30" t="s">
        <v>57</v>
      </c>
      <c r="B7" s="38"/>
      <c r="C7" s="38"/>
      <c r="D7" s="30" t="s">
        <v>79</v>
      </c>
      <c r="E7" s="38"/>
      <c r="F7" s="10"/>
    </row>
    <row r="8" spans="1:12" x14ac:dyDescent="0.25">
      <c r="A8" s="26" t="s">
        <v>58</v>
      </c>
      <c r="B8" s="39"/>
      <c r="C8" s="39"/>
      <c r="D8" s="26" t="s">
        <v>80</v>
      </c>
      <c r="E8" s="39"/>
      <c r="F8" s="11"/>
    </row>
    <row r="9" spans="1:12" x14ac:dyDescent="0.25">
      <c r="A9" s="27" t="s">
        <v>59</v>
      </c>
      <c r="B9" s="33">
        <v>4230427004.0300002</v>
      </c>
      <c r="C9" s="33">
        <v>1482013385.28</v>
      </c>
      <c r="D9" s="27" t="s">
        <v>81</v>
      </c>
      <c r="E9" s="33">
        <v>862061781.17999995</v>
      </c>
      <c r="F9" s="6">
        <v>592734391.92999995</v>
      </c>
    </row>
    <row r="10" spans="1:12" x14ac:dyDescent="0.25">
      <c r="A10" s="27" t="s">
        <v>60</v>
      </c>
      <c r="B10" s="33">
        <v>642645724.01999998</v>
      </c>
      <c r="C10" s="33">
        <v>575276386.86000001</v>
      </c>
      <c r="D10" s="27" t="s">
        <v>82</v>
      </c>
      <c r="E10" s="33">
        <v>1269982922.3699999</v>
      </c>
      <c r="F10" s="6">
        <v>1349982922.3699999</v>
      </c>
    </row>
    <row r="11" spans="1:12" x14ac:dyDescent="0.25">
      <c r="A11" s="27" t="s">
        <v>61</v>
      </c>
      <c r="B11" s="33">
        <v>0</v>
      </c>
      <c r="C11" s="33">
        <v>0</v>
      </c>
      <c r="D11" s="27" t="s">
        <v>83</v>
      </c>
      <c r="E11" s="33">
        <v>49244655.009999998</v>
      </c>
      <c r="F11" s="6">
        <v>65946285.439999998</v>
      </c>
    </row>
    <row r="12" spans="1:12" x14ac:dyDescent="0.25">
      <c r="A12" s="27" t="s">
        <v>62</v>
      </c>
      <c r="B12" s="33">
        <v>0</v>
      </c>
      <c r="C12" s="33">
        <v>0</v>
      </c>
      <c r="D12" s="27" t="s">
        <v>147</v>
      </c>
      <c r="E12" s="33">
        <v>0</v>
      </c>
      <c r="F12" s="6">
        <v>0</v>
      </c>
    </row>
    <row r="13" spans="1:12" x14ac:dyDescent="0.25">
      <c r="A13" s="27" t="s">
        <v>63</v>
      </c>
      <c r="B13" s="33">
        <v>0</v>
      </c>
      <c r="C13" s="33">
        <v>0</v>
      </c>
      <c r="D13" s="27" t="s">
        <v>85</v>
      </c>
      <c r="E13" s="33">
        <v>0</v>
      </c>
      <c r="F13" s="6">
        <v>0</v>
      </c>
    </row>
    <row r="14" spans="1:12" ht="27" x14ac:dyDescent="0.25">
      <c r="A14" s="27" t="s">
        <v>64</v>
      </c>
      <c r="B14" s="33">
        <v>0</v>
      </c>
      <c r="C14" s="33">
        <v>0</v>
      </c>
      <c r="D14" s="27" t="s">
        <v>86</v>
      </c>
      <c r="E14" s="33">
        <v>62294907.07</v>
      </c>
      <c r="F14" s="6">
        <v>62476907.07</v>
      </c>
    </row>
    <row r="15" spans="1:12" x14ac:dyDescent="0.25">
      <c r="A15" s="27" t="s">
        <v>148</v>
      </c>
      <c r="B15" s="33">
        <v>5895267.4299999997</v>
      </c>
      <c r="C15" s="33">
        <v>5895267.4299999997</v>
      </c>
      <c r="D15" s="27" t="s">
        <v>87</v>
      </c>
      <c r="E15" s="33">
        <v>0</v>
      </c>
      <c r="F15" s="6">
        <v>0</v>
      </c>
    </row>
    <row r="16" spans="1:12" x14ac:dyDescent="0.25">
      <c r="A16" s="26" t="s">
        <v>149</v>
      </c>
      <c r="B16" s="34">
        <v>4878967995.4799995</v>
      </c>
      <c r="C16" s="34">
        <v>2063185039.5699999</v>
      </c>
      <c r="D16" s="27" t="s">
        <v>88</v>
      </c>
      <c r="E16" s="33">
        <v>144900599.41999999</v>
      </c>
      <c r="F16" s="6">
        <v>144900599.41999999</v>
      </c>
    </row>
    <row r="17" spans="1:7" x14ac:dyDescent="0.25">
      <c r="A17" s="26" t="s">
        <v>66</v>
      </c>
      <c r="B17" s="39"/>
      <c r="C17" s="39"/>
      <c r="D17" s="26" t="s">
        <v>150</v>
      </c>
      <c r="E17" s="34">
        <v>2388484865.0500002</v>
      </c>
      <c r="F17" s="7">
        <v>2216041106.23</v>
      </c>
    </row>
    <row r="18" spans="1:7" x14ac:dyDescent="0.25">
      <c r="A18" s="27" t="s">
        <v>67</v>
      </c>
      <c r="B18" s="33">
        <v>2145260858.4300001</v>
      </c>
      <c r="C18" s="33">
        <v>2008932915.79</v>
      </c>
      <c r="D18" s="26" t="s">
        <v>89</v>
      </c>
      <c r="E18" s="39"/>
      <c r="F18" s="11"/>
    </row>
    <row r="19" spans="1:7" x14ac:dyDescent="0.25">
      <c r="A19" s="27" t="s">
        <v>68</v>
      </c>
      <c r="B19" s="33">
        <v>52864043</v>
      </c>
      <c r="C19" s="33">
        <v>52864043</v>
      </c>
      <c r="D19" s="27" t="s">
        <v>90</v>
      </c>
      <c r="E19" s="33">
        <v>0</v>
      </c>
      <c r="F19" s="6">
        <v>0</v>
      </c>
    </row>
    <row r="20" spans="1:7" x14ac:dyDescent="0.25">
      <c r="A20" s="27" t="s">
        <v>69</v>
      </c>
      <c r="B20" s="33">
        <v>10797563051.860001</v>
      </c>
      <c r="C20" s="33">
        <v>10783762451.84</v>
      </c>
      <c r="D20" s="27" t="s">
        <v>91</v>
      </c>
      <c r="E20" s="33">
        <v>0</v>
      </c>
      <c r="F20" s="6">
        <v>0</v>
      </c>
    </row>
    <row r="21" spans="1:7" x14ac:dyDescent="0.25">
      <c r="A21" s="27" t="s">
        <v>70</v>
      </c>
      <c r="B21" s="33">
        <v>3417365765.6999998</v>
      </c>
      <c r="C21" s="33">
        <v>3404953202.1700001</v>
      </c>
      <c r="D21" s="27" t="s">
        <v>92</v>
      </c>
      <c r="E21" s="33">
        <v>6178488809.4099998</v>
      </c>
      <c r="F21" s="6">
        <v>6178488809.4099998</v>
      </c>
    </row>
    <row r="22" spans="1:7" x14ac:dyDescent="0.25">
      <c r="A22" s="27" t="s">
        <v>71</v>
      </c>
      <c r="B22" s="33">
        <v>185952792.65000001</v>
      </c>
      <c r="C22" s="33">
        <v>185954142.65000001</v>
      </c>
      <c r="D22" s="27" t="s">
        <v>93</v>
      </c>
      <c r="E22" s="33">
        <v>0</v>
      </c>
      <c r="F22" s="6">
        <v>0</v>
      </c>
    </row>
    <row r="23" spans="1:7" ht="27" x14ac:dyDescent="0.25">
      <c r="A23" s="27" t="s">
        <v>72</v>
      </c>
      <c r="B23" s="33">
        <v>3020667856.5</v>
      </c>
      <c r="C23" s="33">
        <v>2962547557.54</v>
      </c>
      <c r="D23" s="27" t="s">
        <v>94</v>
      </c>
      <c r="E23" s="33">
        <v>0</v>
      </c>
      <c r="F23" s="6">
        <v>0</v>
      </c>
    </row>
    <row r="24" spans="1:7" x14ac:dyDescent="0.25">
      <c r="A24" s="27" t="s">
        <v>73</v>
      </c>
      <c r="B24" s="33">
        <v>497971.35</v>
      </c>
      <c r="C24" s="33">
        <v>496898.66</v>
      </c>
      <c r="D24" s="27" t="s">
        <v>95</v>
      </c>
      <c r="E24" s="33">
        <v>0</v>
      </c>
      <c r="F24" s="6">
        <v>0</v>
      </c>
    </row>
    <row r="25" spans="1:7" x14ac:dyDescent="0.25">
      <c r="A25" s="27" t="s">
        <v>74</v>
      </c>
      <c r="B25" s="33">
        <v>0</v>
      </c>
      <c r="C25" s="33">
        <v>0</v>
      </c>
      <c r="D25" s="26" t="s">
        <v>151</v>
      </c>
      <c r="E25" s="34">
        <v>6178488809.4099998</v>
      </c>
      <c r="F25" s="7">
        <v>6178488809.4099998</v>
      </c>
    </row>
    <row r="26" spans="1:7" x14ac:dyDescent="0.25">
      <c r="A26" s="27" t="s">
        <v>75</v>
      </c>
      <c r="B26" s="33">
        <v>0</v>
      </c>
      <c r="C26" s="33">
        <v>0</v>
      </c>
      <c r="D26" s="26" t="s">
        <v>152</v>
      </c>
      <c r="E26" s="34">
        <v>8566973674.46</v>
      </c>
      <c r="F26" s="7">
        <v>8394529915.6400003</v>
      </c>
    </row>
    <row r="27" spans="1:7" x14ac:dyDescent="0.25">
      <c r="A27" s="26" t="s">
        <v>153</v>
      </c>
      <c r="B27" s="34">
        <v>13578836626.49</v>
      </c>
      <c r="C27" s="34">
        <v>13474416096.57</v>
      </c>
      <c r="D27" s="28" t="s">
        <v>154</v>
      </c>
      <c r="E27" s="39"/>
      <c r="F27" s="11"/>
    </row>
    <row r="28" spans="1:7" x14ac:dyDescent="0.25">
      <c r="A28" s="26" t="s">
        <v>155</v>
      </c>
      <c r="B28" s="34">
        <v>18457804621.970001</v>
      </c>
      <c r="C28" s="34">
        <v>15537601136.139999</v>
      </c>
      <c r="D28" s="26" t="s">
        <v>156</v>
      </c>
      <c r="E28" s="34">
        <v>4450086550.7299995</v>
      </c>
      <c r="F28" s="7">
        <v>4450093334.4099998</v>
      </c>
    </row>
    <row r="29" spans="1:7" x14ac:dyDescent="0.25">
      <c r="A29" s="42"/>
      <c r="B29" s="44"/>
      <c r="C29" s="44"/>
      <c r="D29" s="27" t="s">
        <v>11</v>
      </c>
      <c r="E29" s="33">
        <v>790828509.66999996</v>
      </c>
      <c r="F29" s="6">
        <v>790828509.66999996</v>
      </c>
      <c r="G29" s="16"/>
    </row>
    <row r="30" spans="1:7" x14ac:dyDescent="0.25">
      <c r="A30" s="42"/>
      <c r="B30" s="44"/>
      <c r="C30" s="44"/>
      <c r="D30" s="27" t="s">
        <v>12</v>
      </c>
      <c r="E30" s="33">
        <v>346628098.88999999</v>
      </c>
      <c r="F30" s="6">
        <v>346628098.88999999</v>
      </c>
      <c r="G30" s="16"/>
    </row>
    <row r="31" spans="1:7" x14ac:dyDescent="0.25">
      <c r="A31" s="42"/>
      <c r="B31" s="44"/>
      <c r="C31" s="44"/>
      <c r="D31" s="27" t="s">
        <v>13</v>
      </c>
      <c r="E31" s="33">
        <v>3312629942.1700001</v>
      </c>
      <c r="F31" s="6">
        <v>3312636725.8499999</v>
      </c>
      <c r="G31" s="16"/>
    </row>
    <row r="32" spans="1:7" x14ac:dyDescent="0.25">
      <c r="A32" s="42"/>
      <c r="B32" s="44"/>
      <c r="C32" s="44"/>
      <c r="D32" s="26" t="s">
        <v>157</v>
      </c>
      <c r="E32" s="34">
        <v>5440744396.7799997</v>
      </c>
      <c r="F32" s="7">
        <v>2692977886.0900002</v>
      </c>
      <c r="G32" s="16"/>
    </row>
    <row r="33" spans="1:7" x14ac:dyDescent="0.25">
      <c r="A33" s="42"/>
      <c r="B33" s="44"/>
      <c r="C33" s="44"/>
      <c r="D33" s="27" t="s">
        <v>100</v>
      </c>
      <c r="E33" s="40">
        <v>2535072847.8299999</v>
      </c>
      <c r="F33" s="6">
        <v>1268075910.78</v>
      </c>
      <c r="G33" s="16"/>
    </row>
    <row r="34" spans="1:7" x14ac:dyDescent="0.25">
      <c r="A34" s="42"/>
      <c r="B34" s="44"/>
      <c r="C34" s="44"/>
      <c r="D34" s="27" t="s">
        <v>16</v>
      </c>
      <c r="E34" s="33">
        <v>1685817195.54</v>
      </c>
      <c r="F34" s="6">
        <v>425307033.63999999</v>
      </c>
      <c r="G34" s="16"/>
    </row>
    <row r="35" spans="1:7" x14ac:dyDescent="0.25">
      <c r="A35" s="42"/>
      <c r="B35" s="44"/>
      <c r="C35" s="44"/>
      <c r="D35" s="27" t="s">
        <v>17</v>
      </c>
      <c r="E35" s="33">
        <v>2895758532.75</v>
      </c>
      <c r="F35" s="6">
        <v>2895758532.75</v>
      </c>
      <c r="G35" s="16"/>
    </row>
    <row r="36" spans="1:7" x14ac:dyDescent="0.25">
      <c r="A36" s="42"/>
      <c r="B36" s="44"/>
      <c r="C36" s="44"/>
      <c r="D36" s="27" t="s">
        <v>18</v>
      </c>
      <c r="E36" s="33">
        <v>0</v>
      </c>
      <c r="F36" s="6">
        <v>0</v>
      </c>
      <c r="G36" s="16"/>
    </row>
    <row r="37" spans="1:7" x14ac:dyDescent="0.25">
      <c r="A37" s="42"/>
      <c r="B37" s="44"/>
      <c r="C37" s="44"/>
      <c r="D37" s="27" t="s">
        <v>19</v>
      </c>
      <c r="E37" s="33">
        <v>-1675904179.3399999</v>
      </c>
      <c r="F37" s="6">
        <v>-1896163591.0799999</v>
      </c>
      <c r="G37" s="16"/>
    </row>
    <row r="38" spans="1:7" ht="27" x14ac:dyDescent="0.25">
      <c r="A38" s="42"/>
      <c r="B38" s="44"/>
      <c r="C38" s="44"/>
      <c r="D38" s="26" t="s">
        <v>101</v>
      </c>
      <c r="E38" s="34">
        <v>0</v>
      </c>
      <c r="F38" s="7">
        <v>0</v>
      </c>
      <c r="G38" s="16"/>
    </row>
    <row r="39" spans="1:7" x14ac:dyDescent="0.25">
      <c r="A39" s="42"/>
      <c r="B39" s="44"/>
      <c r="C39" s="44"/>
      <c r="D39" s="27" t="s">
        <v>21</v>
      </c>
      <c r="E39" s="33">
        <v>0</v>
      </c>
      <c r="F39" s="6">
        <v>0</v>
      </c>
    </row>
    <row r="40" spans="1:7" x14ac:dyDescent="0.25">
      <c r="A40" s="42"/>
      <c r="B40" s="44"/>
      <c r="C40" s="44"/>
      <c r="D40" s="27" t="s">
        <v>22</v>
      </c>
      <c r="E40" s="33">
        <v>0</v>
      </c>
      <c r="F40" s="6">
        <v>0</v>
      </c>
    </row>
    <row r="41" spans="1:7" x14ac:dyDescent="0.25">
      <c r="A41" s="42"/>
      <c r="B41" s="44"/>
      <c r="C41" s="44"/>
      <c r="D41" s="26" t="s">
        <v>158</v>
      </c>
      <c r="E41" s="34">
        <v>9890830947.5100002</v>
      </c>
      <c r="F41" s="7">
        <v>7143071220.5</v>
      </c>
    </row>
    <row r="42" spans="1:7" x14ac:dyDescent="0.25">
      <c r="A42" s="43"/>
      <c r="B42" s="45"/>
      <c r="C42" s="45"/>
      <c r="D42" s="46" t="s">
        <v>159</v>
      </c>
      <c r="E42" s="35">
        <v>18457804621.970001</v>
      </c>
      <c r="F42" s="8">
        <v>15537601136.139999</v>
      </c>
    </row>
    <row r="43" spans="1:7" x14ac:dyDescent="0.25">
      <c r="A43" s="9" t="s">
        <v>28</v>
      </c>
      <c r="B43" s="9"/>
      <c r="C43" s="9"/>
      <c r="D43" s="9"/>
      <c r="E43" s="9"/>
      <c r="F43" s="9"/>
    </row>
    <row r="44" spans="1:7" x14ac:dyDescent="0.25">
      <c r="A44" s="9"/>
      <c r="B44" s="9"/>
      <c r="C44" s="9"/>
      <c r="D44" s="9"/>
      <c r="E44" s="9"/>
      <c r="F44" s="9"/>
    </row>
    <row r="45" spans="1:7" x14ac:dyDescent="0.25">
      <c r="A45" s="9"/>
      <c r="B45" s="9"/>
      <c r="C45" s="9"/>
      <c r="D45" s="9"/>
      <c r="E45" s="9"/>
      <c r="F45" s="9"/>
    </row>
    <row r="46" spans="1:7" x14ac:dyDescent="0.25">
      <c r="A46" s="9"/>
      <c r="B46" s="9"/>
      <c r="C46" s="9"/>
      <c r="D46" s="9"/>
      <c r="E46" s="9"/>
      <c r="F46" s="9"/>
    </row>
    <row r="47" spans="1:7" x14ac:dyDescent="0.25">
      <c r="A47" s="9"/>
      <c r="B47" s="9"/>
      <c r="C47" s="9"/>
      <c r="D47" s="9"/>
      <c r="E47" s="9"/>
      <c r="F47" s="9"/>
    </row>
    <row r="48" spans="1:7" x14ac:dyDescent="0.25">
      <c r="A48" s="9"/>
      <c r="B48" s="9"/>
      <c r="C48" s="9"/>
      <c r="D48" s="9"/>
      <c r="E48" s="9"/>
      <c r="F48" s="9"/>
    </row>
    <row r="49" spans="1:6" x14ac:dyDescent="0.25">
      <c r="A49" s="9"/>
      <c r="B49" s="9"/>
      <c r="C49" s="9"/>
      <c r="D49" s="9"/>
      <c r="E49" s="9"/>
      <c r="F49" s="9"/>
    </row>
    <row r="50" spans="1:6" x14ac:dyDescent="0.25">
      <c r="A50" s="9"/>
      <c r="B50" s="9"/>
      <c r="C50" s="9"/>
      <c r="D50" s="9"/>
      <c r="E50" s="9"/>
      <c r="F50" s="9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workbookViewId="0">
      <selection activeCell="A35" sqref="A35:XFD36"/>
    </sheetView>
  </sheetViews>
  <sheetFormatPr baseColWidth="10" defaultRowHeight="15" x14ac:dyDescent="0.25"/>
  <cols>
    <col min="1" max="1" width="64.7109375" customWidth="1"/>
    <col min="2" max="5" width="15.7109375" customWidth="1"/>
    <col min="6" max="6" width="17.5703125" customWidth="1"/>
    <col min="7" max="7" width="18.85546875" customWidth="1"/>
    <col min="8" max="12" width="15.7109375" customWidth="1"/>
  </cols>
  <sheetData>
    <row r="1" spans="1:12" x14ac:dyDescent="0.25">
      <c r="A1" s="51" t="s">
        <v>3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</row>
    <row r="2" spans="1:12" x14ac:dyDescent="0.25">
      <c r="A2" s="51" t="s">
        <v>0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</row>
    <row r="3" spans="1:12" x14ac:dyDescent="0.25">
      <c r="A3" s="51" t="s">
        <v>1</v>
      </c>
      <c r="B3" s="51"/>
      <c r="C3" s="51"/>
      <c r="D3" s="51"/>
      <c r="E3" s="51"/>
      <c r="F3" s="51"/>
      <c r="G3" s="1"/>
      <c r="H3" s="1"/>
      <c r="I3" s="1"/>
      <c r="J3" s="1"/>
      <c r="K3" s="1"/>
      <c r="L3" s="1"/>
    </row>
    <row r="4" spans="1:12" x14ac:dyDescent="0.25">
      <c r="A4" s="51" t="s">
        <v>2</v>
      </c>
      <c r="B4" s="51"/>
      <c r="C4" s="51"/>
      <c r="D4" s="51"/>
      <c r="E4" s="51"/>
      <c r="F4" s="5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81" x14ac:dyDescent="0.25">
      <c r="A6" s="23" t="s">
        <v>4</v>
      </c>
      <c r="B6" s="23" t="s">
        <v>5</v>
      </c>
      <c r="C6" s="23" t="s">
        <v>6</v>
      </c>
      <c r="D6" s="23" t="s">
        <v>7</v>
      </c>
      <c r="E6" s="23" t="s">
        <v>8</v>
      </c>
      <c r="F6" s="47" t="s">
        <v>9</v>
      </c>
      <c r="G6" s="1"/>
      <c r="H6" s="1"/>
      <c r="I6" s="1"/>
      <c r="J6" s="1"/>
      <c r="K6" s="1"/>
      <c r="L6" s="1"/>
    </row>
    <row r="7" spans="1:12" x14ac:dyDescent="0.25">
      <c r="A7" s="30" t="s">
        <v>10</v>
      </c>
      <c r="B7" s="31">
        <v>4450093334.4099998</v>
      </c>
      <c r="C7" s="31">
        <v>0</v>
      </c>
      <c r="D7" s="31">
        <v>0</v>
      </c>
      <c r="E7" s="31">
        <v>0</v>
      </c>
      <c r="F7" s="34">
        <f>B7+C7+D7+E7</f>
        <v>4450093334.4099998</v>
      </c>
    </row>
    <row r="8" spans="1:12" x14ac:dyDescent="0.25">
      <c r="A8" s="32" t="s">
        <v>11</v>
      </c>
      <c r="B8" s="33">
        <v>790828509.66999996</v>
      </c>
      <c r="C8" s="33">
        <v>0</v>
      </c>
      <c r="D8" s="33">
        <v>0</v>
      </c>
      <c r="E8" s="33">
        <v>0</v>
      </c>
      <c r="F8" s="33">
        <f t="shared" ref="F8:F16" si="0">B8+C8+D8+E8</f>
        <v>790828509.66999996</v>
      </c>
    </row>
    <row r="9" spans="1:12" x14ac:dyDescent="0.25">
      <c r="A9" s="32" t="s">
        <v>12</v>
      </c>
      <c r="B9" s="33">
        <v>346628098.88999999</v>
      </c>
      <c r="C9" s="33">
        <v>0</v>
      </c>
      <c r="D9" s="33">
        <v>0</v>
      </c>
      <c r="E9" s="33">
        <v>0</v>
      </c>
      <c r="F9" s="33">
        <f t="shared" si="0"/>
        <v>346628098.88999999</v>
      </c>
    </row>
    <row r="10" spans="1:12" x14ac:dyDescent="0.25">
      <c r="A10" s="32" t="s">
        <v>13</v>
      </c>
      <c r="B10" s="33">
        <v>3312636725.8499999</v>
      </c>
      <c r="C10" s="33">
        <v>0</v>
      </c>
      <c r="D10" s="33">
        <v>0</v>
      </c>
      <c r="E10" s="33">
        <v>0</v>
      </c>
      <c r="F10" s="33">
        <f t="shared" si="0"/>
        <v>3312636725.8499999</v>
      </c>
    </row>
    <row r="11" spans="1:12" x14ac:dyDescent="0.25">
      <c r="A11" s="28" t="s">
        <v>14</v>
      </c>
      <c r="B11" s="34">
        <v>0</v>
      </c>
      <c r="C11" s="34">
        <f>SUM(C12:C16)</f>
        <v>1424901975.3099999</v>
      </c>
      <c r="D11" s="34">
        <f>SUM(D12:D16)</f>
        <v>1268075910.78</v>
      </c>
      <c r="E11" s="34">
        <v>0</v>
      </c>
      <c r="F11" s="34">
        <f t="shared" si="0"/>
        <v>2692977886.0900002</v>
      </c>
    </row>
    <row r="12" spans="1:12" x14ac:dyDescent="0.25">
      <c r="A12" s="32" t="s">
        <v>15</v>
      </c>
      <c r="B12" s="33">
        <v>0</v>
      </c>
      <c r="C12" s="33">
        <v>0</v>
      </c>
      <c r="D12" s="33">
        <v>1268075910.78</v>
      </c>
      <c r="E12" s="33">
        <v>0</v>
      </c>
      <c r="F12" s="33">
        <f t="shared" si="0"/>
        <v>1268075910.78</v>
      </c>
    </row>
    <row r="13" spans="1:12" x14ac:dyDescent="0.25">
      <c r="A13" s="32" t="s">
        <v>16</v>
      </c>
      <c r="B13" s="33">
        <v>0</v>
      </c>
      <c r="C13" s="33">
        <v>425307033.63999999</v>
      </c>
      <c r="D13" s="33">
        <v>0</v>
      </c>
      <c r="E13" s="33">
        <v>0</v>
      </c>
      <c r="F13" s="33">
        <f t="shared" si="0"/>
        <v>425307033.63999999</v>
      </c>
      <c r="G13" s="16"/>
    </row>
    <row r="14" spans="1:12" x14ac:dyDescent="0.25">
      <c r="A14" s="32" t="s">
        <v>17</v>
      </c>
      <c r="B14" s="33">
        <v>0</v>
      </c>
      <c r="C14" s="33">
        <v>2895758532.75</v>
      </c>
      <c r="D14" s="33">
        <v>0</v>
      </c>
      <c r="E14" s="33">
        <v>0</v>
      </c>
      <c r="F14" s="33">
        <f t="shared" si="0"/>
        <v>2895758532.75</v>
      </c>
      <c r="G14" s="36"/>
    </row>
    <row r="15" spans="1:12" x14ac:dyDescent="0.25">
      <c r="A15" s="32" t="s">
        <v>18</v>
      </c>
      <c r="B15" s="33">
        <v>0</v>
      </c>
      <c r="C15" s="33">
        <v>0</v>
      </c>
      <c r="D15" s="33">
        <v>0</v>
      </c>
      <c r="E15" s="33">
        <v>0</v>
      </c>
      <c r="F15" s="33">
        <f t="shared" si="0"/>
        <v>0</v>
      </c>
    </row>
    <row r="16" spans="1:12" x14ac:dyDescent="0.25">
      <c r="A16" s="32" t="s">
        <v>19</v>
      </c>
      <c r="B16" s="33">
        <v>0</v>
      </c>
      <c r="C16" s="33">
        <v>-1896163591.0799999</v>
      </c>
      <c r="D16" s="33">
        <v>0</v>
      </c>
      <c r="E16" s="33">
        <v>0</v>
      </c>
      <c r="F16" s="33">
        <f t="shared" si="0"/>
        <v>-1896163591.0799999</v>
      </c>
    </row>
    <row r="17" spans="1:7" ht="27" x14ac:dyDescent="0.25">
      <c r="A17" s="28" t="s">
        <v>20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</row>
    <row r="18" spans="1:7" x14ac:dyDescent="0.25">
      <c r="A18" s="32" t="s">
        <v>21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</row>
    <row r="19" spans="1:7" x14ac:dyDescent="0.25">
      <c r="A19" s="32" t="s">
        <v>22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</row>
    <row r="20" spans="1:7" x14ac:dyDescent="0.25">
      <c r="A20" s="28" t="s">
        <v>23</v>
      </c>
      <c r="B20" s="34">
        <f>B7+B11+B17</f>
        <v>4450093334.4099998</v>
      </c>
      <c r="C20" s="34">
        <f>C7+C11+C17</f>
        <v>1424901975.3099999</v>
      </c>
      <c r="D20" s="34">
        <f t="shared" ref="D20:F20" si="1">D7+D11+D17</f>
        <v>1268075910.78</v>
      </c>
      <c r="E20" s="34">
        <f t="shared" si="1"/>
        <v>0</v>
      </c>
      <c r="F20" s="34">
        <f t="shared" si="1"/>
        <v>7143071220.5</v>
      </c>
      <c r="G20" s="16"/>
    </row>
    <row r="21" spans="1:7" x14ac:dyDescent="0.25">
      <c r="A21" s="28" t="s">
        <v>24</v>
      </c>
      <c r="B21" s="34">
        <v>-6783.68</v>
      </c>
      <c r="C21" s="34">
        <v>0</v>
      </c>
      <c r="D21" s="34">
        <v>0</v>
      </c>
      <c r="E21" s="34">
        <v>0</v>
      </c>
      <c r="F21" s="34">
        <v>-6783.68</v>
      </c>
      <c r="G21" s="7"/>
    </row>
    <row r="22" spans="1:7" x14ac:dyDescent="0.25">
      <c r="A22" s="32" t="s">
        <v>11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16"/>
    </row>
    <row r="23" spans="1:7" x14ac:dyDescent="0.25">
      <c r="A23" s="32" t="s">
        <v>12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</row>
    <row r="24" spans="1:7" x14ac:dyDescent="0.25">
      <c r="A24" s="32" t="s">
        <v>13</v>
      </c>
      <c r="B24" s="33">
        <v>-6783.68</v>
      </c>
      <c r="C24" s="33">
        <v>0</v>
      </c>
      <c r="D24" s="33">
        <v>0</v>
      </c>
      <c r="E24" s="33">
        <v>0</v>
      </c>
      <c r="F24" s="33">
        <v>-6783.68</v>
      </c>
    </row>
    <row r="25" spans="1:7" x14ac:dyDescent="0.25">
      <c r="A25" s="28" t="s">
        <v>25</v>
      </c>
      <c r="B25" s="34">
        <v>0</v>
      </c>
      <c r="C25" s="34">
        <f>SUM(C26:C30)</f>
        <v>1260510161.9000001</v>
      </c>
      <c r="D25" s="34">
        <f>SUM(D26:D30)</f>
        <v>1487256348.79</v>
      </c>
      <c r="E25" s="34">
        <v>0</v>
      </c>
      <c r="F25" s="34">
        <f>SUM(B25:E25)</f>
        <v>2747766510.6900001</v>
      </c>
    </row>
    <row r="26" spans="1:7" x14ac:dyDescent="0.25">
      <c r="A26" s="32" t="s">
        <v>15</v>
      </c>
      <c r="B26" s="33">
        <v>0</v>
      </c>
      <c r="C26" s="33">
        <v>0</v>
      </c>
      <c r="D26" s="33">
        <v>2535072847.8299999</v>
      </c>
      <c r="E26" s="33">
        <v>0</v>
      </c>
      <c r="F26" s="33">
        <f>SUM(B26:E26)</f>
        <v>2535072847.8299999</v>
      </c>
    </row>
    <row r="27" spans="1:7" x14ac:dyDescent="0.25">
      <c r="A27" s="32" t="s">
        <v>16</v>
      </c>
      <c r="B27" s="33">
        <v>0</v>
      </c>
      <c r="C27" s="33">
        <v>1260510161.9000001</v>
      </c>
      <c r="D27" s="33">
        <v>-1268075910.78</v>
      </c>
      <c r="E27" s="33">
        <v>0</v>
      </c>
      <c r="F27" s="33">
        <f t="shared" ref="F27:F30" si="2">SUM(B27:E27)</f>
        <v>-7565748.879999876</v>
      </c>
    </row>
    <row r="28" spans="1:7" x14ac:dyDescent="0.25">
      <c r="A28" s="32" t="s">
        <v>17</v>
      </c>
      <c r="B28" s="33">
        <v>0</v>
      </c>
      <c r="C28" s="33">
        <v>0</v>
      </c>
      <c r="D28" s="33">
        <v>0</v>
      </c>
      <c r="E28" s="33">
        <v>0</v>
      </c>
      <c r="F28" s="33">
        <f t="shared" si="2"/>
        <v>0</v>
      </c>
    </row>
    <row r="29" spans="1:7" x14ac:dyDescent="0.25">
      <c r="A29" s="32" t="s">
        <v>18</v>
      </c>
      <c r="B29" s="33">
        <v>0</v>
      </c>
      <c r="C29" s="33">
        <v>0</v>
      </c>
      <c r="D29" s="33">
        <v>0</v>
      </c>
      <c r="E29" s="33">
        <v>0</v>
      </c>
      <c r="F29" s="33">
        <f t="shared" si="2"/>
        <v>0</v>
      </c>
    </row>
    <row r="30" spans="1:7" x14ac:dyDescent="0.25">
      <c r="A30" s="32" t="s">
        <v>19</v>
      </c>
      <c r="B30" s="33">
        <v>0</v>
      </c>
      <c r="C30" s="33">
        <v>0</v>
      </c>
      <c r="D30" s="33">
        <v>220259411.74000001</v>
      </c>
      <c r="E30" s="33">
        <v>0</v>
      </c>
      <c r="F30" s="33">
        <f t="shared" si="2"/>
        <v>220259411.74000001</v>
      </c>
    </row>
    <row r="31" spans="1:7" ht="27" x14ac:dyDescent="0.25">
      <c r="A31" s="28" t="s">
        <v>26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</row>
    <row r="32" spans="1:7" x14ac:dyDescent="0.25">
      <c r="A32" s="32" t="s">
        <v>21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</row>
    <row r="33" spans="1:6" x14ac:dyDescent="0.25">
      <c r="A33" s="32" t="s">
        <v>22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</row>
    <row r="34" spans="1:6" x14ac:dyDescent="0.25">
      <c r="A34" s="29" t="s">
        <v>27</v>
      </c>
      <c r="B34" s="35">
        <f>B20+B21</f>
        <v>4450086550.7299995</v>
      </c>
      <c r="C34" s="35">
        <f>C20+C25</f>
        <v>2685412137.21</v>
      </c>
      <c r="D34" s="35">
        <f>D20+D25</f>
        <v>2755332259.5699997</v>
      </c>
      <c r="E34" s="35">
        <v>0</v>
      </c>
      <c r="F34" s="35">
        <f>F20+F21+F25+F31</f>
        <v>9890830947.5100002</v>
      </c>
    </row>
    <row r="35" spans="1:6" x14ac:dyDescent="0.25">
      <c r="A35" s="9" t="s">
        <v>28</v>
      </c>
      <c r="B35" s="9"/>
      <c r="C35" s="9"/>
      <c r="D35" s="9"/>
      <c r="E35" s="9"/>
      <c r="F35" s="9"/>
    </row>
    <row r="36" spans="1:6" x14ac:dyDescent="0.25">
      <c r="A36" s="9"/>
      <c r="B36" s="9"/>
      <c r="C36" s="9"/>
      <c r="D36" s="9"/>
      <c r="E36" s="9"/>
      <c r="F36" s="9"/>
    </row>
    <row r="37" spans="1:6" x14ac:dyDescent="0.25">
      <c r="A37" s="9"/>
      <c r="B37" s="9"/>
      <c r="C37" s="9"/>
      <c r="D37" s="9"/>
      <c r="E37" s="9"/>
      <c r="F37" s="9"/>
    </row>
    <row r="38" spans="1:6" x14ac:dyDescent="0.25">
      <c r="A38" s="9"/>
      <c r="B38" s="9"/>
      <c r="C38" s="9"/>
      <c r="D38" s="9"/>
      <c r="E38" s="9"/>
      <c r="F38" s="9"/>
    </row>
    <row r="39" spans="1:6" x14ac:dyDescent="0.25">
      <c r="A39" s="9"/>
      <c r="B39" s="9"/>
      <c r="C39" s="9"/>
      <c r="D39" s="9"/>
      <c r="E39" s="9"/>
      <c r="F39" s="9"/>
    </row>
    <row r="40" spans="1:6" x14ac:dyDescent="0.25">
      <c r="A40" s="9"/>
      <c r="B40" s="9"/>
      <c r="C40" s="9"/>
      <c r="D40" s="9"/>
      <c r="E40" s="9"/>
      <c r="F40" s="9"/>
    </row>
    <row r="41" spans="1:6" x14ac:dyDescent="0.25">
      <c r="A41" s="9"/>
      <c r="B41" s="9"/>
      <c r="C41" s="9"/>
      <c r="D41" s="9"/>
      <c r="E41" s="9"/>
      <c r="F41" s="9"/>
    </row>
    <row r="42" spans="1:6" x14ac:dyDescent="0.25">
      <c r="A42" s="9"/>
      <c r="B42" s="9"/>
      <c r="C42" s="9"/>
      <c r="D42" s="9"/>
      <c r="E42" s="9"/>
      <c r="F42" s="9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workbookViewId="0">
      <selection activeCell="A3" sqref="A3:C3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51" t="s">
        <v>3</v>
      </c>
      <c r="B1" s="51"/>
      <c r="C1" s="5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51" t="s">
        <v>76</v>
      </c>
      <c r="B2" s="51"/>
      <c r="C2" s="5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51" t="s">
        <v>1</v>
      </c>
      <c r="B3" s="51"/>
      <c r="C3" s="5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51" t="s">
        <v>2</v>
      </c>
      <c r="B4" s="51"/>
      <c r="C4" s="5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3" t="s">
        <v>4</v>
      </c>
      <c r="B6" s="23" t="s">
        <v>77</v>
      </c>
      <c r="C6" s="4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4" t="s">
        <v>57</v>
      </c>
      <c r="B7" s="31">
        <v>58121648.960000001</v>
      </c>
      <c r="C7" s="5">
        <v>2978325134.79</v>
      </c>
      <c r="D7" s="2"/>
    </row>
    <row r="8" spans="1:12" x14ac:dyDescent="0.25">
      <c r="A8" s="28" t="s">
        <v>58</v>
      </c>
      <c r="B8" s="34">
        <v>0</v>
      </c>
      <c r="C8" s="7">
        <v>2815782955.9099998</v>
      </c>
      <c r="D8" s="2"/>
    </row>
    <row r="9" spans="1:12" x14ac:dyDescent="0.25">
      <c r="A9" s="32" t="s">
        <v>59</v>
      </c>
      <c r="B9" s="33">
        <v>0</v>
      </c>
      <c r="C9" s="6">
        <v>2748413618.75</v>
      </c>
      <c r="D9" s="2"/>
    </row>
    <row r="10" spans="1:12" x14ac:dyDescent="0.25">
      <c r="A10" s="32" t="s">
        <v>60</v>
      </c>
      <c r="B10" s="33">
        <v>0</v>
      </c>
      <c r="C10" s="6">
        <v>67369337.159999996</v>
      </c>
      <c r="D10" s="2"/>
    </row>
    <row r="11" spans="1:12" x14ac:dyDescent="0.25">
      <c r="A11" s="32" t="s">
        <v>61</v>
      </c>
      <c r="B11" s="33">
        <v>0</v>
      </c>
      <c r="C11" s="6">
        <v>0</v>
      </c>
      <c r="D11" s="2"/>
    </row>
    <row r="12" spans="1:12" x14ac:dyDescent="0.25">
      <c r="A12" s="32" t="s">
        <v>62</v>
      </c>
      <c r="B12" s="33">
        <v>0</v>
      </c>
      <c r="C12" s="6">
        <v>0</v>
      </c>
      <c r="D12" s="2"/>
    </row>
    <row r="13" spans="1:12" x14ac:dyDescent="0.25">
      <c r="A13" s="32" t="s">
        <v>63</v>
      </c>
      <c r="B13" s="33">
        <v>0</v>
      </c>
      <c r="C13" s="6">
        <v>0</v>
      </c>
      <c r="D13" s="2"/>
    </row>
    <row r="14" spans="1:12" x14ac:dyDescent="0.25">
      <c r="A14" s="32" t="s">
        <v>64</v>
      </c>
      <c r="B14" s="33">
        <v>0</v>
      </c>
      <c r="C14" s="6">
        <v>0</v>
      </c>
      <c r="D14" s="2"/>
    </row>
    <row r="15" spans="1:12" x14ac:dyDescent="0.25">
      <c r="A15" s="32" t="s">
        <v>65</v>
      </c>
      <c r="B15" s="33">
        <v>0</v>
      </c>
      <c r="C15" s="6">
        <v>0</v>
      </c>
      <c r="D15" s="2"/>
    </row>
    <row r="16" spans="1:12" x14ac:dyDescent="0.25">
      <c r="A16" s="28" t="s">
        <v>66</v>
      </c>
      <c r="B16" s="34">
        <v>58121648.960000001</v>
      </c>
      <c r="C16" s="7">
        <v>162542178.88</v>
      </c>
      <c r="D16" s="2"/>
    </row>
    <row r="17" spans="1:4" x14ac:dyDescent="0.25">
      <c r="A17" s="32" t="s">
        <v>67</v>
      </c>
      <c r="B17" s="33">
        <v>0</v>
      </c>
      <c r="C17" s="6">
        <v>136327942.63999999</v>
      </c>
      <c r="D17" s="2"/>
    </row>
    <row r="18" spans="1:4" x14ac:dyDescent="0.25">
      <c r="A18" s="32" t="s">
        <v>68</v>
      </c>
      <c r="B18" s="33">
        <v>0</v>
      </c>
      <c r="C18" s="6">
        <v>0</v>
      </c>
      <c r="D18" s="2"/>
    </row>
    <row r="19" spans="1:4" x14ac:dyDescent="0.25">
      <c r="A19" s="32" t="s">
        <v>69</v>
      </c>
      <c r="B19" s="33">
        <v>0</v>
      </c>
      <c r="C19" s="6">
        <v>13800600.02</v>
      </c>
      <c r="D19" s="2"/>
    </row>
    <row r="20" spans="1:4" x14ac:dyDescent="0.25">
      <c r="A20" s="32" t="s">
        <v>70</v>
      </c>
      <c r="B20" s="33">
        <v>0</v>
      </c>
      <c r="C20" s="6">
        <v>12412563.529999999</v>
      </c>
      <c r="D20" s="2"/>
    </row>
    <row r="21" spans="1:4" x14ac:dyDescent="0.25">
      <c r="A21" s="32" t="s">
        <v>71</v>
      </c>
      <c r="B21" s="33">
        <v>1350</v>
      </c>
      <c r="C21" s="6">
        <v>0</v>
      </c>
      <c r="D21" s="2"/>
    </row>
    <row r="22" spans="1:4" x14ac:dyDescent="0.25">
      <c r="A22" s="32" t="s">
        <v>72</v>
      </c>
      <c r="B22" s="33">
        <v>58120298.960000001</v>
      </c>
      <c r="C22" s="6">
        <v>0</v>
      </c>
      <c r="D22" s="2"/>
    </row>
    <row r="23" spans="1:4" x14ac:dyDescent="0.25">
      <c r="A23" s="32" t="s">
        <v>73</v>
      </c>
      <c r="B23" s="33">
        <v>0</v>
      </c>
      <c r="C23" s="6">
        <v>1072.69</v>
      </c>
      <c r="D23" s="2"/>
    </row>
    <row r="24" spans="1:4" x14ac:dyDescent="0.25">
      <c r="A24" s="32" t="s">
        <v>74</v>
      </c>
      <c r="B24" s="33">
        <v>0</v>
      </c>
      <c r="C24" s="6">
        <v>0</v>
      </c>
      <c r="D24" s="2"/>
    </row>
    <row r="25" spans="1:4" x14ac:dyDescent="0.25">
      <c r="A25" s="32" t="s">
        <v>75</v>
      </c>
      <c r="B25" s="33">
        <v>0</v>
      </c>
      <c r="C25" s="6">
        <v>0</v>
      </c>
      <c r="D25" s="2"/>
    </row>
    <row r="26" spans="1:4" x14ac:dyDescent="0.25">
      <c r="A26" s="37" t="s">
        <v>79</v>
      </c>
      <c r="B26" s="34">
        <v>269327389.25</v>
      </c>
      <c r="C26" s="7">
        <v>96883630.430000007</v>
      </c>
      <c r="D26" s="2"/>
    </row>
    <row r="27" spans="1:4" x14ac:dyDescent="0.25">
      <c r="A27" s="28" t="s">
        <v>80</v>
      </c>
      <c r="B27" s="34">
        <v>269327389.25</v>
      </c>
      <c r="C27" s="7">
        <v>96883630.430000007</v>
      </c>
      <c r="D27" s="2"/>
    </row>
    <row r="28" spans="1:4" x14ac:dyDescent="0.25">
      <c r="A28" s="32" t="s">
        <v>81</v>
      </c>
      <c r="B28" s="33">
        <v>269327389.25</v>
      </c>
      <c r="C28" s="6">
        <v>0</v>
      </c>
      <c r="D28" s="2"/>
    </row>
    <row r="29" spans="1:4" x14ac:dyDescent="0.25">
      <c r="A29" s="32" t="s">
        <v>82</v>
      </c>
      <c r="B29" s="33">
        <v>0</v>
      </c>
      <c r="C29" s="6">
        <v>80000000</v>
      </c>
      <c r="D29" s="2"/>
    </row>
    <row r="30" spans="1:4" x14ac:dyDescent="0.25">
      <c r="A30" s="32" t="s">
        <v>83</v>
      </c>
      <c r="B30" s="33">
        <v>0</v>
      </c>
      <c r="C30" s="6">
        <v>16701630.43</v>
      </c>
      <c r="D30" s="2"/>
    </row>
    <row r="31" spans="1:4" x14ac:dyDescent="0.25">
      <c r="A31" s="32" t="s">
        <v>84</v>
      </c>
      <c r="B31" s="33">
        <v>0</v>
      </c>
      <c r="C31" s="6">
        <v>0</v>
      </c>
      <c r="D31" s="2"/>
    </row>
    <row r="32" spans="1:4" x14ac:dyDescent="0.25">
      <c r="A32" s="32" t="s">
        <v>85</v>
      </c>
      <c r="B32" s="33">
        <v>0</v>
      </c>
      <c r="C32" s="6">
        <v>0</v>
      </c>
      <c r="D32" s="2"/>
    </row>
    <row r="33" spans="1:4" x14ac:dyDescent="0.25">
      <c r="A33" s="32" t="s">
        <v>86</v>
      </c>
      <c r="B33" s="33">
        <v>0</v>
      </c>
      <c r="C33" s="6">
        <v>182000</v>
      </c>
      <c r="D33" s="2"/>
    </row>
    <row r="34" spans="1:4" x14ac:dyDescent="0.25">
      <c r="A34" s="32" t="s">
        <v>87</v>
      </c>
      <c r="B34" s="33">
        <v>0</v>
      </c>
      <c r="C34" s="6">
        <v>0</v>
      </c>
      <c r="D34" s="2"/>
    </row>
    <row r="35" spans="1:4" x14ac:dyDescent="0.25">
      <c r="A35" s="32" t="s">
        <v>88</v>
      </c>
      <c r="B35" s="33">
        <v>0</v>
      </c>
      <c r="C35" s="6">
        <v>0</v>
      </c>
      <c r="D35" s="2"/>
    </row>
    <row r="36" spans="1:4" x14ac:dyDescent="0.25">
      <c r="A36" s="28" t="s">
        <v>89</v>
      </c>
      <c r="B36" s="34">
        <v>0</v>
      </c>
      <c r="C36" s="7">
        <v>0</v>
      </c>
      <c r="D36" s="2"/>
    </row>
    <row r="37" spans="1:4" x14ac:dyDescent="0.25">
      <c r="A37" s="32" t="s">
        <v>90</v>
      </c>
      <c r="B37" s="33">
        <v>0</v>
      </c>
      <c r="C37" s="6">
        <v>0</v>
      </c>
      <c r="D37" s="2"/>
    </row>
    <row r="38" spans="1:4" x14ac:dyDescent="0.25">
      <c r="A38" s="32" t="s">
        <v>91</v>
      </c>
      <c r="B38" s="33">
        <v>0</v>
      </c>
      <c r="C38" s="6">
        <v>0</v>
      </c>
      <c r="D38" s="2"/>
    </row>
    <row r="39" spans="1:4" x14ac:dyDescent="0.25">
      <c r="A39" s="32" t="s">
        <v>92</v>
      </c>
      <c r="B39" s="33">
        <v>0</v>
      </c>
      <c r="C39" s="6">
        <v>0</v>
      </c>
      <c r="D39" s="2"/>
    </row>
    <row r="40" spans="1:4" x14ac:dyDescent="0.25">
      <c r="A40" s="32" t="s">
        <v>93</v>
      </c>
      <c r="B40" s="33">
        <v>0</v>
      </c>
      <c r="C40" s="6">
        <v>0</v>
      </c>
      <c r="D40" s="2"/>
    </row>
    <row r="41" spans="1:4" x14ac:dyDescent="0.25">
      <c r="A41" s="32" t="s">
        <v>94</v>
      </c>
      <c r="B41" s="33">
        <v>0</v>
      </c>
      <c r="C41" s="6">
        <v>0</v>
      </c>
      <c r="D41" s="2"/>
    </row>
    <row r="42" spans="1:4" x14ac:dyDescent="0.25">
      <c r="A42" s="32" t="s">
        <v>95</v>
      </c>
      <c r="B42" s="33">
        <v>0</v>
      </c>
      <c r="C42" s="6">
        <v>0</v>
      </c>
      <c r="D42" s="2"/>
    </row>
    <row r="43" spans="1:4" x14ac:dyDescent="0.25">
      <c r="A43" s="37" t="s">
        <v>96</v>
      </c>
      <c r="B43" s="34">
        <v>2755332259.5700002</v>
      </c>
      <c r="C43" s="7">
        <v>7572532.5599999996</v>
      </c>
      <c r="D43" s="2"/>
    </row>
    <row r="44" spans="1:4" x14ac:dyDescent="0.25">
      <c r="A44" s="28" t="s">
        <v>97</v>
      </c>
      <c r="B44" s="34">
        <v>0</v>
      </c>
      <c r="C44" s="7">
        <v>6783.68</v>
      </c>
      <c r="D44" s="2"/>
    </row>
    <row r="45" spans="1:4" x14ac:dyDescent="0.25">
      <c r="A45" s="32" t="s">
        <v>11</v>
      </c>
      <c r="B45" s="33">
        <v>0</v>
      </c>
      <c r="C45" s="6">
        <v>0</v>
      </c>
      <c r="D45" s="2"/>
    </row>
    <row r="46" spans="1:4" x14ac:dyDescent="0.25">
      <c r="A46" s="32" t="s">
        <v>12</v>
      </c>
      <c r="B46" s="33">
        <v>0</v>
      </c>
      <c r="C46" s="6">
        <v>0</v>
      </c>
      <c r="D46" s="2"/>
    </row>
    <row r="47" spans="1:4" x14ac:dyDescent="0.25">
      <c r="A47" s="32" t="s">
        <v>98</v>
      </c>
      <c r="B47" s="33">
        <v>0</v>
      </c>
      <c r="C47" s="6">
        <v>6783.68</v>
      </c>
      <c r="D47" s="2"/>
    </row>
    <row r="48" spans="1:4" x14ac:dyDescent="0.25">
      <c r="A48" s="28" t="s">
        <v>99</v>
      </c>
      <c r="B48" s="34">
        <v>2755332259.5700002</v>
      </c>
      <c r="C48" s="7">
        <v>7565748.8799999999</v>
      </c>
      <c r="D48" s="2"/>
    </row>
    <row r="49" spans="1:4" x14ac:dyDescent="0.25">
      <c r="A49" s="32" t="s">
        <v>100</v>
      </c>
      <c r="B49" s="33">
        <v>2535072847.8299999</v>
      </c>
      <c r="C49" s="6">
        <v>0</v>
      </c>
      <c r="D49" s="2"/>
    </row>
    <row r="50" spans="1:4" x14ac:dyDescent="0.25">
      <c r="A50" s="32" t="s">
        <v>16</v>
      </c>
      <c r="B50" s="33">
        <v>0</v>
      </c>
      <c r="C50" s="6">
        <v>7565748.8799999999</v>
      </c>
      <c r="D50" s="2"/>
    </row>
    <row r="51" spans="1:4" x14ac:dyDescent="0.25">
      <c r="A51" s="32" t="s">
        <v>17</v>
      </c>
      <c r="B51" s="33">
        <v>0</v>
      </c>
      <c r="C51" s="6">
        <v>0</v>
      </c>
      <c r="D51" s="2"/>
    </row>
    <row r="52" spans="1:4" x14ac:dyDescent="0.25">
      <c r="A52" s="32" t="s">
        <v>18</v>
      </c>
      <c r="B52" s="33">
        <v>0</v>
      </c>
      <c r="C52" s="6">
        <v>0</v>
      </c>
      <c r="D52" s="2"/>
    </row>
    <row r="53" spans="1:4" x14ac:dyDescent="0.25">
      <c r="A53" s="32" t="s">
        <v>19</v>
      </c>
      <c r="B53" s="33">
        <v>220259411.74000001</v>
      </c>
      <c r="C53" s="6">
        <v>0</v>
      </c>
      <c r="D53" s="2"/>
    </row>
    <row r="54" spans="1:4" x14ac:dyDescent="0.25">
      <c r="A54" s="28" t="s">
        <v>101</v>
      </c>
      <c r="B54" s="34">
        <v>0</v>
      </c>
      <c r="C54" s="7">
        <v>0</v>
      </c>
      <c r="D54" s="2"/>
    </row>
    <row r="55" spans="1:4" x14ac:dyDescent="0.25">
      <c r="A55" s="32" t="s">
        <v>21</v>
      </c>
      <c r="B55" s="33">
        <v>0</v>
      </c>
      <c r="C55" s="6">
        <v>0</v>
      </c>
      <c r="D55" s="2"/>
    </row>
    <row r="56" spans="1:4" x14ac:dyDescent="0.25">
      <c r="A56" s="49" t="s">
        <v>22</v>
      </c>
      <c r="B56" s="50">
        <v>0</v>
      </c>
      <c r="C56" s="12">
        <v>0</v>
      </c>
      <c r="D56" s="2"/>
    </row>
    <row r="57" spans="1:4" x14ac:dyDescent="0.25">
      <c r="A57" s="9" t="s">
        <v>28</v>
      </c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workbookViewId="0">
      <selection activeCell="A2" sqref="A2:C2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51" t="s">
        <v>3</v>
      </c>
      <c r="B1" s="51"/>
      <c r="C1" s="5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51" t="s">
        <v>102</v>
      </c>
      <c r="B2" s="51"/>
      <c r="C2" s="5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51" t="s">
        <v>1</v>
      </c>
      <c r="B3" s="51"/>
      <c r="C3" s="5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51" t="s">
        <v>2</v>
      </c>
      <c r="B4" s="51"/>
      <c r="C4" s="5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3" t="s">
        <v>4</v>
      </c>
      <c r="B6" s="23">
        <v>2022</v>
      </c>
      <c r="C6" s="4">
        <v>2021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0" t="s">
        <v>103</v>
      </c>
      <c r="B7" s="38"/>
      <c r="C7" s="10"/>
      <c r="D7" s="2"/>
    </row>
    <row r="8" spans="1:12" x14ac:dyDescent="0.25">
      <c r="A8" s="26" t="s">
        <v>77</v>
      </c>
      <c r="B8" s="34">
        <v>11476511324.6</v>
      </c>
      <c r="C8" s="7">
        <v>39444830966.970001</v>
      </c>
      <c r="D8" s="2"/>
    </row>
    <row r="9" spans="1:12" x14ac:dyDescent="0.25">
      <c r="A9" s="27" t="s">
        <v>104</v>
      </c>
      <c r="B9" s="33">
        <v>783401008.01999998</v>
      </c>
      <c r="C9" s="6">
        <v>2498927583.1199999</v>
      </c>
      <c r="D9" s="2"/>
    </row>
    <row r="10" spans="1:12" x14ac:dyDescent="0.25">
      <c r="A10" s="27" t="s">
        <v>105</v>
      </c>
      <c r="B10" s="33">
        <v>0</v>
      </c>
      <c r="C10" s="6">
        <v>0</v>
      </c>
      <c r="D10" s="2"/>
    </row>
    <row r="11" spans="1:12" x14ac:dyDescent="0.25">
      <c r="A11" s="27" t="s">
        <v>106</v>
      </c>
      <c r="B11" s="33">
        <v>0</v>
      </c>
      <c r="C11" s="6">
        <v>0</v>
      </c>
      <c r="D11" s="2"/>
    </row>
    <row r="12" spans="1:12" x14ac:dyDescent="0.25">
      <c r="A12" s="27" t="s">
        <v>107</v>
      </c>
      <c r="B12" s="33">
        <v>523405541.88999999</v>
      </c>
      <c r="C12" s="6">
        <v>1507041623.3299999</v>
      </c>
      <c r="D12" s="2"/>
    </row>
    <row r="13" spans="1:12" x14ac:dyDescent="0.25">
      <c r="A13" s="27" t="s">
        <v>108</v>
      </c>
      <c r="B13" s="33">
        <v>33448770.5</v>
      </c>
      <c r="C13" s="6">
        <v>141149777.88</v>
      </c>
      <c r="D13" s="2"/>
    </row>
    <row r="14" spans="1:12" x14ac:dyDescent="0.25">
      <c r="A14" s="27" t="s">
        <v>109</v>
      </c>
      <c r="B14" s="33">
        <v>2172916.21</v>
      </c>
      <c r="C14" s="6">
        <v>142506410.5</v>
      </c>
      <c r="D14" s="2"/>
    </row>
    <row r="15" spans="1:12" x14ac:dyDescent="0.25">
      <c r="A15" s="27" t="s">
        <v>110</v>
      </c>
      <c r="B15" s="33">
        <v>0</v>
      </c>
      <c r="C15" s="6">
        <v>0</v>
      </c>
      <c r="D15" s="2"/>
    </row>
    <row r="16" spans="1:12" ht="27" x14ac:dyDescent="0.25">
      <c r="A16" s="27" t="s">
        <v>111</v>
      </c>
      <c r="B16" s="33">
        <v>9597607864.75</v>
      </c>
      <c r="C16" s="6">
        <v>33018444649.139999</v>
      </c>
      <c r="D16" s="2"/>
    </row>
    <row r="17" spans="1:4" ht="27" x14ac:dyDescent="0.25">
      <c r="A17" s="27" t="s">
        <v>112</v>
      </c>
      <c r="B17" s="33">
        <v>480961269</v>
      </c>
      <c r="C17" s="6">
        <v>2136760923</v>
      </c>
      <c r="D17" s="2"/>
    </row>
    <row r="18" spans="1:4" x14ac:dyDescent="0.25">
      <c r="A18" s="27" t="s">
        <v>113</v>
      </c>
      <c r="B18" s="33">
        <v>55513954.229999997</v>
      </c>
      <c r="C18" s="6">
        <v>0</v>
      </c>
      <c r="D18" s="2"/>
    </row>
    <row r="19" spans="1:4" x14ac:dyDescent="0.25">
      <c r="A19" s="26" t="s">
        <v>78</v>
      </c>
      <c r="B19" s="34">
        <v>8500334810.8500004</v>
      </c>
      <c r="C19" s="7">
        <v>37899466402.989998</v>
      </c>
      <c r="D19" s="2"/>
    </row>
    <row r="20" spans="1:4" x14ac:dyDescent="0.25">
      <c r="A20" s="27" t="s">
        <v>114</v>
      </c>
      <c r="B20" s="33">
        <v>2840815588.6399999</v>
      </c>
      <c r="C20" s="6">
        <v>12596299380.540001</v>
      </c>
      <c r="D20" s="2"/>
    </row>
    <row r="21" spans="1:4" x14ac:dyDescent="0.25">
      <c r="A21" s="27" t="s">
        <v>115</v>
      </c>
      <c r="B21" s="33">
        <v>68327104.290000007</v>
      </c>
      <c r="C21" s="6">
        <v>879729576.52999997</v>
      </c>
      <c r="D21" s="2"/>
    </row>
    <row r="22" spans="1:4" x14ac:dyDescent="0.25">
      <c r="A22" s="27" t="s">
        <v>116</v>
      </c>
      <c r="B22" s="33">
        <v>219916638.06999999</v>
      </c>
      <c r="C22" s="6">
        <v>2462259254.8400002</v>
      </c>
      <c r="D22" s="2"/>
    </row>
    <row r="23" spans="1:4" x14ac:dyDescent="0.25">
      <c r="A23" s="27" t="s">
        <v>117</v>
      </c>
      <c r="B23" s="33">
        <v>2917485298.8499999</v>
      </c>
      <c r="C23" s="6">
        <v>12618683694.049999</v>
      </c>
      <c r="D23" s="2"/>
    </row>
    <row r="24" spans="1:4" x14ac:dyDescent="0.25">
      <c r="A24" s="27" t="s">
        <v>118</v>
      </c>
      <c r="B24" s="33">
        <v>502500</v>
      </c>
      <c r="C24" s="6">
        <v>13465000</v>
      </c>
      <c r="D24" s="2"/>
    </row>
    <row r="25" spans="1:4" x14ac:dyDescent="0.25">
      <c r="A25" s="27" t="s">
        <v>119</v>
      </c>
      <c r="B25" s="33">
        <v>58426192</v>
      </c>
      <c r="C25" s="6">
        <v>700803580.03999996</v>
      </c>
      <c r="D25" s="2"/>
    </row>
    <row r="26" spans="1:4" x14ac:dyDescent="0.25">
      <c r="A26" s="27" t="s">
        <v>120</v>
      </c>
      <c r="B26" s="33">
        <v>54726160</v>
      </c>
      <c r="C26" s="6">
        <v>463996771.51999998</v>
      </c>
      <c r="D26" s="2"/>
    </row>
    <row r="27" spans="1:4" x14ac:dyDescent="0.25">
      <c r="A27" s="27" t="s">
        <v>121</v>
      </c>
      <c r="B27" s="33">
        <v>166124814.47999999</v>
      </c>
      <c r="C27" s="6">
        <v>764375111.62</v>
      </c>
      <c r="D27" s="2"/>
    </row>
    <row r="28" spans="1:4" x14ac:dyDescent="0.25">
      <c r="A28" s="27" t="s">
        <v>122</v>
      </c>
      <c r="B28" s="33">
        <v>16617414.07</v>
      </c>
      <c r="C28" s="6">
        <v>57071362.210000001</v>
      </c>
      <c r="D28" s="2"/>
    </row>
    <row r="29" spans="1:4" x14ac:dyDescent="0.25">
      <c r="A29" s="27" t="s">
        <v>123</v>
      </c>
      <c r="B29" s="33">
        <v>0</v>
      </c>
      <c r="C29" s="6">
        <v>0</v>
      </c>
      <c r="D29" s="2"/>
    </row>
    <row r="30" spans="1:4" x14ac:dyDescent="0.25">
      <c r="A30" s="27" t="s">
        <v>124</v>
      </c>
      <c r="B30" s="33">
        <v>2665334</v>
      </c>
      <c r="C30" s="6">
        <v>22459866</v>
      </c>
      <c r="D30" s="2"/>
    </row>
    <row r="31" spans="1:4" x14ac:dyDescent="0.25">
      <c r="A31" s="27" t="s">
        <v>125</v>
      </c>
      <c r="B31" s="33">
        <v>0</v>
      </c>
      <c r="C31" s="6">
        <v>200000</v>
      </c>
      <c r="D31" s="2"/>
    </row>
    <row r="32" spans="1:4" x14ac:dyDescent="0.25">
      <c r="A32" s="27" t="s">
        <v>126</v>
      </c>
      <c r="B32" s="33">
        <v>1121890231.45</v>
      </c>
      <c r="C32" s="6">
        <v>3497596228.8200002</v>
      </c>
      <c r="D32" s="2"/>
    </row>
    <row r="33" spans="1:4" x14ac:dyDescent="0.25">
      <c r="A33" s="27" t="s">
        <v>11</v>
      </c>
      <c r="B33" s="33">
        <v>1032837535</v>
      </c>
      <c r="C33" s="6">
        <v>3105131897.77</v>
      </c>
      <c r="D33" s="2"/>
    </row>
    <row r="34" spans="1:4" x14ac:dyDescent="0.25">
      <c r="A34" s="27" t="s">
        <v>127</v>
      </c>
      <c r="B34" s="33">
        <v>0</v>
      </c>
      <c r="C34" s="6">
        <v>222671141.22999999</v>
      </c>
      <c r="D34" s="2"/>
    </row>
    <row r="35" spans="1:4" x14ac:dyDescent="0.25">
      <c r="A35" s="27" t="s">
        <v>128</v>
      </c>
      <c r="B35" s="33">
        <v>0</v>
      </c>
      <c r="C35" s="6">
        <v>494723537.81999999</v>
      </c>
      <c r="D35" s="2"/>
    </row>
    <row r="36" spans="1:4" x14ac:dyDescent="0.25">
      <c r="A36" s="28" t="s">
        <v>129</v>
      </c>
      <c r="B36" s="34">
        <v>2976176513.75</v>
      </c>
      <c r="C36" s="7">
        <v>1545364563.98</v>
      </c>
      <c r="D36" s="2"/>
    </row>
    <row r="37" spans="1:4" x14ac:dyDescent="0.25">
      <c r="A37" s="28" t="s">
        <v>130</v>
      </c>
      <c r="B37" s="39"/>
      <c r="C37" s="11"/>
      <c r="D37" s="2"/>
    </row>
    <row r="38" spans="1:4" x14ac:dyDescent="0.25">
      <c r="A38" s="26" t="s">
        <v>77</v>
      </c>
      <c r="B38" s="34">
        <v>0</v>
      </c>
      <c r="C38" s="7">
        <v>0</v>
      </c>
      <c r="D38" s="2"/>
    </row>
    <row r="39" spans="1:4" x14ac:dyDescent="0.25">
      <c r="A39" s="27" t="s">
        <v>69</v>
      </c>
      <c r="B39" s="33">
        <v>0</v>
      </c>
      <c r="C39" s="6">
        <v>0</v>
      </c>
      <c r="D39" s="2"/>
    </row>
    <row r="40" spans="1:4" x14ac:dyDescent="0.25">
      <c r="A40" s="27" t="s">
        <v>70</v>
      </c>
      <c r="B40" s="33">
        <v>0</v>
      </c>
      <c r="C40" s="6">
        <v>0</v>
      </c>
      <c r="D40" s="2"/>
    </row>
    <row r="41" spans="1:4" x14ac:dyDescent="0.25">
      <c r="A41" s="27" t="s">
        <v>131</v>
      </c>
      <c r="B41" s="33">
        <v>0</v>
      </c>
      <c r="C41" s="6">
        <v>0</v>
      </c>
      <c r="D41" s="2"/>
    </row>
    <row r="42" spans="1:4" x14ac:dyDescent="0.25">
      <c r="A42" s="26" t="s">
        <v>78</v>
      </c>
      <c r="B42" s="34">
        <v>27762657.289999999</v>
      </c>
      <c r="C42" s="7">
        <v>803867603.39999998</v>
      </c>
      <c r="D42" s="2"/>
    </row>
    <row r="43" spans="1:4" x14ac:dyDescent="0.25">
      <c r="A43" s="27" t="s">
        <v>69</v>
      </c>
      <c r="B43" s="33">
        <v>0</v>
      </c>
      <c r="C43" s="6">
        <v>0</v>
      </c>
      <c r="D43" s="2"/>
    </row>
    <row r="44" spans="1:4" x14ac:dyDescent="0.25">
      <c r="A44" s="27" t="s">
        <v>70</v>
      </c>
      <c r="B44" s="33">
        <v>12144327.890000001</v>
      </c>
      <c r="C44" s="6">
        <v>58743065.450000003</v>
      </c>
      <c r="D44" s="2"/>
    </row>
    <row r="45" spans="1:4" x14ac:dyDescent="0.25">
      <c r="A45" s="27" t="s">
        <v>132</v>
      </c>
      <c r="B45" s="33">
        <v>15618329.4</v>
      </c>
      <c r="C45" s="6">
        <v>745124537.95000005</v>
      </c>
      <c r="D45" s="2"/>
    </row>
    <row r="46" spans="1:4" x14ac:dyDescent="0.25">
      <c r="A46" s="28" t="s">
        <v>133</v>
      </c>
      <c r="B46" s="34">
        <v>-27762657.289999999</v>
      </c>
      <c r="C46" s="7">
        <v>-803867603.39999998</v>
      </c>
      <c r="D46" s="2"/>
    </row>
    <row r="47" spans="1:4" x14ac:dyDescent="0.25">
      <c r="A47" s="28" t="s">
        <v>134</v>
      </c>
      <c r="B47" s="39"/>
      <c r="C47" s="11"/>
      <c r="D47" s="2"/>
    </row>
    <row r="48" spans="1:4" x14ac:dyDescent="0.25">
      <c r="A48" s="26" t="s">
        <v>77</v>
      </c>
      <c r="B48" s="34">
        <v>0</v>
      </c>
      <c r="C48" s="7">
        <v>0</v>
      </c>
      <c r="D48" s="2"/>
    </row>
    <row r="49" spans="1:4" x14ac:dyDescent="0.25">
      <c r="A49" s="27" t="s">
        <v>135</v>
      </c>
      <c r="B49" s="33">
        <v>0</v>
      </c>
      <c r="C49" s="6">
        <v>0</v>
      </c>
      <c r="D49" s="2"/>
    </row>
    <row r="50" spans="1:4" x14ac:dyDescent="0.25">
      <c r="A50" s="48" t="s">
        <v>136</v>
      </c>
      <c r="B50" s="33">
        <v>0</v>
      </c>
      <c r="C50" s="6">
        <v>0</v>
      </c>
      <c r="D50" s="2"/>
    </row>
    <row r="51" spans="1:4" x14ac:dyDescent="0.25">
      <c r="A51" s="48" t="s">
        <v>137</v>
      </c>
      <c r="B51" s="33">
        <v>0</v>
      </c>
      <c r="C51" s="6">
        <v>0</v>
      </c>
      <c r="D51" s="2"/>
    </row>
    <row r="52" spans="1:4" x14ac:dyDescent="0.25">
      <c r="A52" s="27" t="s">
        <v>138</v>
      </c>
      <c r="B52" s="33">
        <v>0</v>
      </c>
      <c r="C52" s="6">
        <v>0</v>
      </c>
      <c r="D52" s="2"/>
    </row>
    <row r="53" spans="1:4" x14ac:dyDescent="0.25">
      <c r="A53" s="26" t="s">
        <v>78</v>
      </c>
      <c r="B53" s="34">
        <v>200000237.71000001</v>
      </c>
      <c r="C53" s="7">
        <v>1351328176.9100001</v>
      </c>
      <c r="D53" s="2"/>
    </row>
    <row r="54" spans="1:4" x14ac:dyDescent="0.25">
      <c r="A54" s="27" t="s">
        <v>139</v>
      </c>
      <c r="B54" s="33">
        <v>200000237.71000001</v>
      </c>
      <c r="C54" s="6">
        <v>1351328176.9100001</v>
      </c>
      <c r="D54" s="2"/>
    </row>
    <row r="55" spans="1:4" x14ac:dyDescent="0.25">
      <c r="A55" s="48" t="s">
        <v>136</v>
      </c>
      <c r="B55" s="33">
        <v>200000237.71000001</v>
      </c>
      <c r="C55" s="6">
        <v>1351328176.9100001</v>
      </c>
      <c r="D55" s="2"/>
    </row>
    <row r="56" spans="1:4" x14ac:dyDescent="0.25">
      <c r="A56" s="48" t="s">
        <v>137</v>
      </c>
      <c r="B56" s="33">
        <v>0</v>
      </c>
      <c r="C56" s="6">
        <v>0</v>
      </c>
      <c r="D56" s="2"/>
    </row>
    <row r="57" spans="1:4" x14ac:dyDescent="0.25">
      <c r="A57" s="27" t="s">
        <v>140</v>
      </c>
      <c r="B57" s="33">
        <v>0</v>
      </c>
      <c r="C57" s="6">
        <v>0</v>
      </c>
      <c r="D57" s="2"/>
    </row>
    <row r="58" spans="1:4" x14ac:dyDescent="0.25">
      <c r="A58" s="28" t="s">
        <v>141</v>
      </c>
      <c r="B58" s="34">
        <v>-200000237.71000001</v>
      </c>
      <c r="C58" s="7">
        <v>-1351328176.9100001</v>
      </c>
      <c r="D58" s="2"/>
    </row>
    <row r="59" spans="1:4" x14ac:dyDescent="0.25">
      <c r="A59" s="28" t="s">
        <v>142</v>
      </c>
      <c r="B59" s="34">
        <v>2748413618.75</v>
      </c>
      <c r="C59" s="7">
        <v>-609831216.33000004</v>
      </c>
      <c r="D59" s="2"/>
    </row>
    <row r="60" spans="1:4" x14ac:dyDescent="0.25">
      <c r="A60" s="28" t="s">
        <v>143</v>
      </c>
      <c r="B60" s="34">
        <v>1482013385.28</v>
      </c>
      <c r="C60" s="7">
        <v>2091844601.6099999</v>
      </c>
      <c r="D60" s="2"/>
    </row>
    <row r="61" spans="1:4" x14ac:dyDescent="0.25">
      <c r="A61" s="29" t="s">
        <v>144</v>
      </c>
      <c r="B61" s="35">
        <v>4230427004.0300002</v>
      </c>
      <c r="C61" s="8">
        <v>1482013385.28</v>
      </c>
      <c r="D61" s="2"/>
    </row>
    <row r="62" spans="1:4" x14ac:dyDescent="0.25">
      <c r="A62" s="9" t="s">
        <v>28</v>
      </c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workbookViewId="0">
      <selection activeCell="A13" sqref="A13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8.140625" customWidth="1"/>
    <col min="4" max="4" width="20.5703125" customWidth="1"/>
    <col min="5" max="5" width="18" customWidth="1"/>
    <col min="6" max="6" width="15.7109375" customWidth="1"/>
    <col min="7" max="7" width="17.28515625" customWidth="1"/>
    <col min="8" max="12" width="15.7109375" customWidth="1"/>
  </cols>
  <sheetData>
    <row r="1" spans="1:12" x14ac:dyDescent="0.25">
      <c r="A1" s="51" t="s">
        <v>3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</row>
    <row r="2" spans="1:12" x14ac:dyDescent="0.25">
      <c r="A2" s="51" t="s">
        <v>51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</row>
    <row r="3" spans="1:12" x14ac:dyDescent="0.25">
      <c r="A3" s="51" t="s">
        <v>1</v>
      </c>
      <c r="B3" s="51"/>
      <c r="C3" s="51"/>
      <c r="D3" s="51"/>
      <c r="E3" s="51"/>
      <c r="F3" s="51"/>
      <c r="G3" s="1"/>
      <c r="H3" s="1"/>
      <c r="I3" s="1"/>
      <c r="J3" s="1"/>
      <c r="K3" s="1"/>
      <c r="L3" s="1"/>
    </row>
    <row r="4" spans="1:12" x14ac:dyDescent="0.25">
      <c r="A4" s="51" t="s">
        <v>2</v>
      </c>
      <c r="B4" s="51"/>
      <c r="C4" s="51"/>
      <c r="D4" s="51"/>
      <c r="E4" s="51"/>
      <c r="F4" s="5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23" t="s">
        <v>4</v>
      </c>
      <c r="B6" s="23" t="s">
        <v>52</v>
      </c>
      <c r="C6" s="23" t="s">
        <v>53</v>
      </c>
      <c r="D6" s="23" t="s">
        <v>54</v>
      </c>
      <c r="E6" s="23" t="s">
        <v>55</v>
      </c>
      <c r="F6" s="4" t="s">
        <v>56</v>
      </c>
      <c r="G6" s="1"/>
      <c r="H6" s="1"/>
      <c r="I6" s="1"/>
      <c r="J6" s="1"/>
      <c r="K6" s="1"/>
      <c r="L6" s="1"/>
    </row>
    <row r="7" spans="1:12" x14ac:dyDescent="0.25">
      <c r="A7" s="24" t="s">
        <v>57</v>
      </c>
      <c r="B7" s="31">
        <v>15537601136.139999</v>
      </c>
      <c r="C7" s="31">
        <v>72139413386.039993</v>
      </c>
      <c r="D7" s="31">
        <v>69219209900.210007</v>
      </c>
      <c r="E7" s="31">
        <v>18457804621.970001</v>
      </c>
      <c r="F7" s="5">
        <v>2920203485.8299999</v>
      </c>
      <c r="G7" s="16"/>
    </row>
    <row r="8" spans="1:12" x14ac:dyDescent="0.25">
      <c r="A8" s="28" t="s">
        <v>58</v>
      </c>
      <c r="B8" s="34">
        <v>2063185039.5699999</v>
      </c>
      <c r="C8" s="34">
        <v>66146318896.080002</v>
      </c>
      <c r="D8" s="34">
        <v>63330535940.169998</v>
      </c>
      <c r="E8" s="34">
        <v>4878967995.4799995</v>
      </c>
      <c r="F8" s="7">
        <v>2815782955.9099998</v>
      </c>
      <c r="G8" s="16"/>
    </row>
    <row r="9" spans="1:12" x14ac:dyDescent="0.25">
      <c r="A9" s="32" t="s">
        <v>59</v>
      </c>
      <c r="B9" s="33">
        <v>1482013385.28</v>
      </c>
      <c r="C9" s="33">
        <v>65622298883.389999</v>
      </c>
      <c r="D9" s="33">
        <v>62873885264.639999</v>
      </c>
      <c r="E9" s="33">
        <v>4230427004.0300002</v>
      </c>
      <c r="F9" s="6">
        <v>2748413618.75</v>
      </c>
      <c r="G9" s="16"/>
    </row>
    <row r="10" spans="1:12" x14ac:dyDescent="0.25">
      <c r="A10" s="32" t="s">
        <v>60</v>
      </c>
      <c r="B10" s="33">
        <v>575276386.86000001</v>
      </c>
      <c r="C10" s="33">
        <v>524020012.69</v>
      </c>
      <c r="D10" s="33">
        <v>456650675.52999997</v>
      </c>
      <c r="E10" s="33">
        <v>642645724.01999998</v>
      </c>
      <c r="F10" s="6">
        <v>67369337.159999996</v>
      </c>
      <c r="G10" s="16"/>
    </row>
    <row r="11" spans="1:12" x14ac:dyDescent="0.25">
      <c r="A11" s="32" t="s">
        <v>61</v>
      </c>
      <c r="B11" s="33">
        <v>0</v>
      </c>
      <c r="C11" s="33">
        <v>0</v>
      </c>
      <c r="D11" s="33">
        <v>0</v>
      </c>
      <c r="E11" s="33">
        <v>0</v>
      </c>
      <c r="F11" s="6">
        <v>0</v>
      </c>
      <c r="G11" s="16"/>
    </row>
    <row r="12" spans="1:12" x14ac:dyDescent="0.25">
      <c r="A12" s="32" t="s">
        <v>62</v>
      </c>
      <c r="B12" s="33">
        <v>0</v>
      </c>
      <c r="C12" s="33">
        <v>0</v>
      </c>
      <c r="D12" s="33">
        <v>0</v>
      </c>
      <c r="E12" s="33">
        <v>0</v>
      </c>
      <c r="F12" s="6">
        <v>0</v>
      </c>
      <c r="G12" s="16"/>
    </row>
    <row r="13" spans="1:12" x14ac:dyDescent="0.25">
      <c r="A13" s="32" t="s">
        <v>63</v>
      </c>
      <c r="B13" s="33">
        <v>0</v>
      </c>
      <c r="C13" s="33">
        <v>0</v>
      </c>
      <c r="D13" s="33">
        <v>0</v>
      </c>
      <c r="E13" s="33">
        <v>0</v>
      </c>
      <c r="F13" s="6">
        <v>0</v>
      </c>
      <c r="G13" s="16"/>
    </row>
    <row r="14" spans="1:12" x14ac:dyDescent="0.25">
      <c r="A14" s="32" t="s">
        <v>64</v>
      </c>
      <c r="B14" s="33">
        <v>0</v>
      </c>
      <c r="C14" s="33">
        <v>0</v>
      </c>
      <c r="D14" s="33">
        <v>0</v>
      </c>
      <c r="E14" s="33">
        <v>0</v>
      </c>
      <c r="F14" s="6">
        <v>0</v>
      </c>
      <c r="G14" s="16"/>
    </row>
    <row r="15" spans="1:12" x14ac:dyDescent="0.25">
      <c r="A15" s="32" t="s">
        <v>65</v>
      </c>
      <c r="B15" s="33">
        <v>5895267.4299999997</v>
      </c>
      <c r="C15" s="33">
        <v>0</v>
      </c>
      <c r="D15" s="33">
        <v>0</v>
      </c>
      <c r="E15" s="33">
        <v>5895267.4299999997</v>
      </c>
      <c r="F15" s="6">
        <v>0</v>
      </c>
      <c r="G15" s="16"/>
    </row>
    <row r="16" spans="1:12" x14ac:dyDescent="0.25">
      <c r="A16" s="28" t="s">
        <v>66</v>
      </c>
      <c r="B16" s="34">
        <v>13474416096.57</v>
      </c>
      <c r="C16" s="34">
        <v>5993094489.96</v>
      </c>
      <c r="D16" s="34">
        <v>5888673960.04</v>
      </c>
      <c r="E16" s="34">
        <v>13578836626.49</v>
      </c>
      <c r="F16" s="7">
        <v>104420529.92</v>
      </c>
      <c r="G16" s="16"/>
    </row>
    <row r="17" spans="1:7" x14ac:dyDescent="0.25">
      <c r="A17" s="32" t="s">
        <v>67</v>
      </c>
      <c r="B17" s="33">
        <v>2008932915.79</v>
      </c>
      <c r="C17" s="33">
        <v>3119166342.48</v>
      </c>
      <c r="D17" s="33">
        <v>2982838399.8400002</v>
      </c>
      <c r="E17" s="33">
        <v>2145260858.4300001</v>
      </c>
      <c r="F17" s="6">
        <v>136327942.63999999</v>
      </c>
      <c r="G17" s="16"/>
    </row>
    <row r="18" spans="1:7" x14ac:dyDescent="0.25">
      <c r="A18" s="32" t="s">
        <v>68</v>
      </c>
      <c r="B18" s="33">
        <v>52864043</v>
      </c>
      <c r="C18" s="33">
        <v>0</v>
      </c>
      <c r="D18" s="33">
        <v>0</v>
      </c>
      <c r="E18" s="33">
        <v>52864043</v>
      </c>
      <c r="F18" s="6">
        <v>0</v>
      </c>
      <c r="G18" s="16"/>
    </row>
    <row r="19" spans="1:7" x14ac:dyDescent="0.25">
      <c r="A19" s="32" t="s">
        <v>69</v>
      </c>
      <c r="B19" s="33">
        <v>10783762451.84</v>
      </c>
      <c r="C19" s="33">
        <v>2832884908.7399998</v>
      </c>
      <c r="D19" s="33">
        <v>2819084308.7199998</v>
      </c>
      <c r="E19" s="33">
        <v>10797563051.860001</v>
      </c>
      <c r="F19" s="6">
        <v>13800600.02</v>
      </c>
      <c r="G19" s="16"/>
    </row>
    <row r="20" spans="1:7" x14ac:dyDescent="0.25">
      <c r="A20" s="32" t="s">
        <v>70</v>
      </c>
      <c r="B20" s="33">
        <v>3404953202.1700001</v>
      </c>
      <c r="C20" s="33">
        <v>28352562.68</v>
      </c>
      <c r="D20" s="33">
        <v>15939999.15</v>
      </c>
      <c r="E20" s="33">
        <v>3417365765.6999998</v>
      </c>
      <c r="F20" s="6">
        <v>12412563.529999999</v>
      </c>
      <c r="G20" s="16"/>
    </row>
    <row r="21" spans="1:7" x14ac:dyDescent="0.25">
      <c r="A21" s="32" t="s">
        <v>71</v>
      </c>
      <c r="B21" s="33">
        <v>185954142.65000001</v>
      </c>
      <c r="C21" s="33">
        <v>1375164.59</v>
      </c>
      <c r="D21" s="33">
        <v>1376514.59</v>
      </c>
      <c r="E21" s="33">
        <v>185952792.65000001</v>
      </c>
      <c r="F21" s="6">
        <v>-1350</v>
      </c>
      <c r="G21" s="16"/>
    </row>
    <row r="22" spans="1:7" x14ac:dyDescent="0.25">
      <c r="A22" s="32" t="s">
        <v>72</v>
      </c>
      <c r="B22" s="33">
        <v>-2962547557.54</v>
      </c>
      <c r="C22" s="33">
        <v>11314438.779999999</v>
      </c>
      <c r="D22" s="33">
        <v>69434737.739999995</v>
      </c>
      <c r="E22" s="33">
        <v>-3020667856.5</v>
      </c>
      <c r="F22" s="6">
        <v>-58120298.960000001</v>
      </c>
      <c r="G22" s="16"/>
    </row>
    <row r="23" spans="1:7" x14ac:dyDescent="0.25">
      <c r="A23" s="32" t="s">
        <v>73</v>
      </c>
      <c r="B23" s="33">
        <v>496898.66</v>
      </c>
      <c r="C23" s="33">
        <v>1072.69</v>
      </c>
      <c r="D23" s="33">
        <v>0</v>
      </c>
      <c r="E23" s="33">
        <v>497971.35</v>
      </c>
      <c r="F23" s="6">
        <v>1072.69</v>
      </c>
      <c r="G23" s="16"/>
    </row>
    <row r="24" spans="1:7" x14ac:dyDescent="0.25">
      <c r="A24" s="32" t="s">
        <v>74</v>
      </c>
      <c r="B24" s="33">
        <v>0</v>
      </c>
      <c r="C24" s="33">
        <v>0</v>
      </c>
      <c r="D24" s="33">
        <v>0</v>
      </c>
      <c r="E24" s="33">
        <v>0</v>
      </c>
      <c r="F24" s="6">
        <v>0</v>
      </c>
      <c r="G24" s="16"/>
    </row>
    <row r="25" spans="1:7" x14ac:dyDescent="0.25">
      <c r="A25" s="49" t="s">
        <v>75</v>
      </c>
      <c r="B25" s="50">
        <v>0</v>
      </c>
      <c r="C25" s="50">
        <v>0</v>
      </c>
      <c r="D25" s="50">
        <v>0</v>
      </c>
      <c r="E25" s="50">
        <v>0</v>
      </c>
      <c r="F25" s="12">
        <v>0</v>
      </c>
      <c r="G25" s="16"/>
    </row>
    <row r="26" spans="1:7" x14ac:dyDescent="0.25">
      <c r="A26" s="9" t="s">
        <v>28</v>
      </c>
      <c r="B26" s="9"/>
      <c r="C26" s="9"/>
      <c r="D26" s="9"/>
      <c r="E26" s="9"/>
      <c r="F26" s="9"/>
    </row>
    <row r="27" spans="1:7" x14ac:dyDescent="0.25">
      <c r="A27" s="9"/>
      <c r="B27" s="9"/>
      <c r="C27" s="9"/>
      <c r="D27" s="9"/>
      <c r="E27" s="9"/>
      <c r="F27" s="9"/>
    </row>
    <row r="28" spans="1:7" x14ac:dyDescent="0.25">
      <c r="A28" s="9"/>
      <c r="B28" s="9"/>
      <c r="C28" s="9"/>
      <c r="D28" s="9"/>
      <c r="E28" s="9"/>
      <c r="F28" s="9"/>
    </row>
    <row r="29" spans="1:7" x14ac:dyDescent="0.25">
      <c r="A29" s="9"/>
      <c r="B29" s="9"/>
      <c r="C29" s="9"/>
      <c r="D29" s="9"/>
      <c r="E29" s="9"/>
      <c r="F29" s="9"/>
    </row>
    <row r="30" spans="1:7" x14ac:dyDescent="0.25">
      <c r="A30" s="9"/>
      <c r="B30" s="9"/>
      <c r="C30" s="9"/>
      <c r="D30" s="9"/>
      <c r="E30" s="9"/>
      <c r="F30" s="9"/>
    </row>
    <row r="31" spans="1:7" x14ac:dyDescent="0.25">
      <c r="A31" s="9"/>
      <c r="B31" s="9"/>
      <c r="C31" s="9"/>
      <c r="D31" s="9"/>
      <c r="E31" s="9"/>
      <c r="F31" s="9"/>
    </row>
    <row r="32" spans="1:7" x14ac:dyDescent="0.25">
      <c r="A32" s="9"/>
      <c r="B32" s="9"/>
      <c r="C32" s="9"/>
      <c r="D32" s="9"/>
      <c r="E32" s="9"/>
      <c r="F32" s="9"/>
    </row>
    <row r="33" spans="1:6" x14ac:dyDescent="0.25">
      <c r="A33" s="9"/>
      <c r="B33" s="9"/>
      <c r="C33" s="9"/>
      <c r="D33" s="9"/>
      <c r="E33" s="9"/>
      <c r="F33" s="9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7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workbookViewId="0">
      <selection activeCell="G7" sqref="G7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51" t="s">
        <v>3</v>
      </c>
      <c r="B1" s="51"/>
      <c r="C1" s="51"/>
      <c r="D1" s="51"/>
      <c r="E1" s="51"/>
      <c r="F1" s="1"/>
      <c r="G1" s="1"/>
      <c r="H1" s="1"/>
      <c r="I1" s="1"/>
      <c r="J1" s="1"/>
      <c r="K1" s="1"/>
    </row>
    <row r="2" spans="1:11" x14ac:dyDescent="0.25">
      <c r="A2" s="51" t="s">
        <v>29</v>
      </c>
      <c r="B2" s="51"/>
      <c r="C2" s="51"/>
      <c r="D2" s="51"/>
      <c r="E2" s="51"/>
      <c r="F2" s="1"/>
      <c r="G2" s="1"/>
      <c r="H2" s="1"/>
      <c r="I2" s="1"/>
      <c r="J2" s="1"/>
      <c r="K2" s="1"/>
    </row>
    <row r="3" spans="1:11" x14ac:dyDescent="0.25">
      <c r="A3" s="51" t="s">
        <v>1</v>
      </c>
      <c r="B3" s="51"/>
      <c r="C3" s="51"/>
      <c r="D3" s="51"/>
      <c r="E3" s="51"/>
      <c r="F3" s="1"/>
      <c r="G3" s="1"/>
      <c r="H3" s="1"/>
      <c r="I3" s="1"/>
      <c r="J3" s="1"/>
      <c r="K3" s="1"/>
    </row>
    <row r="4" spans="1:11" x14ac:dyDescent="0.25">
      <c r="A4" s="51" t="s">
        <v>2</v>
      </c>
      <c r="B4" s="51"/>
      <c r="C4" s="51"/>
      <c r="D4" s="51"/>
      <c r="E4" s="51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23" t="s">
        <v>30</v>
      </c>
      <c r="B6" s="4" t="s">
        <v>31</v>
      </c>
      <c r="C6" s="4" t="s">
        <v>32</v>
      </c>
      <c r="D6" s="4" t="s">
        <v>33</v>
      </c>
      <c r="E6" s="4" t="s">
        <v>34</v>
      </c>
      <c r="F6" s="1"/>
      <c r="G6" s="1"/>
      <c r="H6" s="1"/>
      <c r="I6" s="1"/>
      <c r="J6" s="1"/>
      <c r="K6" s="1"/>
    </row>
    <row r="7" spans="1:11" x14ac:dyDescent="0.25">
      <c r="A7" s="24" t="s">
        <v>35</v>
      </c>
      <c r="B7" s="10"/>
      <c r="C7" s="10"/>
      <c r="D7" s="10"/>
      <c r="E7" s="10"/>
    </row>
    <row r="8" spans="1:11" x14ac:dyDescent="0.25">
      <c r="A8" s="25" t="s">
        <v>36</v>
      </c>
      <c r="B8" s="11"/>
      <c r="C8" s="11"/>
      <c r="D8" s="11"/>
      <c r="E8" s="11"/>
    </row>
    <row r="9" spans="1:11" x14ac:dyDescent="0.25">
      <c r="A9" s="26" t="s">
        <v>37</v>
      </c>
      <c r="B9" s="20" t="s">
        <v>38</v>
      </c>
      <c r="C9" s="20" t="s">
        <v>39</v>
      </c>
      <c r="D9" s="17">
        <v>65946285.439999998</v>
      </c>
      <c r="E9" s="17">
        <v>49244655.009999998</v>
      </c>
    </row>
    <row r="10" spans="1:11" x14ac:dyDescent="0.25">
      <c r="A10" s="27" t="s">
        <v>40</v>
      </c>
      <c r="B10" s="21" t="s">
        <v>38</v>
      </c>
      <c r="C10" s="21" t="s">
        <v>39</v>
      </c>
      <c r="D10" s="18">
        <v>65946285.439999998</v>
      </c>
      <c r="E10" s="18">
        <v>49244655.009999998</v>
      </c>
    </row>
    <row r="11" spans="1:11" x14ac:dyDescent="0.25">
      <c r="A11" s="27" t="s">
        <v>41</v>
      </c>
      <c r="B11" s="21"/>
      <c r="C11" s="21"/>
      <c r="D11" s="18">
        <v>0</v>
      </c>
      <c r="E11" s="18">
        <v>0</v>
      </c>
    </row>
    <row r="12" spans="1:11" x14ac:dyDescent="0.25">
      <c r="A12" s="27" t="s">
        <v>42</v>
      </c>
      <c r="B12" s="21"/>
      <c r="C12" s="21"/>
      <c r="D12" s="18">
        <v>0</v>
      </c>
      <c r="E12" s="18">
        <v>0</v>
      </c>
    </row>
    <row r="13" spans="1:11" x14ac:dyDescent="0.25">
      <c r="A13" s="26" t="s">
        <v>43</v>
      </c>
      <c r="B13" s="20"/>
      <c r="C13" s="20"/>
      <c r="D13" s="17">
        <v>0</v>
      </c>
      <c r="E13" s="17">
        <v>0</v>
      </c>
    </row>
    <row r="14" spans="1:11" x14ac:dyDescent="0.25">
      <c r="A14" s="27" t="s">
        <v>44</v>
      </c>
      <c r="B14" s="21"/>
      <c r="C14" s="21"/>
      <c r="D14" s="18">
        <v>0</v>
      </c>
      <c r="E14" s="18">
        <v>0</v>
      </c>
    </row>
    <row r="15" spans="1:11" x14ac:dyDescent="0.25">
      <c r="A15" s="27" t="s">
        <v>45</v>
      </c>
      <c r="B15" s="21"/>
      <c r="C15" s="21"/>
      <c r="D15" s="18">
        <v>0</v>
      </c>
      <c r="E15" s="18">
        <v>0</v>
      </c>
    </row>
    <row r="16" spans="1:11" x14ac:dyDescent="0.25">
      <c r="A16" s="27" t="s">
        <v>41</v>
      </c>
      <c r="B16" s="21"/>
      <c r="C16" s="21"/>
      <c r="D16" s="18">
        <v>0</v>
      </c>
      <c r="E16" s="18">
        <v>0</v>
      </c>
    </row>
    <row r="17" spans="1:5" x14ac:dyDescent="0.25">
      <c r="A17" s="27" t="s">
        <v>42</v>
      </c>
      <c r="B17" s="21"/>
      <c r="C17" s="21"/>
      <c r="D17" s="18">
        <v>0</v>
      </c>
      <c r="E17" s="18">
        <v>0</v>
      </c>
    </row>
    <row r="18" spans="1:5" x14ac:dyDescent="0.25">
      <c r="A18" s="28" t="s">
        <v>46</v>
      </c>
      <c r="B18" s="20" t="s">
        <v>38</v>
      </c>
      <c r="C18" s="20" t="s">
        <v>39</v>
      </c>
      <c r="D18" s="17">
        <v>65946285.439999998</v>
      </c>
      <c r="E18" s="17">
        <v>49244655.009999998</v>
      </c>
    </row>
    <row r="19" spans="1:5" x14ac:dyDescent="0.25">
      <c r="A19" s="25" t="s">
        <v>47</v>
      </c>
      <c r="B19" s="11"/>
      <c r="C19" s="11"/>
      <c r="D19" s="11"/>
      <c r="E19" s="11"/>
    </row>
    <row r="20" spans="1:5" x14ac:dyDescent="0.25">
      <c r="A20" s="26" t="s">
        <v>37</v>
      </c>
      <c r="B20" s="20" t="s">
        <v>38</v>
      </c>
      <c r="C20" s="20" t="s">
        <v>39</v>
      </c>
      <c r="D20" s="17">
        <v>6178488809.4099998</v>
      </c>
      <c r="E20" s="17">
        <v>6178488809.4099998</v>
      </c>
    </row>
    <row r="21" spans="1:5" x14ac:dyDescent="0.25">
      <c r="A21" s="27" t="s">
        <v>40</v>
      </c>
      <c r="B21" s="21" t="s">
        <v>38</v>
      </c>
      <c r="C21" s="21" t="s">
        <v>39</v>
      </c>
      <c r="D21" s="18">
        <v>6178488809.4099998</v>
      </c>
      <c r="E21" s="18">
        <v>6178488809.4099998</v>
      </c>
    </row>
    <row r="22" spans="1:5" x14ac:dyDescent="0.25">
      <c r="A22" s="27" t="s">
        <v>41</v>
      </c>
      <c r="B22" s="21"/>
      <c r="C22" s="21"/>
      <c r="D22" s="18">
        <v>0</v>
      </c>
      <c r="E22" s="18">
        <v>0</v>
      </c>
    </row>
    <row r="23" spans="1:5" x14ac:dyDescent="0.25">
      <c r="A23" s="27" t="s">
        <v>42</v>
      </c>
      <c r="B23" s="21"/>
      <c r="C23" s="21"/>
      <c r="D23" s="18">
        <v>0</v>
      </c>
      <c r="E23" s="18">
        <v>0</v>
      </c>
    </row>
    <row r="24" spans="1:5" x14ac:dyDescent="0.25">
      <c r="A24" s="26" t="s">
        <v>43</v>
      </c>
      <c r="B24" s="20"/>
      <c r="C24" s="20"/>
      <c r="D24" s="17">
        <v>0</v>
      </c>
      <c r="E24" s="17">
        <v>0</v>
      </c>
    </row>
    <row r="25" spans="1:5" x14ac:dyDescent="0.25">
      <c r="A25" s="27" t="s">
        <v>44</v>
      </c>
      <c r="B25" s="21"/>
      <c r="C25" s="21"/>
      <c r="D25" s="18">
        <v>0</v>
      </c>
      <c r="E25" s="18">
        <v>0</v>
      </c>
    </row>
    <row r="26" spans="1:5" x14ac:dyDescent="0.25">
      <c r="A26" s="27" t="s">
        <v>45</v>
      </c>
      <c r="B26" s="21"/>
      <c r="C26" s="21"/>
      <c r="D26" s="18">
        <v>0</v>
      </c>
      <c r="E26" s="18">
        <v>0</v>
      </c>
    </row>
    <row r="27" spans="1:5" x14ac:dyDescent="0.25">
      <c r="A27" s="27" t="s">
        <v>41</v>
      </c>
      <c r="B27" s="21"/>
      <c r="C27" s="21"/>
      <c r="D27" s="18">
        <v>0</v>
      </c>
      <c r="E27" s="18">
        <v>0</v>
      </c>
    </row>
    <row r="28" spans="1:5" x14ac:dyDescent="0.25">
      <c r="A28" s="27" t="s">
        <v>42</v>
      </c>
      <c r="B28" s="21"/>
      <c r="C28" s="21"/>
      <c r="D28" s="18">
        <v>0</v>
      </c>
      <c r="E28" s="18">
        <v>0</v>
      </c>
    </row>
    <row r="29" spans="1:5" x14ac:dyDescent="0.25">
      <c r="A29" s="28" t="s">
        <v>48</v>
      </c>
      <c r="B29" s="20" t="s">
        <v>38</v>
      </c>
      <c r="C29" s="20" t="s">
        <v>39</v>
      </c>
      <c r="D29" s="17">
        <v>6178488809.4099998</v>
      </c>
      <c r="E29" s="17">
        <v>6178488809.4099998</v>
      </c>
    </row>
    <row r="30" spans="1:5" x14ac:dyDescent="0.25">
      <c r="A30" s="28" t="s">
        <v>49</v>
      </c>
      <c r="B30" s="20" t="s">
        <v>38</v>
      </c>
      <c r="C30" s="20" t="s">
        <v>39</v>
      </c>
      <c r="D30" s="17">
        <v>2150094820.79</v>
      </c>
      <c r="E30" s="17">
        <v>2339240210.04</v>
      </c>
    </row>
    <row r="31" spans="1:5" x14ac:dyDescent="0.25">
      <c r="A31" s="29" t="s">
        <v>50</v>
      </c>
      <c r="B31" s="22" t="s">
        <v>38</v>
      </c>
      <c r="C31" s="22" t="s">
        <v>39</v>
      </c>
      <c r="D31" s="19">
        <v>8394529915.6400003</v>
      </c>
      <c r="E31" s="19">
        <v>8566973674.46</v>
      </c>
    </row>
    <row r="32" spans="1:5" x14ac:dyDescent="0.25">
      <c r="A32" s="9" t="s">
        <v>28</v>
      </c>
      <c r="B32" s="9"/>
      <c r="C32" s="9"/>
      <c r="D32" s="9"/>
      <c r="E32" s="9"/>
    </row>
    <row r="33" spans="1:5" x14ac:dyDescent="0.25">
      <c r="A33" s="9"/>
      <c r="B33" s="9"/>
      <c r="C33" s="9"/>
      <c r="D33" s="9"/>
      <c r="E33" s="9"/>
    </row>
    <row r="34" spans="1:5" x14ac:dyDescent="0.25">
      <c r="A34" s="9"/>
      <c r="B34" s="9"/>
      <c r="C34" s="9"/>
      <c r="D34" s="9"/>
      <c r="E34" s="9"/>
    </row>
    <row r="35" spans="1:5" x14ac:dyDescent="0.25">
      <c r="A35" s="9"/>
      <c r="B35" s="9"/>
      <c r="C35" s="9"/>
      <c r="D35" s="9"/>
      <c r="E35" s="9"/>
    </row>
    <row r="36" spans="1:5" x14ac:dyDescent="0.25">
      <c r="A36" s="9"/>
      <c r="B36" s="9"/>
      <c r="C36" s="9"/>
      <c r="D36" s="9"/>
      <c r="E36" s="9"/>
    </row>
    <row r="37" spans="1:5" x14ac:dyDescent="0.25">
      <c r="A37" s="9"/>
      <c r="B37" s="9"/>
      <c r="C37" s="9"/>
      <c r="D37" s="9"/>
      <c r="E37" s="9"/>
    </row>
    <row r="38" spans="1:5" x14ac:dyDescent="0.25">
      <c r="A38" s="9"/>
      <c r="B38" s="9"/>
      <c r="C38" s="9"/>
      <c r="D38" s="9"/>
      <c r="E38" s="9"/>
    </row>
    <row r="39" spans="1:5" x14ac:dyDescent="0.25">
      <c r="A39" s="9"/>
      <c r="B39" s="9"/>
      <c r="C39" s="9"/>
      <c r="D39" s="9"/>
      <c r="E39" s="9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2022-04-30T02:28:14Z</cp:lastPrinted>
  <dcterms:created xsi:type="dcterms:W3CDTF">2022-04-26T04:01:40Z</dcterms:created>
  <dcterms:modified xsi:type="dcterms:W3CDTF">2022-04-30T02:37:36Z</dcterms:modified>
</cp:coreProperties>
</file>