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pacheco\Documents\DCIF_2020\4to TRIMESTRE 2020\publicacion 14 abril 2021 obs aus ext\"/>
    </mc:Choice>
  </mc:AlternateContent>
  <bookViews>
    <workbookView xWindow="390" yWindow="4215" windowWidth="23715" windowHeight="7815" firstSheet="3"/>
  </bookViews>
  <sheets>
    <sheet name="Estado Actividades" sheetId="10" r:id="rId1"/>
    <sheet name="Situación Financiera" sheetId="9" r:id="rId2"/>
    <sheet name="Cambio Situación Financiera" sheetId="7" r:id="rId3"/>
    <sheet name="Estado  Variación" sheetId="4" r:id="rId4"/>
    <sheet name="Flujo Efectivo" sheetId="8" r:id="rId5"/>
    <sheet name="Análitico Activo" sheetId="6" r:id="rId6"/>
    <sheet name="Análitico Deuda" sheetId="5" r:id="rId7"/>
  </sheets>
  <calcPr calcId="162913" calcMode="manual"/>
</workbook>
</file>

<file path=xl/calcChain.xml><?xml version="1.0" encoding="utf-8"?>
<calcChain xmlns="http://schemas.openxmlformats.org/spreadsheetml/2006/main">
  <c r="F26" i="4" l="1"/>
  <c r="F25" i="4"/>
  <c r="F24" i="4"/>
  <c r="F23" i="4"/>
  <c r="B36" i="4"/>
  <c r="F32" i="4"/>
  <c r="F31" i="4"/>
  <c r="F30" i="4"/>
  <c r="F29" i="4"/>
  <c r="F28" i="4"/>
  <c r="D27" i="4"/>
  <c r="F27" i="4" s="1"/>
  <c r="C27" i="4"/>
  <c r="E22" i="4"/>
  <c r="D22" i="4"/>
  <c r="D36" i="4" s="1"/>
  <c r="C22" i="4"/>
  <c r="C36" i="4" s="1"/>
  <c r="F14" i="4"/>
  <c r="C13" i="4"/>
  <c r="D13" i="4"/>
  <c r="F13" i="4" l="1"/>
  <c r="F22" i="4" s="1"/>
  <c r="F36" i="4" s="1"/>
</calcChain>
</file>

<file path=xl/sharedStrings.xml><?xml version="1.0" encoding="utf-8"?>
<sst xmlns="http://schemas.openxmlformats.org/spreadsheetml/2006/main" count="379" uniqueCount="247">
  <si>
    <t>Cuenta Pública 2020</t>
  </si>
  <si>
    <t>Estado de Variación en la Hacienda Pública</t>
  </si>
  <si>
    <t>Del  1o. de Enero al 31 de Diciembre de 2020</t>
  </si>
  <si>
    <t>(Pesos)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</si>
  <si>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</si>
  <si>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</si>
  <si>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</si>
  <si>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</si>
  <si>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Exceso o insuficiencia en la actualización de la Hacienda Pública/Patrimonio</t>
  </si>
  <si>
    <t>Total</t>
  </si>
  <si>
    <t xml:space="preserve">    Hacienda Pública / Patrimonio Contribuido Neto del Ejercicio Anterior</t>
  </si>
  <si>
    <t xml:space="preserve">               Aportaciones</t>
  </si>
  <si>
    <t xml:space="preserve">               Donaciones de Capital</t>
  </si>
  <si>
    <t xml:space="preserve">               Actualización de la Hacienda Pública/Patrimonio</t>
  </si>
  <si>
    <t xml:space="preserve">    Hacienda Pública / Patrimonio Generado Neto del Ejercicio Anterior</t>
  </si>
  <si>
    <t xml:space="preserve">               Resultados del Ejercicio (Ahorro/Desahorro)</t>
  </si>
  <si>
    <t xml:space="preserve">               Resultados de Ejercicios Anteriores</t>
  </si>
  <si>
    <t xml:space="preserve">               Revalúos</t>
  </si>
  <si>
    <t xml:space="preserve">               Reservas</t>
  </si>
  <si>
    <t xml:space="preserve">               Rectificaciones de Resultados de Ejercicios Anteriores</t>
  </si>
  <si>
    <t xml:space="preserve">    Exceso o Insuficiencia en la Actualización de la Hacienda Pública/Patrimonio Neto del Ejercicio Anterior</t>
  </si>
  <si>
    <t xml:space="preserve">               Resultado por Posición Monetaria</t>
  </si>
  <si>
    <t xml:space="preserve">               Resultado por Tenencia de Activos No Monetarios</t>
  </si>
  <si>
    <t xml:space="preserve">    Hacienda Pública/Patrimonio Neto Final del Ejercicio Anterior</t>
  </si>
  <si>
    <t xml:space="preserve">    Cambios en la Hacienda Pública/Patrimonio Contribuido Neto del Ejercicio</t>
  </si>
  <si>
    <t xml:space="preserve">    Variaciones de la Hacienda Pública/Patrimonio Generado Neto del Ejercicio</t>
  </si>
  <si>
    <t xml:space="preserve">               Rectificaciones a Resultados de Ejercicios Anteriores</t>
  </si>
  <si>
    <t xml:space="preserve">    Cambios en el Exceso o Insuficiencia en la Actualización de la Hacienda Pública/Patrimonio Neto del Ejercicio</t>
  </si>
  <si>
    <t xml:space="preserve"> Hacienda Pública/Patrimonio Neto Final del Ejercicio</t>
  </si>
  <si>
    <t>Bajo protesta de decir verdad declaramos que los Estados Financieros y sus Notas son razonablemente correctos y responsabilidad del emisor.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</si>
  <si>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</si>
  <si>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</si>
  <si>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</si>
  <si>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</si>
  <si>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</si>
  <si>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</si>
  <si>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 xml:space="preserve"> Deuda Pública</t>
  </si>
  <si>
    <t xml:space="preserve">    Corto Plazo</t>
  </si>
  <si>
    <t xml:space="preserve">               Deuda Interna</t>
  </si>
  <si>
    <t>Peso</t>
  </si>
  <si>
    <t>Mex.</t>
  </si>
  <si>
    <t xml:space="preserve">                      Instituciones de Crédito</t>
  </si>
  <si>
    <t xml:space="preserve">                      Títulos y Valores</t>
  </si>
  <si>
    <t xml:space="preserve">                      Arrendamientos Financieros</t>
  </si>
  <si>
    <t xml:space="preserve">               Deuda Externa</t>
  </si>
  <si>
    <t xml:space="preserve">                      Organismos Financieros Internacionales</t>
  </si>
  <si>
    <t xml:space="preserve">                      Deuda Bilateral</t>
  </si>
  <si>
    <t xml:space="preserve">    Subtotal a Corto Plazo</t>
  </si>
  <si>
    <t xml:space="preserve">    Largo Plazo</t>
  </si>
  <si>
    <t xml:space="preserve">    Subtotal a Largo Plazo</t>
  </si>
  <si>
    <t xml:space="preserve">    Otros Pasivos</t>
  </si>
  <si>
    <t xml:space="preserve"> Total Deuda y Otros Pasivos</t>
  </si>
  <si>
    <t>Estado Analítico del Activo</t>
  </si>
  <si>
    <t>Saldo Inicial</t>
  </si>
  <si>
    <t>Cargos del Período</t>
  </si>
  <si>
    <t>Abonos del Período</t>
  </si>
  <si>
    <t>Saldo Final</t>
  </si>
  <si>
    <t>Variación del Período</t>
  </si>
  <si>
    <t xml:space="preserve"> Activo</t>
  </si>
  <si>
    <t xml:space="preserve">    Activo Circulante</t>
  </si>
  <si>
    <t xml:space="preserve">               Efectivo y Equivalentes</t>
  </si>
  <si>
    <t xml:space="preserve">               Derechos a Recibir Efectivo o Equivalentes</t>
  </si>
  <si>
    <t xml:space="preserve">               Derechos a Recibir Bienes o Servicios</t>
  </si>
  <si>
    <t xml:space="preserve">               Inventarios </t>
  </si>
  <si>
    <t xml:space="preserve">               Almacenes</t>
  </si>
  <si>
    <t xml:space="preserve">               Estimación por Pérdida o Deterioro de Activos Circulantes</t>
  </si>
  <si>
    <t xml:space="preserve">               Otros Activos  Circulantes</t>
  </si>
  <si>
    <t xml:space="preserve">    Activo No Circulante</t>
  </si>
  <si>
    <t xml:space="preserve">               Inversiones Financieras a Largo Plazo</t>
  </si>
  <si>
    <t xml:space="preserve">               Derechos a Recibir Efectivo o Equivalentes a Largo Plazo</t>
  </si>
  <si>
    <t xml:space="preserve">               Bienes Inmuebles, Infraestructura y Construcciones en Proceso</t>
  </si>
  <si>
    <t xml:space="preserve">               Bienes Muebles</t>
  </si>
  <si>
    <t xml:space="preserve">               Activos Intangibles</t>
  </si>
  <si>
    <t xml:space="preserve">               Depreciación, Deterioro y Amortización Acumulada de Bienes</t>
  </si>
  <si>
    <t xml:space="preserve">               Activos Diferidos</t>
  </si>
  <si>
    <t xml:space="preserve">               Estimación por Pérdida o Deterioro de Activos No Circulantes</t>
  </si>
  <si>
    <t xml:space="preserve">               Otros Activos No Circulantes</t>
  </si>
  <si>
    <t>Estado de Cambios en la Situación Financiera</t>
  </si>
  <si>
    <t>Origen</t>
  </si>
  <si>
    <t>Aplicación</t>
  </si>
  <si>
    <t xml:space="preserve"> Pasivo</t>
  </si>
  <si>
    <t xml:space="preserve">    Pasivo Circulante</t>
  </si>
  <si>
    <t xml:space="preserve">               Cuentas por Pagar a Corto Plazo</t>
  </si>
  <si>
    <t xml:space="preserve">               Documentos por Pagar a Corto Plazo</t>
  </si>
  <si>
    <t xml:space="preserve">               Porción a Corto Plazo de la Deuda Pública a Largo Plazo</t>
  </si>
  <si>
    <t xml:space="preserve">               Títulos y Valores a Corto Plazo</t>
  </si>
  <si>
    <t xml:space="preserve">               Pasivos Diferidos a Corto Plazo</t>
  </si>
  <si>
    <t xml:space="preserve">               Fondos y Bienes de Terceros en Garantía Y/O Administración a Corto Plazo</t>
  </si>
  <si>
    <t xml:space="preserve">               Provisiones a Corto Plazo</t>
  </si>
  <si>
    <t xml:space="preserve">               Otros Pasivos a Corto Plazo</t>
  </si>
  <si>
    <t xml:space="preserve">    Pasivo No Circulante</t>
  </si>
  <si>
    <t xml:space="preserve">               Cuentas por Pagar a Largo Plazo</t>
  </si>
  <si>
    <t xml:space="preserve">               Documentos por Pagar a Largo Plazo</t>
  </si>
  <si>
    <t xml:space="preserve">               Deuda Pública a Largo Plazo</t>
  </si>
  <si>
    <t xml:space="preserve">               Pasivos Diferidos a Largo Plazo</t>
  </si>
  <si>
    <t xml:space="preserve">               Fondos y Bienes de Terceros en Garantía Y/O en Administración a Largo Plazo</t>
  </si>
  <si>
    <t xml:space="preserve">               Provisiones a Largo Plazo</t>
  </si>
  <si>
    <t xml:space="preserve"> Hacienda Pública/ Patrimonio</t>
  </si>
  <si>
    <t xml:space="preserve">    Hacienda Pública/Patrimonio Contribuido</t>
  </si>
  <si>
    <t xml:space="preserve">               Actualización de la Hacienda Pública / Patrimonio</t>
  </si>
  <si>
    <t xml:space="preserve">    Hacienda Pública/Patrimonio Generado</t>
  </si>
  <si>
    <t xml:space="preserve">               Resultados del Ejercicio (Ahorro / Desahorro)</t>
  </si>
  <si>
    <t xml:space="preserve">    Exceso o Insuficiencia en la Actualización de la Hacienda Pública/Patrimonio</t>
  </si>
  <si>
    <t>Estado de Flujo de Efectivo</t>
  </si>
  <si>
    <t xml:space="preserve">    Flujos de Efectivo de Las Actividades de Operación</t>
  </si>
  <si>
    <t xml:space="preserve">    Flujos de Efectivo de Las Actividades de Inversión </t>
  </si>
  <si>
    <t xml:space="preserve">               Origen</t>
  </si>
  <si>
    <t xml:space="preserve">                      Impuestos</t>
  </si>
  <si>
    <t xml:space="preserve">                      Bienes Inmuebles, Infraestructura y Construcciones en Proceso</t>
  </si>
  <si>
    <t xml:space="preserve">                      Cuotas y Aportaciones de Seguridad Social</t>
  </si>
  <si>
    <t xml:space="preserve">                      Bienes Muebles</t>
  </si>
  <si>
    <t xml:space="preserve">                      Contribuciones de Mejoras</t>
  </si>
  <si>
    <t xml:space="preserve">                      Otros Orígenes de Inversión</t>
  </si>
  <si>
    <t xml:space="preserve">                      Derechos</t>
  </si>
  <si>
    <t xml:space="preserve">               Aplicación</t>
  </si>
  <si>
    <t xml:space="preserve">                      Productos</t>
  </si>
  <si>
    <t xml:space="preserve">                      Aprovechamientos</t>
  </si>
  <si>
    <t xml:space="preserve">                      Ingresos por Venta de Bienes y Prestación de Servicios</t>
  </si>
  <si>
    <t xml:space="preserve">                      Otras Aplicaciones de Inversión</t>
  </si>
  <si>
    <t xml:space="preserve">    Flujos Netos de Efectivo por Actividades de Inversión</t>
  </si>
  <si>
    <t xml:space="preserve">                      Transferencias, Asignaciones, Subsidios y Subvenciones, y Pensiones y Jubilaciones</t>
  </si>
  <si>
    <t xml:space="preserve">    Flujos de Efectivo de Las Actividades de Financiamiento</t>
  </si>
  <si>
    <t xml:space="preserve">                      Otros Origenes de Operación</t>
  </si>
  <si>
    <t xml:space="preserve">                      Endeudamiento Neto</t>
  </si>
  <si>
    <t xml:space="preserve">                      Servicios Personales</t>
  </si>
  <si>
    <t xml:space="preserve">                             Interno</t>
  </si>
  <si>
    <t xml:space="preserve">                      Materiales y Suministros</t>
  </si>
  <si>
    <t xml:space="preserve">                             Externo</t>
  </si>
  <si>
    <t xml:space="preserve">                      Servicios Generales</t>
  </si>
  <si>
    <t xml:space="preserve">                      Otros Origenes de Financiamiento</t>
  </si>
  <si>
    <t xml:space="preserve">                      Transferencias Internas y Asignaciones al Sector Público</t>
  </si>
  <si>
    <t xml:space="preserve">                      Transferencias al Resto del Sector Público</t>
  </si>
  <si>
    <t xml:space="preserve">                      Servicios de la Deuda</t>
  </si>
  <si>
    <t xml:space="preserve">                      Subsidios y Subvenciones </t>
  </si>
  <si>
    <t xml:space="preserve">                      Ayudas Sociales</t>
  </si>
  <si>
    <t xml:space="preserve">                      Pensiones y Jubilaciones</t>
  </si>
  <si>
    <t xml:space="preserve">                      Otras Aplicaciones de Financiamiento</t>
  </si>
  <si>
    <t xml:space="preserve">                      Transferencias a Fideicomisos, Mandatos y Contratos Análogos</t>
  </si>
  <si>
    <t xml:space="preserve">    Flujos Netos de Efectivo por Actividades de Financiamiento</t>
  </si>
  <si>
    <t xml:space="preserve">                      Transferencias a la Seguridad Social</t>
  </si>
  <si>
    <t xml:space="preserve">    Incremento/Disminución Neta en el Efectivo y Equivalentes al Efectivo </t>
  </si>
  <si>
    <t xml:space="preserve">                      Donativos</t>
  </si>
  <si>
    <t xml:space="preserve">    Efectivo y Equivalentes al Efectivo al Inicio del Ejercicio</t>
  </si>
  <si>
    <t xml:space="preserve">                      Transferencias al Exterior</t>
  </si>
  <si>
    <t xml:space="preserve"> Efectivo y Equivalentes al Efectivo al Final del Ejercicio</t>
  </si>
  <si>
    <t xml:space="preserve">                      Participaciones </t>
  </si>
  <si>
    <t xml:space="preserve">                      Aportaciones </t>
  </si>
  <si>
    <t xml:space="preserve">                      Convenios</t>
  </si>
  <si>
    <t xml:space="preserve">                      Otras Aplicaciones de Operación</t>
  </si>
  <si>
    <t xml:space="preserve">    Flujos Netos de Efectivo por Actividades de Operación</t>
  </si>
  <si>
    <t>Estado de Situación Financiera</t>
  </si>
  <si>
    <t xml:space="preserve">    Activo</t>
  </si>
  <si>
    <t xml:space="preserve">    Pasivo</t>
  </si>
  <si>
    <t xml:space="preserve">               Activo Circulante</t>
  </si>
  <si>
    <t xml:space="preserve">               Pasivo Circulante</t>
  </si>
  <si>
    <t xml:space="preserve">                      Efectivo y Equivalentes</t>
  </si>
  <si>
    <t xml:space="preserve">                      Cuentas por Pagar a Corto Plazo</t>
  </si>
  <si>
    <t xml:space="preserve">                      Derechos a Recibir Efectivo o Equivalentes</t>
  </si>
  <si>
    <t xml:space="preserve">                      Documentos por Pagar a Corto Plazo</t>
  </si>
  <si>
    <t xml:space="preserve">                      Derechos a Recibir Bienes o Servicios</t>
  </si>
  <si>
    <t xml:space="preserve">                      Porción a Corto Plazo de la Deuda Pública a Largo Plazo</t>
  </si>
  <si>
    <t xml:space="preserve">                      Inventarios</t>
  </si>
  <si>
    <t xml:space="preserve">                      Titulos y Valores a Corto Plazo</t>
  </si>
  <si>
    <t xml:space="preserve">                      Almacenes</t>
  </si>
  <si>
    <t xml:space="preserve">                      Pasivos Diferidos a Corto Plazo</t>
  </si>
  <si>
    <t xml:space="preserve">                      Estimación por Pérdida o Deterioro de Activos Circulantes</t>
  </si>
  <si>
    <t xml:space="preserve">                      Fondos y Bienes de Terceros en Garantía Y/O Administración a Corto Plazo</t>
  </si>
  <si>
    <t xml:space="preserve">                      Otros Activos Circulantes</t>
  </si>
  <si>
    <t xml:space="preserve">                      Provisiones a Corto Plazo</t>
  </si>
  <si>
    <t xml:space="preserve">               Total Activo Circulante</t>
  </si>
  <si>
    <t xml:space="preserve">                      Otros Pasivos a Corto Plazo</t>
  </si>
  <si>
    <t xml:space="preserve">               Activo No Circulante</t>
  </si>
  <si>
    <t xml:space="preserve">               Total Pasivo Circulante</t>
  </si>
  <si>
    <t xml:space="preserve">                      Inversiones Financieras a Largo Plazo</t>
  </si>
  <si>
    <t xml:space="preserve">               Pasivo No Circulante</t>
  </si>
  <si>
    <t xml:space="preserve">                      Derechos a Recibir Efectivo o Equivalentes a Largo Plazo</t>
  </si>
  <si>
    <t xml:space="preserve">                      Cuentas por Pagar a Largo Plazo</t>
  </si>
  <si>
    <t xml:space="preserve">                      Documentos por Pagar a Largo Plazo</t>
  </si>
  <si>
    <t xml:space="preserve">                      Deuda Pública a Largo Plazo</t>
  </si>
  <si>
    <t xml:space="preserve">                      Activos Intangibles</t>
  </si>
  <si>
    <t xml:space="preserve">                      Pasivos Diferidos a Largo Plazo</t>
  </si>
  <si>
    <t xml:space="preserve">                      Depreciación, Deterioro y Amortización Acumulada de Bienes</t>
  </si>
  <si>
    <t xml:space="preserve">                      Fondos y Bienes de Terceros en Garantía Y/O en Administración a Largo Plazo</t>
  </si>
  <si>
    <t xml:space="preserve">                      Activos Diferidos</t>
  </si>
  <si>
    <t xml:space="preserve">                      Provisiones a Largo Plazo</t>
  </si>
  <si>
    <t xml:space="preserve">                      Estimación por Pérdida o Deterioro de Activos No Circulantes</t>
  </si>
  <si>
    <t xml:space="preserve">               Total Pasivo No Circulante</t>
  </si>
  <si>
    <t xml:space="preserve">                      Otros Activos No Circulantes</t>
  </si>
  <si>
    <t xml:space="preserve">    Total Pasivo</t>
  </si>
  <si>
    <t xml:space="preserve">               Total Activo No Circulante</t>
  </si>
  <si>
    <t xml:space="preserve">    Hacienda Pública /  Patrimonio</t>
  </si>
  <si>
    <t xml:space="preserve">    Total Activo</t>
  </si>
  <si>
    <t xml:space="preserve">               Hacienda Pública /  Patrimonio Contribuido</t>
  </si>
  <si>
    <t xml:space="preserve">                      Aportaciones</t>
  </si>
  <si>
    <t xml:space="preserve">                      Donaciones de Capital</t>
  </si>
  <si>
    <t xml:space="preserve">                      Actualización de la Hacienda Pública/Patrimonio</t>
  </si>
  <si>
    <t xml:space="preserve">               Hacienda Pública / Patrimonio Generado</t>
  </si>
  <si>
    <t xml:space="preserve">                      Resultados del Ejercicio (Ahorro / Desahorro)</t>
  </si>
  <si>
    <t xml:space="preserve">                      Resultados de Ejercicios Anteriores</t>
  </si>
  <si>
    <t xml:space="preserve">                      Revalúos</t>
  </si>
  <si>
    <t xml:space="preserve">                      Reservas</t>
  </si>
  <si>
    <t xml:space="preserve">                      Rectificaciones de Resultados de Ejercicios Anteriores</t>
  </si>
  <si>
    <t xml:space="preserve">               Exceso o Insuficiencia en la Actualización de la Hacienda Pública/Patrimonio</t>
  </si>
  <si>
    <t xml:space="preserve">                      Resultado por Posición Monetaria</t>
  </si>
  <si>
    <t xml:space="preserve">                      Resultado por Tenencia de Activos No Monetarios</t>
  </si>
  <si>
    <t xml:space="preserve">    Total Hacienda Pública / Patrimonio</t>
  </si>
  <si>
    <t xml:space="preserve"> Total Pasivo y Hacienda Pública / Patrimonio</t>
  </si>
  <si>
    <t>Estado de Actividades</t>
  </si>
  <si>
    <t xml:space="preserve">    Ingresos y Otros Beneficios</t>
  </si>
  <si>
    <t xml:space="preserve">    Gastos y Otras Perdidas</t>
  </si>
  <si>
    <t xml:space="preserve">               Ingresos de Gestión</t>
  </si>
  <si>
    <t xml:space="preserve">               Gastos de Funcionamiento</t>
  </si>
  <si>
    <t xml:space="preserve">               Transferencias, Asignaciones, Subsidios y Otras Ayudas</t>
  </si>
  <si>
    <t xml:space="preserve">                      Subsidios y Subvenciones</t>
  </si>
  <si>
    <t xml:space="preserve">               Participaciones, Aportaciones, Convenios, Incentivos Derivados de la Colaboración Fiscal, Fondos Distintos de Aportaciones, Transferencias, Asignaciones, Subsidios y Subvenciones, y Pensiones y Jubilaciones</t>
  </si>
  <si>
    <t xml:space="preserve">                      Participaciones, Aportaciones, Convenios, Incentivos Derivados de la Colaboración Fiscal y Fondos Distintos de Aportaciones</t>
  </si>
  <si>
    <t xml:space="preserve">               Otros Ingresos y Beneficios</t>
  </si>
  <si>
    <t xml:space="preserve">                      Ingresos Financieros</t>
  </si>
  <si>
    <t xml:space="preserve">                      Incremento por Variación de Inventarios</t>
  </si>
  <si>
    <t xml:space="preserve">                      Disminución del Exceso de Estimaciones por Pérdida o Deterioro u Obsolescencia</t>
  </si>
  <si>
    <t xml:space="preserve">               Participaciones y Aportaciones</t>
  </si>
  <si>
    <t xml:space="preserve">                      Disminución del Exceso de Provisiones</t>
  </si>
  <si>
    <t xml:space="preserve">                      Participaciones</t>
  </si>
  <si>
    <t xml:space="preserve">                      Otros Ingresos y Beneficios Varios</t>
  </si>
  <si>
    <t xml:space="preserve">    Total Ingresos y Otros Beneficios</t>
  </si>
  <si>
    <t xml:space="preserve">               Intereses, Comisiones y Otros Gastos de la Deuda Pública</t>
  </si>
  <si>
    <t xml:space="preserve">                      Intereses de la Deuda Pública</t>
  </si>
  <si>
    <t xml:space="preserve">                      Comisiones de la Deuda Pública</t>
  </si>
  <si>
    <t xml:space="preserve">                      Gastos de la Deuda Pública</t>
  </si>
  <si>
    <t xml:space="preserve">                      Costo por Coberturas</t>
  </si>
  <si>
    <t xml:space="preserve">                      Apoyos Financieros</t>
  </si>
  <si>
    <t xml:space="preserve">               Otros Gastos y Pérdidas Extraordinarias</t>
  </si>
  <si>
    <t xml:space="preserve">                      Estimaciones, Depreciaciones, Deterioros, Obsolencia y Amortizaciones</t>
  </si>
  <si>
    <t xml:space="preserve">                      Provisiones</t>
  </si>
  <si>
    <t xml:space="preserve">                      Disminución de Inventarios</t>
  </si>
  <si>
    <t xml:space="preserve">                      Aumento por Insuficiencia de Estimaciones por Pérdida o Deterioro u Obsolescencia</t>
  </si>
  <si>
    <t xml:space="preserve">                      Aumento por Insuficiencia de Provisiones</t>
  </si>
  <si>
    <t xml:space="preserve">                      Otros Gastos</t>
  </si>
  <si>
    <t xml:space="preserve">               Inversión Pública</t>
  </si>
  <si>
    <t xml:space="preserve">                      Inversión Pública No Capitalizable</t>
  </si>
  <si>
    <t xml:space="preserve">    Total Gastos y Otras Pérdidas</t>
  </si>
  <si>
    <t xml:space="preserve"> Resultado del Ejercicio (Ahorro / Desahorro)</t>
  </si>
  <si>
    <t>GOBIERNO DEL ESTADO DE YUCATAN</t>
  </si>
  <si>
    <t xml:space="preserve"> PODER EJECUTIVO</t>
  </si>
  <si>
    <t>PODER EJECUTIVO</t>
  </si>
  <si>
    <t>Al 31 de Diciembre de 2020</t>
  </si>
  <si>
    <t xml:space="preserve">                      Participaciones  Aportaciones, Convenios, Incentivos Derivados de la Colaboración Fiscal y Fondos Distintos de Aportaciones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</si>
</sst>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  <font>
      <sz val="11"/>
      <color theme="1"/>
      <name val="Calibri"/>
      <family val="2"/>
      <scheme val="minor"/>
    </font>
    <font>
      <b/>
      <sz val="9"/>
      <color theme="1"/>
      <name val="Barlow"/>
    </font>
  </fonts>
  <fills count="4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0" borderId="2" xfId="0" applyFont="1" applyBorder="1"/>
    <xf numFmtId="164" fontId="2" fillId="0" borderId="3" xfId="0" applyNumberFormat="1" applyFont="1" applyBorder="1" applyAlignment="1">
      <alignment horizontal="right" wrapText="1"/>
    </xf>
    <xf numFmtId="164" fontId="2" fillId="0" borderId="9" xfId="0" applyNumberFormat="1" applyFont="1" applyBorder="1" applyAlignment="1">
      <alignment horizontal="right" wrapText="1"/>
    </xf>
    <xf numFmtId="0" fontId="4" fillId="0" borderId="1" xfId="0" applyFont="1" applyBorder="1"/>
    <xf numFmtId="164" fontId="4" fillId="0" borderId="0" xfId="0" applyNumberFormat="1" applyFont="1" applyBorder="1" applyAlignment="1">
      <alignment horizontal="right" wrapText="1"/>
    </xf>
    <xf numFmtId="164" fontId="4" fillId="0" borderId="10" xfId="0" applyNumberFormat="1" applyFont="1" applyBorder="1" applyAlignment="1">
      <alignment horizontal="right" wrapText="1"/>
    </xf>
    <xf numFmtId="0" fontId="2" fillId="0" borderId="1" xfId="0" applyFont="1" applyBorder="1"/>
    <xf numFmtId="164" fontId="2" fillId="0" borderId="0" xfId="0" applyNumberFormat="1" applyFont="1" applyBorder="1" applyAlignment="1">
      <alignment horizontal="right" wrapText="1"/>
    </xf>
    <xf numFmtId="164" fontId="2" fillId="0" borderId="10" xfId="0" applyNumberFormat="1" applyFont="1" applyBorder="1" applyAlignment="1">
      <alignment horizontal="right" wrapText="1"/>
    </xf>
    <xf numFmtId="0" fontId="2" fillId="0" borderId="7" xfId="0" applyFont="1" applyBorder="1"/>
    <xf numFmtId="164" fontId="2" fillId="0" borderId="8" xfId="0" applyNumberFormat="1" applyFont="1" applyBorder="1" applyAlignment="1">
      <alignment horizontal="right" wrapText="1"/>
    </xf>
    <xf numFmtId="164" fontId="2" fillId="0" borderId="11" xfId="0" applyNumberFormat="1" applyFont="1" applyBorder="1" applyAlignment="1">
      <alignment horizontal="right" wrapText="1"/>
    </xf>
    <xf numFmtId="0" fontId="4" fillId="0" borderId="0" xfId="0" applyFont="1"/>
    <xf numFmtId="0" fontId="2" fillId="0" borderId="3" xfId="0" applyFont="1" applyBorder="1"/>
    <xf numFmtId="0" fontId="2" fillId="0" borderId="9" xfId="0" applyFont="1" applyBorder="1"/>
    <xf numFmtId="0" fontId="2" fillId="0" borderId="0" xfId="0" applyFont="1" applyBorder="1"/>
    <xf numFmtId="0" fontId="2" fillId="0" borderId="10" xfId="0" applyFont="1" applyBorder="1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right"/>
    </xf>
    <xf numFmtId="0" fontId="4" fillId="0" borderId="10" xfId="0" applyFont="1" applyBorder="1"/>
    <xf numFmtId="0" fontId="2" fillId="0" borderId="8" xfId="0" applyFont="1" applyBorder="1" applyAlignment="1">
      <alignment horizontal="center"/>
    </xf>
    <xf numFmtId="164" fontId="2" fillId="0" borderId="8" xfId="0" applyNumberFormat="1" applyFont="1" applyBorder="1" applyAlignment="1">
      <alignment horizontal="right"/>
    </xf>
    <xf numFmtId="0" fontId="4" fillId="0" borderId="0" xfId="0" applyFont="1" applyBorder="1"/>
    <xf numFmtId="0" fontId="4" fillId="0" borderId="7" xfId="0" applyFont="1" applyBorder="1"/>
    <xf numFmtId="0" fontId="4" fillId="0" borderId="8" xfId="0" applyFont="1" applyBorder="1"/>
    <xf numFmtId="164" fontId="4" fillId="0" borderId="8" xfId="0" applyNumberFormat="1" applyFont="1" applyBorder="1" applyAlignment="1">
      <alignment horizontal="right" wrapText="1"/>
    </xf>
    <xf numFmtId="164" fontId="4" fillId="0" borderId="11" xfId="0" applyNumberFormat="1" applyFont="1" applyBorder="1" applyAlignment="1">
      <alignment horizontal="right" wrapText="1"/>
    </xf>
    <xf numFmtId="0" fontId="4" fillId="0" borderId="11" xfId="0" applyFont="1" applyBorder="1"/>
    <xf numFmtId="0" fontId="2" fillId="0" borderId="8" xfId="0" applyFont="1" applyBorder="1"/>
    <xf numFmtId="164" fontId="4" fillId="0" borderId="0" xfId="0" applyNumberFormat="1" applyFont="1" applyFill="1" applyBorder="1" applyAlignment="1">
      <alignment horizontal="right" wrapText="1"/>
    </xf>
    <xf numFmtId="43" fontId="0" fillId="0" borderId="0" xfId="1" applyFont="1"/>
    <xf numFmtId="43" fontId="0" fillId="0" borderId="0" xfId="1" applyFont="1" applyFill="1"/>
    <xf numFmtId="164" fontId="4" fillId="0" borderId="10" xfId="0" applyNumberFormat="1" applyFont="1" applyFill="1" applyBorder="1" applyAlignment="1">
      <alignment horizontal="right" wrapText="1"/>
    </xf>
    <xf numFmtId="164" fontId="2" fillId="0" borderId="10" xfId="0" applyNumberFormat="1" applyFont="1" applyBorder="1" applyAlignment="1">
      <alignment horizontal="right"/>
    </xf>
    <xf numFmtId="164" fontId="4" fillId="0" borderId="10" xfId="0" applyNumberFormat="1" applyFont="1" applyBorder="1" applyAlignment="1">
      <alignment horizontal="right"/>
    </xf>
    <xf numFmtId="164" fontId="2" fillId="0" borderId="11" xfId="0" applyNumberFormat="1" applyFont="1" applyBorder="1" applyAlignment="1">
      <alignment horizontal="right"/>
    </xf>
    <xf numFmtId="164" fontId="4" fillId="3" borderId="0" xfId="0" applyNumberFormat="1" applyFont="1" applyFill="1" applyBorder="1" applyAlignment="1">
      <alignment horizontal="right"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152400</xdr:rowOff>
    </xdr:from>
    <xdr:to>
      <xdr:col>0</xdr:col>
      <xdr:colOff>971550</xdr:colOff>
      <xdr:row>4</xdr:row>
      <xdr:rowOff>152400</xdr:rowOff>
    </xdr:to>
    <xdr:pic>
      <xdr:nvPicPr>
        <xdr:cNvPr id="4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152400"/>
          <a:ext cx="762000" cy="76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1790700</xdr:colOff>
      <xdr:row>0</xdr:row>
      <xdr:rowOff>123825</xdr:rowOff>
    </xdr:from>
    <xdr:to>
      <xdr:col>0</xdr:col>
      <xdr:colOff>2552700</xdr:colOff>
      <xdr:row>4</xdr:row>
      <xdr:rowOff>123825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0700" y="123825"/>
          <a:ext cx="762000" cy="76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85725</xdr:rowOff>
    </xdr:from>
    <xdr:to>
      <xdr:col>0</xdr:col>
      <xdr:colOff>942975</xdr:colOff>
      <xdr:row>4</xdr:row>
      <xdr:rowOff>85725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85725"/>
          <a:ext cx="762000" cy="76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133350</xdr:rowOff>
    </xdr:from>
    <xdr:to>
      <xdr:col>0</xdr:col>
      <xdr:colOff>1104900</xdr:colOff>
      <xdr:row>4</xdr:row>
      <xdr:rowOff>133350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133350"/>
          <a:ext cx="762000" cy="762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180975</xdr:rowOff>
    </xdr:from>
    <xdr:to>
      <xdr:col>0</xdr:col>
      <xdr:colOff>1009650</xdr:colOff>
      <xdr:row>4</xdr:row>
      <xdr:rowOff>180975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80975"/>
          <a:ext cx="762000" cy="762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104775</xdr:rowOff>
    </xdr:from>
    <xdr:to>
      <xdr:col>0</xdr:col>
      <xdr:colOff>981075</xdr:colOff>
      <xdr:row>4</xdr:row>
      <xdr:rowOff>104775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104775"/>
          <a:ext cx="762000" cy="762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57150</xdr:rowOff>
    </xdr:from>
    <xdr:to>
      <xdr:col>0</xdr:col>
      <xdr:colOff>933450</xdr:colOff>
      <xdr:row>4</xdr:row>
      <xdr:rowOff>57150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57150"/>
          <a:ext cx="7620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showGridLines="0" tabSelected="1" workbookViewId="0">
      <selection activeCell="F58" sqref="F58"/>
    </sheetView>
  </sheetViews>
  <sheetFormatPr baseColWidth="10" defaultRowHeight="15" x14ac:dyDescent="0.25"/>
  <cols>
    <col min="1" max="1" width="64.7109375" customWidth="1"/>
    <col min="2" max="2" width="19" customWidth="1"/>
    <col min="3" max="3" width="18.5703125" customWidth="1"/>
    <col min="4" max="9" width="15.7109375" customWidth="1"/>
  </cols>
  <sheetData>
    <row r="1" spans="1:9" x14ac:dyDescent="0.25">
      <c r="A1" s="46" t="s">
        <v>242</v>
      </c>
      <c r="B1" s="46"/>
      <c r="C1" s="46"/>
    </row>
    <row r="2" spans="1:9" x14ac:dyDescent="0.25">
      <c r="A2" s="47" t="s">
        <v>243</v>
      </c>
      <c r="B2" s="47"/>
      <c r="C2" s="47"/>
    </row>
    <row r="3" spans="1:9" x14ac:dyDescent="0.25">
      <c r="A3" s="47" t="s">
        <v>0</v>
      </c>
      <c r="B3" s="47"/>
      <c r="C3" s="47"/>
    </row>
    <row r="4" spans="1:9" x14ac:dyDescent="0.25">
      <c r="A4" s="47" t="s">
        <v>207</v>
      </c>
      <c r="B4" s="47"/>
      <c r="C4" s="47"/>
    </row>
    <row r="5" spans="1:9" x14ac:dyDescent="0.25">
      <c r="A5" s="47" t="s">
        <v>2</v>
      </c>
      <c r="B5" s="47"/>
      <c r="C5" s="47"/>
    </row>
    <row r="6" spans="1:9" x14ac:dyDescent="0.25">
      <c r="A6" s="47" t="s">
        <v>3</v>
      </c>
      <c r="B6" s="47"/>
      <c r="C6" s="47"/>
    </row>
    <row r="7" spans="1:9" x14ac:dyDescent="0.25">
      <c r="A7" s="3" t="s">
        <v>4</v>
      </c>
      <c r="B7" s="4">
        <v>2020</v>
      </c>
      <c r="C7" s="5">
        <v>2019</v>
      </c>
      <c r="D7" s="1"/>
      <c r="E7" s="1"/>
      <c r="F7" s="1"/>
      <c r="G7" s="1"/>
      <c r="H7" s="1"/>
      <c r="I7" s="1"/>
    </row>
    <row r="8" spans="1:9" x14ac:dyDescent="0.25">
      <c r="A8" s="6" t="s">
        <v>208</v>
      </c>
      <c r="B8" s="19"/>
      <c r="C8" s="20"/>
    </row>
    <row r="9" spans="1:9" x14ac:dyDescent="0.25">
      <c r="A9" s="12" t="s">
        <v>210</v>
      </c>
      <c r="B9" s="13">
        <v>2902073306.1399999</v>
      </c>
      <c r="C9" s="14">
        <v>3805958174.52</v>
      </c>
    </row>
    <row r="10" spans="1:9" x14ac:dyDescent="0.25">
      <c r="A10" s="9" t="s">
        <v>107</v>
      </c>
      <c r="B10" s="10">
        <v>1852494186.3299999</v>
      </c>
      <c r="C10" s="11">
        <v>2141174680.5999999</v>
      </c>
    </row>
    <row r="11" spans="1:9" x14ac:dyDescent="0.25">
      <c r="A11" s="9" t="s">
        <v>109</v>
      </c>
      <c r="B11" s="10">
        <v>0</v>
      </c>
      <c r="C11" s="11">
        <v>0</v>
      </c>
    </row>
    <row r="12" spans="1:9" x14ac:dyDescent="0.25">
      <c r="A12" s="9" t="s">
        <v>111</v>
      </c>
      <c r="B12" s="10">
        <v>0</v>
      </c>
      <c r="C12" s="11">
        <v>0</v>
      </c>
    </row>
    <row r="13" spans="1:9" x14ac:dyDescent="0.25">
      <c r="A13" s="9" t="s">
        <v>113</v>
      </c>
      <c r="B13" s="10">
        <v>846373461.13</v>
      </c>
      <c r="C13" s="11">
        <v>1347895991.02</v>
      </c>
    </row>
    <row r="14" spans="1:9" x14ac:dyDescent="0.25">
      <c r="A14" s="9" t="s">
        <v>115</v>
      </c>
      <c r="B14" s="10">
        <v>91035098.760000005</v>
      </c>
      <c r="C14" s="11">
        <v>144884262.53</v>
      </c>
    </row>
    <row r="15" spans="1:9" x14ac:dyDescent="0.25">
      <c r="A15" s="9" t="s">
        <v>116</v>
      </c>
      <c r="B15" s="10">
        <v>112170559.92</v>
      </c>
      <c r="C15" s="11">
        <v>172003240.37</v>
      </c>
    </row>
    <row r="16" spans="1:9" x14ac:dyDescent="0.25">
      <c r="A16" s="9" t="s">
        <v>117</v>
      </c>
      <c r="B16" s="10">
        <v>0</v>
      </c>
      <c r="C16" s="11">
        <v>0</v>
      </c>
    </row>
    <row r="17" spans="1:3" x14ac:dyDescent="0.25">
      <c r="A17" s="12" t="s">
        <v>214</v>
      </c>
      <c r="B17" s="13">
        <v>35337488301.440002</v>
      </c>
      <c r="C17" s="14">
        <v>34257678057.32</v>
      </c>
    </row>
    <row r="18" spans="1:3" x14ac:dyDescent="0.25">
      <c r="A18" s="9" t="s">
        <v>215</v>
      </c>
      <c r="B18" s="10">
        <v>33253390777.439999</v>
      </c>
      <c r="C18" s="11">
        <v>32252503552.82</v>
      </c>
    </row>
    <row r="19" spans="1:3" x14ac:dyDescent="0.25">
      <c r="A19" s="9" t="s">
        <v>120</v>
      </c>
      <c r="B19" s="10">
        <v>2084097524</v>
      </c>
      <c r="C19" s="11">
        <v>2005174504.5</v>
      </c>
    </row>
    <row r="20" spans="1:3" x14ac:dyDescent="0.25">
      <c r="A20" s="12" t="s">
        <v>216</v>
      </c>
      <c r="B20" s="13">
        <v>0</v>
      </c>
      <c r="C20" s="14">
        <v>9.1300000000000008</v>
      </c>
    </row>
    <row r="21" spans="1:3" x14ac:dyDescent="0.25">
      <c r="A21" s="9" t="s">
        <v>217</v>
      </c>
      <c r="B21" s="10">
        <v>0</v>
      </c>
      <c r="C21" s="11">
        <v>0</v>
      </c>
    </row>
    <row r="22" spans="1:3" x14ac:dyDescent="0.25">
      <c r="A22" s="9" t="s">
        <v>218</v>
      </c>
      <c r="B22" s="10">
        <v>0</v>
      </c>
      <c r="C22" s="11">
        <v>0</v>
      </c>
    </row>
    <row r="23" spans="1:3" x14ac:dyDescent="0.25">
      <c r="A23" s="9" t="s">
        <v>219</v>
      </c>
      <c r="B23" s="10">
        <v>0</v>
      </c>
      <c r="C23" s="11">
        <v>0</v>
      </c>
    </row>
    <row r="24" spans="1:3" x14ac:dyDescent="0.25">
      <c r="A24" s="9" t="s">
        <v>221</v>
      </c>
      <c r="B24" s="10">
        <v>0</v>
      </c>
      <c r="C24" s="11">
        <v>0</v>
      </c>
    </row>
    <row r="25" spans="1:3" x14ac:dyDescent="0.25">
      <c r="A25" s="9" t="s">
        <v>223</v>
      </c>
      <c r="B25" s="10">
        <v>0</v>
      </c>
      <c r="C25" s="11">
        <v>9.1300000000000008</v>
      </c>
    </row>
    <row r="26" spans="1:3" x14ac:dyDescent="0.25">
      <c r="A26" s="12" t="s">
        <v>224</v>
      </c>
      <c r="B26" s="13">
        <v>38239561607.580002</v>
      </c>
      <c r="C26" s="14">
        <v>38063636240.970001</v>
      </c>
    </row>
    <row r="27" spans="1:3" x14ac:dyDescent="0.25">
      <c r="A27" s="9"/>
      <c r="B27" s="30"/>
      <c r="C27" s="27"/>
    </row>
    <row r="28" spans="1:3" x14ac:dyDescent="0.25">
      <c r="A28" s="12" t="s">
        <v>209</v>
      </c>
      <c r="B28" s="21"/>
      <c r="C28" s="22"/>
    </row>
    <row r="29" spans="1:3" x14ac:dyDescent="0.25">
      <c r="A29" s="12" t="s">
        <v>211</v>
      </c>
      <c r="B29" s="13">
        <v>15973405420.889999</v>
      </c>
      <c r="C29" s="14">
        <v>15711414833.25</v>
      </c>
    </row>
    <row r="30" spans="1:3" x14ac:dyDescent="0.25">
      <c r="A30" s="9" t="s">
        <v>124</v>
      </c>
      <c r="B30" s="10">
        <v>12255622425.959999</v>
      </c>
      <c r="C30" s="11">
        <v>12155144189.65</v>
      </c>
    </row>
    <row r="31" spans="1:3" x14ac:dyDescent="0.25">
      <c r="A31" s="9" t="s">
        <v>126</v>
      </c>
      <c r="B31" s="10">
        <v>1036589184.38</v>
      </c>
      <c r="C31" s="11">
        <v>819688777.20000005</v>
      </c>
    </row>
    <row r="32" spans="1:3" x14ac:dyDescent="0.25">
      <c r="A32" s="9" t="s">
        <v>128</v>
      </c>
      <c r="B32" s="10">
        <v>2681193810.5500002</v>
      </c>
      <c r="C32" s="11">
        <v>2736581866.4000001</v>
      </c>
    </row>
    <row r="33" spans="1:3" x14ac:dyDescent="0.25">
      <c r="A33" s="12" t="s">
        <v>212</v>
      </c>
      <c r="B33" s="13">
        <v>16438613736.530001</v>
      </c>
      <c r="C33" s="14">
        <v>14872358929.5</v>
      </c>
    </row>
    <row r="34" spans="1:3" x14ac:dyDescent="0.25">
      <c r="A34" s="9" t="s">
        <v>130</v>
      </c>
      <c r="B34" s="10">
        <v>13690709952.639999</v>
      </c>
      <c r="C34" s="11">
        <v>12556196649.309999</v>
      </c>
    </row>
    <row r="35" spans="1:3" x14ac:dyDescent="0.25">
      <c r="A35" s="9" t="s">
        <v>131</v>
      </c>
      <c r="B35" s="10">
        <v>68537299</v>
      </c>
      <c r="C35" s="11">
        <v>3365000</v>
      </c>
    </row>
    <row r="36" spans="1:3" x14ac:dyDescent="0.25">
      <c r="A36" s="9" t="s">
        <v>213</v>
      </c>
      <c r="B36" s="10">
        <v>1213044228.3399999</v>
      </c>
      <c r="C36" s="11">
        <v>878493009.61000001</v>
      </c>
    </row>
    <row r="37" spans="1:3" x14ac:dyDescent="0.25">
      <c r="A37" s="9" t="s">
        <v>134</v>
      </c>
      <c r="B37" s="10">
        <v>553558960.37</v>
      </c>
      <c r="C37" s="11">
        <v>587625384.13999999</v>
      </c>
    </row>
    <row r="38" spans="1:3" x14ac:dyDescent="0.25">
      <c r="A38" s="9" t="s">
        <v>135</v>
      </c>
      <c r="B38" s="10">
        <v>753750108.17999995</v>
      </c>
      <c r="C38" s="11">
        <v>760908136.44000006</v>
      </c>
    </row>
    <row r="39" spans="1:3" x14ac:dyDescent="0.25">
      <c r="A39" s="9" t="s">
        <v>137</v>
      </c>
      <c r="B39" s="10">
        <v>130000000</v>
      </c>
      <c r="C39" s="11">
        <v>23750000</v>
      </c>
    </row>
    <row r="40" spans="1:3" x14ac:dyDescent="0.25">
      <c r="A40" s="9" t="s">
        <v>139</v>
      </c>
      <c r="B40" s="10">
        <v>0</v>
      </c>
      <c r="C40" s="11">
        <v>0</v>
      </c>
    </row>
    <row r="41" spans="1:3" x14ac:dyDescent="0.25">
      <c r="A41" s="9" t="s">
        <v>141</v>
      </c>
      <c r="B41" s="10">
        <v>29013188</v>
      </c>
      <c r="C41" s="11">
        <v>62020750</v>
      </c>
    </row>
    <row r="42" spans="1:3" x14ac:dyDescent="0.25">
      <c r="A42" s="9" t="s">
        <v>143</v>
      </c>
      <c r="B42" s="10">
        <v>0</v>
      </c>
      <c r="C42" s="11">
        <v>0</v>
      </c>
    </row>
    <row r="43" spans="1:3" x14ac:dyDescent="0.25">
      <c r="A43" s="12" t="s">
        <v>220</v>
      </c>
      <c r="B43" s="13">
        <v>6856042532.0500002</v>
      </c>
      <c r="C43" s="14">
        <v>6750227014.5799999</v>
      </c>
    </row>
    <row r="44" spans="1:3" x14ac:dyDescent="0.25">
      <c r="A44" s="9" t="s">
        <v>222</v>
      </c>
      <c r="B44" s="10">
        <v>3499493453.3499999</v>
      </c>
      <c r="C44" s="11">
        <v>3452397823.5599999</v>
      </c>
    </row>
    <row r="45" spans="1:3" x14ac:dyDescent="0.25">
      <c r="A45" s="9" t="s">
        <v>193</v>
      </c>
      <c r="B45" s="10">
        <v>3140461777.3000002</v>
      </c>
      <c r="C45" s="11">
        <v>3074680985.6199999</v>
      </c>
    </row>
    <row r="46" spans="1:3" x14ac:dyDescent="0.25">
      <c r="A46" s="9" t="s">
        <v>147</v>
      </c>
      <c r="B46" s="10">
        <v>216087301.40000001</v>
      </c>
      <c r="C46" s="11">
        <v>223148205.40000001</v>
      </c>
    </row>
    <row r="47" spans="1:3" x14ac:dyDescent="0.25">
      <c r="A47" s="12" t="s">
        <v>225</v>
      </c>
      <c r="B47" s="13">
        <v>387573413.08999997</v>
      </c>
      <c r="C47" s="14">
        <v>353581412.64999998</v>
      </c>
    </row>
    <row r="48" spans="1:3" x14ac:dyDescent="0.25">
      <c r="A48" s="9" t="s">
        <v>226</v>
      </c>
      <c r="B48" s="10">
        <v>313404642.66000003</v>
      </c>
      <c r="C48" s="11">
        <v>352084230.72000003</v>
      </c>
    </row>
    <row r="49" spans="1:3" x14ac:dyDescent="0.25">
      <c r="A49" s="9" t="s">
        <v>227</v>
      </c>
      <c r="B49" s="10">
        <v>0</v>
      </c>
      <c r="C49" s="11">
        <v>0</v>
      </c>
    </row>
    <row r="50" spans="1:3" x14ac:dyDescent="0.25">
      <c r="A50" s="9" t="s">
        <v>228</v>
      </c>
      <c r="B50" s="10">
        <v>50275180.090000004</v>
      </c>
      <c r="C50" s="11">
        <v>255200</v>
      </c>
    </row>
    <row r="51" spans="1:3" x14ac:dyDescent="0.25">
      <c r="A51" s="9" t="s">
        <v>229</v>
      </c>
      <c r="B51" s="10">
        <v>23893590.34</v>
      </c>
      <c r="C51" s="11">
        <v>1241981.93</v>
      </c>
    </row>
    <row r="52" spans="1:3" x14ac:dyDescent="0.25">
      <c r="A52" s="9" t="s">
        <v>230</v>
      </c>
      <c r="B52" s="10">
        <v>0</v>
      </c>
      <c r="C52" s="11">
        <v>0</v>
      </c>
    </row>
    <row r="53" spans="1:3" x14ac:dyDescent="0.25">
      <c r="A53" s="12" t="s">
        <v>231</v>
      </c>
      <c r="B53" s="13">
        <v>-203868751.66999999</v>
      </c>
      <c r="C53" s="14">
        <v>180941712.75999999</v>
      </c>
    </row>
    <row r="54" spans="1:3" x14ac:dyDescent="0.25">
      <c r="A54" s="9" t="s">
        <v>232</v>
      </c>
      <c r="B54" s="10">
        <v>220455259.90000001</v>
      </c>
      <c r="C54" s="11">
        <v>168184748.13999999</v>
      </c>
    </row>
    <row r="55" spans="1:3" x14ac:dyDescent="0.25">
      <c r="A55" s="9" t="s">
        <v>233</v>
      </c>
      <c r="B55" s="10">
        <v>3024417.01</v>
      </c>
      <c r="C55" s="11">
        <v>10000000</v>
      </c>
    </row>
    <row r="56" spans="1:3" x14ac:dyDescent="0.25">
      <c r="A56" s="9" t="s">
        <v>234</v>
      </c>
      <c r="B56" s="10">
        <v>0</v>
      </c>
      <c r="C56" s="11">
        <v>0</v>
      </c>
    </row>
    <row r="57" spans="1:3" x14ac:dyDescent="0.25">
      <c r="A57" s="9" t="s">
        <v>235</v>
      </c>
      <c r="B57" s="10">
        <v>0</v>
      </c>
      <c r="C57" s="11">
        <v>0</v>
      </c>
    </row>
    <row r="58" spans="1:3" x14ac:dyDescent="0.25">
      <c r="A58" s="9" t="s">
        <v>236</v>
      </c>
      <c r="B58" s="10">
        <v>0</v>
      </c>
      <c r="C58" s="11">
        <v>0</v>
      </c>
    </row>
    <row r="59" spans="1:3" x14ac:dyDescent="0.25">
      <c r="A59" s="9" t="s">
        <v>237</v>
      </c>
      <c r="B59" s="10">
        <v>-427348428.57999998</v>
      </c>
      <c r="C59" s="11">
        <v>2756964.62</v>
      </c>
    </row>
    <row r="60" spans="1:3" x14ac:dyDescent="0.25">
      <c r="A60" s="12" t="s">
        <v>238</v>
      </c>
      <c r="B60" s="13">
        <v>0</v>
      </c>
      <c r="C60" s="14">
        <v>4433587.9800000004</v>
      </c>
    </row>
    <row r="61" spans="1:3" x14ac:dyDescent="0.25">
      <c r="A61" s="9" t="s">
        <v>239</v>
      </c>
      <c r="B61" s="10">
        <v>0</v>
      </c>
      <c r="C61" s="11">
        <v>4433587.9800000004</v>
      </c>
    </row>
    <row r="62" spans="1:3" x14ac:dyDescent="0.25">
      <c r="A62" s="12" t="s">
        <v>240</v>
      </c>
      <c r="B62" s="13">
        <v>39451766350.889999</v>
      </c>
      <c r="C62" s="14">
        <v>37872957490.720001</v>
      </c>
    </row>
    <row r="63" spans="1:3" x14ac:dyDescent="0.25">
      <c r="A63" s="15" t="s">
        <v>241</v>
      </c>
      <c r="B63" s="16">
        <v>-1212204743.3099999</v>
      </c>
      <c r="C63" s="17">
        <v>190678750.25</v>
      </c>
    </row>
    <row r="65" spans="1:3" ht="38.25" customHeight="1" x14ac:dyDescent="0.25">
      <c r="A65" s="45" t="s">
        <v>29</v>
      </c>
      <c r="B65" s="45"/>
      <c r="C65" s="45"/>
    </row>
  </sheetData>
  <mergeCells count="7">
    <mergeCell ref="A65:C65"/>
    <mergeCell ref="A1:C1"/>
    <mergeCell ref="A2:C2"/>
    <mergeCell ref="A3:C3"/>
    <mergeCell ref="A4:C4"/>
    <mergeCell ref="A5:C5"/>
    <mergeCell ref="A6:C6"/>
  </mergeCells>
  <pageMargins left="0.70866141732283472" right="0.70866141732283472" top="0.74803149606299213" bottom="0.74803149606299213" header="0.31496062992125984" footer="0.31496062992125984"/>
  <pageSetup scale="8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showGridLines="0" tabSelected="1" workbookViewId="0">
      <selection activeCell="F58" sqref="F58"/>
    </sheetView>
  </sheetViews>
  <sheetFormatPr baseColWidth="10" defaultRowHeight="15" x14ac:dyDescent="0.25"/>
  <cols>
    <col min="1" max="1" width="64.7109375" customWidth="1"/>
    <col min="2" max="2" width="17.7109375" customWidth="1"/>
    <col min="3" max="3" width="15.7109375" customWidth="1"/>
    <col min="4" max="4" width="64.7109375" customWidth="1"/>
    <col min="5" max="5" width="16.28515625" bestFit="1" customWidth="1"/>
    <col min="6" max="6" width="15.7109375" customWidth="1"/>
    <col min="7" max="7" width="16.85546875" bestFit="1" customWidth="1"/>
    <col min="8" max="11" width="15.7109375" customWidth="1"/>
  </cols>
  <sheetData>
    <row r="1" spans="1:11" x14ac:dyDescent="0.25">
      <c r="A1" s="49" t="s">
        <v>242</v>
      </c>
      <c r="B1" s="49"/>
      <c r="C1" s="49"/>
      <c r="D1" s="49"/>
      <c r="E1" s="49"/>
      <c r="F1" s="49"/>
      <c r="G1" s="1"/>
      <c r="H1" s="1"/>
      <c r="I1" s="1"/>
      <c r="J1" s="1"/>
    </row>
    <row r="2" spans="1:11" x14ac:dyDescent="0.25">
      <c r="A2" s="50" t="s">
        <v>244</v>
      </c>
      <c r="B2" s="50"/>
      <c r="C2" s="50"/>
      <c r="D2" s="50"/>
      <c r="E2" s="50"/>
      <c r="F2" s="50"/>
      <c r="G2" s="1"/>
      <c r="H2" s="1"/>
      <c r="I2" s="1"/>
      <c r="J2" s="1"/>
    </row>
    <row r="3" spans="1:11" x14ac:dyDescent="0.25">
      <c r="A3" s="48" t="s">
        <v>0</v>
      </c>
      <c r="B3" s="48"/>
      <c r="C3" s="48"/>
      <c r="D3" s="48"/>
      <c r="E3" s="48"/>
      <c r="F3" s="48"/>
      <c r="G3" s="1"/>
      <c r="H3" s="1"/>
      <c r="I3" s="1"/>
      <c r="J3" s="1"/>
    </row>
    <row r="4" spans="1:11" x14ac:dyDescent="0.25">
      <c r="A4" s="48" t="s">
        <v>150</v>
      </c>
      <c r="B4" s="48"/>
      <c r="C4" s="48"/>
      <c r="D4" s="48"/>
      <c r="E4" s="48"/>
      <c r="F4" s="48"/>
      <c r="G4" s="1"/>
      <c r="H4" s="1"/>
      <c r="I4" s="1"/>
      <c r="J4" s="1"/>
    </row>
    <row r="5" spans="1:11" x14ac:dyDescent="0.25">
      <c r="A5" s="48" t="s">
        <v>245</v>
      </c>
      <c r="B5" s="48"/>
      <c r="C5" s="48"/>
      <c r="D5" s="48"/>
      <c r="E5" s="48"/>
      <c r="F5" s="48"/>
      <c r="G5" s="1"/>
      <c r="H5" s="1"/>
      <c r="I5" s="1"/>
      <c r="J5" s="1"/>
    </row>
    <row r="6" spans="1:11" x14ac:dyDescent="0.25">
      <c r="A6" s="48" t="s">
        <v>3</v>
      </c>
      <c r="B6" s="48"/>
      <c r="C6" s="48"/>
      <c r="D6" s="48"/>
      <c r="E6" s="48"/>
      <c r="F6" s="48"/>
      <c r="G6" s="1"/>
      <c r="H6" s="1"/>
      <c r="I6" s="1"/>
      <c r="J6" s="1"/>
    </row>
    <row r="7" spans="1:11" x14ac:dyDescent="0.25">
      <c r="A7" s="3" t="s">
        <v>4</v>
      </c>
      <c r="B7" s="4">
        <v>2020</v>
      </c>
      <c r="C7" s="4">
        <v>2019</v>
      </c>
      <c r="D7" s="4" t="s">
        <v>4</v>
      </c>
      <c r="E7" s="4">
        <v>2020</v>
      </c>
      <c r="F7" s="5">
        <v>2019</v>
      </c>
      <c r="G7" s="1"/>
      <c r="H7" s="1"/>
      <c r="I7" s="1"/>
      <c r="J7" s="1"/>
      <c r="K7" s="1"/>
    </row>
    <row r="8" spans="1:11" x14ac:dyDescent="0.25">
      <c r="A8" s="6" t="s">
        <v>151</v>
      </c>
      <c r="B8" s="19"/>
      <c r="C8" s="19"/>
      <c r="D8" s="19" t="s">
        <v>152</v>
      </c>
      <c r="E8" s="19"/>
      <c r="F8" s="20"/>
    </row>
    <row r="9" spans="1:11" x14ac:dyDescent="0.25">
      <c r="A9" s="12" t="s">
        <v>153</v>
      </c>
      <c r="B9" s="21"/>
      <c r="C9" s="21"/>
      <c r="D9" s="21" t="s">
        <v>154</v>
      </c>
      <c r="E9" s="21"/>
      <c r="F9" s="22"/>
    </row>
    <row r="10" spans="1:11" x14ac:dyDescent="0.25">
      <c r="A10" s="9" t="s">
        <v>155</v>
      </c>
      <c r="B10" s="10">
        <v>2138118850.26</v>
      </c>
      <c r="C10" s="10">
        <v>1095508706.6800001</v>
      </c>
      <c r="D10" s="30" t="s">
        <v>156</v>
      </c>
      <c r="E10" s="10">
        <v>1484733028.55</v>
      </c>
      <c r="F10" s="11">
        <v>1102454485.53</v>
      </c>
    </row>
    <row r="11" spans="1:11" x14ac:dyDescent="0.25">
      <c r="A11" s="9" t="s">
        <v>157</v>
      </c>
      <c r="B11" s="10">
        <v>448947444.16000003</v>
      </c>
      <c r="C11" s="10">
        <v>349269318.12</v>
      </c>
      <c r="D11" s="30" t="s">
        <v>158</v>
      </c>
      <c r="E11" s="10">
        <v>2263718401.29</v>
      </c>
      <c r="F11" s="11">
        <v>0</v>
      </c>
    </row>
    <row r="12" spans="1:11" x14ac:dyDescent="0.25">
      <c r="A12" s="9" t="s">
        <v>159</v>
      </c>
      <c r="B12" s="10">
        <v>0</v>
      </c>
      <c r="C12" s="10">
        <v>0</v>
      </c>
      <c r="D12" s="30" t="s">
        <v>160</v>
      </c>
      <c r="E12" s="10">
        <v>53643785.770000003</v>
      </c>
      <c r="F12" s="11">
        <v>140176242.52000001</v>
      </c>
    </row>
    <row r="13" spans="1:11" x14ac:dyDescent="0.25">
      <c r="A13" s="9" t="s">
        <v>161</v>
      </c>
      <c r="B13" s="10">
        <v>0</v>
      </c>
      <c r="C13" s="10">
        <v>0</v>
      </c>
      <c r="D13" s="30" t="s">
        <v>162</v>
      </c>
      <c r="E13" s="10">
        <v>0</v>
      </c>
      <c r="F13" s="11">
        <v>0</v>
      </c>
    </row>
    <row r="14" spans="1:11" x14ac:dyDescent="0.25">
      <c r="A14" s="9" t="s">
        <v>163</v>
      </c>
      <c r="B14" s="10">
        <v>0</v>
      </c>
      <c r="C14" s="10">
        <v>0</v>
      </c>
      <c r="D14" s="30" t="s">
        <v>164</v>
      </c>
      <c r="E14" s="10">
        <v>0</v>
      </c>
      <c r="F14" s="11">
        <v>0</v>
      </c>
    </row>
    <row r="15" spans="1:11" x14ac:dyDescent="0.25">
      <c r="A15" s="9" t="s">
        <v>165</v>
      </c>
      <c r="B15" s="10">
        <v>0</v>
      </c>
      <c r="C15" s="10">
        <v>0</v>
      </c>
      <c r="D15" s="30" t="s">
        <v>166</v>
      </c>
      <c r="E15" s="10">
        <v>62696506.159999996</v>
      </c>
      <c r="F15" s="11">
        <v>62440530.780000001</v>
      </c>
    </row>
    <row r="16" spans="1:11" x14ac:dyDescent="0.25">
      <c r="A16" s="9" t="s">
        <v>167</v>
      </c>
      <c r="B16" s="10">
        <v>5288424.43</v>
      </c>
      <c r="C16" s="10">
        <v>5145323.2300000004</v>
      </c>
      <c r="D16" s="30" t="s">
        <v>168</v>
      </c>
      <c r="E16" s="10">
        <v>0</v>
      </c>
      <c r="F16" s="11">
        <v>0</v>
      </c>
    </row>
    <row r="17" spans="1:6" x14ac:dyDescent="0.25">
      <c r="A17" s="12" t="s">
        <v>169</v>
      </c>
      <c r="B17" s="13">
        <v>2592354718.8499999</v>
      </c>
      <c r="C17" s="13">
        <v>1449923348.03</v>
      </c>
      <c r="D17" s="30" t="s">
        <v>170</v>
      </c>
      <c r="E17" s="10">
        <v>84230786.25</v>
      </c>
      <c r="F17" s="11">
        <v>83493520.280000001</v>
      </c>
    </row>
    <row r="18" spans="1:6" x14ac:dyDescent="0.25">
      <c r="A18" s="12" t="s">
        <v>171</v>
      </c>
      <c r="B18" s="21"/>
      <c r="C18" s="21"/>
      <c r="D18" s="21" t="s">
        <v>172</v>
      </c>
      <c r="E18" s="13">
        <v>3949022508.02</v>
      </c>
      <c r="F18" s="14">
        <v>1388564779.1099999</v>
      </c>
    </row>
    <row r="19" spans="1:6" x14ac:dyDescent="0.25">
      <c r="A19" s="9" t="s">
        <v>173</v>
      </c>
      <c r="B19" s="10">
        <v>2620710638.3099999</v>
      </c>
      <c r="C19" s="10">
        <v>1966644669.22</v>
      </c>
      <c r="D19" s="21" t="s">
        <v>174</v>
      </c>
      <c r="E19" s="21"/>
      <c r="F19" s="22"/>
    </row>
    <row r="20" spans="1:6" x14ac:dyDescent="0.25">
      <c r="A20" s="9" t="s">
        <v>175</v>
      </c>
      <c r="B20" s="10">
        <v>41892433</v>
      </c>
      <c r="C20" s="10">
        <v>32979160</v>
      </c>
      <c r="D20" s="30" t="s">
        <v>176</v>
      </c>
      <c r="E20" s="10">
        <v>0</v>
      </c>
      <c r="F20" s="11">
        <v>0</v>
      </c>
    </row>
    <row r="21" spans="1:6" x14ac:dyDescent="0.25">
      <c r="A21" s="9" t="s">
        <v>108</v>
      </c>
      <c r="B21" s="10">
        <v>10040713879.879999</v>
      </c>
      <c r="C21" s="10">
        <v>6487022526.9499998</v>
      </c>
      <c r="D21" s="30" t="s">
        <v>177</v>
      </c>
      <c r="E21" s="10">
        <v>0</v>
      </c>
      <c r="F21" s="11">
        <v>0</v>
      </c>
    </row>
    <row r="22" spans="1:6" x14ac:dyDescent="0.25">
      <c r="A22" s="9" t="s">
        <v>110</v>
      </c>
      <c r="B22" s="10">
        <v>3232224279.1399999</v>
      </c>
      <c r="C22" s="10">
        <v>3081645663.04</v>
      </c>
      <c r="D22" s="30" t="s">
        <v>178</v>
      </c>
      <c r="E22" s="10">
        <v>6247605084.1899996</v>
      </c>
      <c r="F22" s="11">
        <v>4277389202.3200002</v>
      </c>
    </row>
    <row r="23" spans="1:6" x14ac:dyDescent="0.25">
      <c r="A23" s="9" t="s">
        <v>179</v>
      </c>
      <c r="B23" s="10">
        <v>159276375.71000001</v>
      </c>
      <c r="C23" s="10">
        <v>150760640.97</v>
      </c>
      <c r="D23" s="30" t="s">
        <v>180</v>
      </c>
      <c r="E23" s="10">
        <v>0</v>
      </c>
      <c r="F23" s="11">
        <v>0</v>
      </c>
    </row>
    <row r="24" spans="1:6" x14ac:dyDescent="0.25">
      <c r="A24" s="9" t="s">
        <v>181</v>
      </c>
      <c r="B24" s="10">
        <v>-2750762313.3600001</v>
      </c>
      <c r="C24" s="10">
        <v>-1979528223.5999999</v>
      </c>
      <c r="D24" s="30" t="s">
        <v>182</v>
      </c>
      <c r="E24" s="10">
        <v>0</v>
      </c>
      <c r="F24" s="11">
        <v>0</v>
      </c>
    </row>
    <row r="25" spans="1:6" x14ac:dyDescent="0.25">
      <c r="A25" s="9" t="s">
        <v>183</v>
      </c>
      <c r="B25" s="10">
        <v>391256.53</v>
      </c>
      <c r="C25" s="10">
        <v>262948.84999999998</v>
      </c>
      <c r="D25" s="30" t="s">
        <v>184</v>
      </c>
      <c r="E25" s="10">
        <v>0</v>
      </c>
      <c r="F25" s="11">
        <v>0</v>
      </c>
    </row>
    <row r="26" spans="1:6" x14ac:dyDescent="0.25">
      <c r="A26" s="9" t="s">
        <v>185</v>
      </c>
      <c r="B26" s="10">
        <v>0</v>
      </c>
      <c r="C26" s="10">
        <v>0</v>
      </c>
      <c r="D26" s="21" t="s">
        <v>186</v>
      </c>
      <c r="E26" s="13">
        <v>6247605084.1899996</v>
      </c>
      <c r="F26" s="14">
        <v>4277389202.3200002</v>
      </c>
    </row>
    <row r="27" spans="1:6" x14ac:dyDescent="0.25">
      <c r="A27" s="9" t="s">
        <v>187</v>
      </c>
      <c r="B27" s="10">
        <v>0</v>
      </c>
      <c r="C27" s="10">
        <v>0</v>
      </c>
      <c r="D27" s="21" t="s">
        <v>188</v>
      </c>
      <c r="E27" s="13">
        <v>10196627592.209999</v>
      </c>
      <c r="F27" s="14">
        <v>5665953981.4300003</v>
      </c>
    </row>
    <row r="28" spans="1:6" x14ac:dyDescent="0.25">
      <c r="A28" s="12" t="s">
        <v>189</v>
      </c>
      <c r="B28" s="13">
        <v>13344446549.209999</v>
      </c>
      <c r="C28" s="13">
        <v>9739787385.4300003</v>
      </c>
      <c r="D28" s="21" t="s">
        <v>190</v>
      </c>
      <c r="E28" s="21"/>
      <c r="F28" s="22"/>
    </row>
    <row r="29" spans="1:6" x14ac:dyDescent="0.25">
      <c r="A29" s="12" t="s">
        <v>191</v>
      </c>
      <c r="B29" s="13">
        <v>15936801268.059999</v>
      </c>
      <c r="C29" s="13">
        <v>11189710733.459999</v>
      </c>
      <c r="D29" s="21" t="s">
        <v>192</v>
      </c>
      <c r="E29" s="13">
        <v>4500230585.25</v>
      </c>
      <c r="F29" s="14">
        <v>4446676375.9099998</v>
      </c>
    </row>
    <row r="30" spans="1:6" x14ac:dyDescent="0.25">
      <c r="A30" s="9"/>
      <c r="B30" s="30"/>
      <c r="C30" s="30"/>
      <c r="D30" s="30" t="s">
        <v>193</v>
      </c>
      <c r="E30" s="10">
        <v>790828509.66999996</v>
      </c>
      <c r="F30" s="11">
        <v>790828509.66999996</v>
      </c>
    </row>
    <row r="31" spans="1:6" x14ac:dyDescent="0.25">
      <c r="A31" s="9"/>
      <c r="B31" s="30"/>
      <c r="C31" s="30"/>
      <c r="D31" s="30" t="s">
        <v>194</v>
      </c>
      <c r="E31" s="10">
        <v>346628098.69999999</v>
      </c>
      <c r="F31" s="11">
        <v>346628098.88999999</v>
      </c>
    </row>
    <row r="32" spans="1:6" x14ac:dyDescent="0.25">
      <c r="A32" s="9"/>
      <c r="B32" s="30"/>
      <c r="C32" s="30"/>
      <c r="D32" s="30" t="s">
        <v>195</v>
      </c>
      <c r="E32" s="10">
        <v>3362773976.8800001</v>
      </c>
      <c r="F32" s="11">
        <v>3309219767.3499999</v>
      </c>
    </row>
    <row r="33" spans="1:7" x14ac:dyDescent="0.25">
      <c r="A33" s="9"/>
      <c r="B33" s="30"/>
      <c r="C33" s="30"/>
      <c r="D33" s="21" t="s">
        <v>196</v>
      </c>
      <c r="E33" s="13">
        <v>1239943090.5999999</v>
      </c>
      <c r="F33" s="14">
        <v>1077080376.1199999</v>
      </c>
    </row>
    <row r="34" spans="1:7" x14ac:dyDescent="0.25">
      <c r="A34" s="9"/>
      <c r="B34" s="30"/>
      <c r="C34" s="30"/>
      <c r="D34" s="30" t="s">
        <v>197</v>
      </c>
      <c r="E34" s="10">
        <v>-1212204743.3099999</v>
      </c>
      <c r="F34" s="11">
        <v>190678750.25</v>
      </c>
    </row>
    <row r="35" spans="1:7" x14ac:dyDescent="0.25">
      <c r="A35" s="9"/>
      <c r="B35" s="30"/>
      <c r="C35" s="30"/>
      <c r="D35" s="30" t="s">
        <v>198</v>
      </c>
      <c r="E35" s="10">
        <v>1215838124.4200001</v>
      </c>
      <c r="F35" s="40">
        <v>1013660767.85</v>
      </c>
      <c r="G35" s="38"/>
    </row>
    <row r="36" spans="1:7" x14ac:dyDescent="0.25">
      <c r="A36" s="9"/>
      <c r="B36" s="30"/>
      <c r="C36" s="30"/>
      <c r="D36" s="30" t="s">
        <v>199</v>
      </c>
      <c r="E36" s="10">
        <v>2895758532.75</v>
      </c>
      <c r="F36" s="11">
        <v>2895758532.75</v>
      </c>
    </row>
    <row r="37" spans="1:7" x14ac:dyDescent="0.25">
      <c r="A37" s="9"/>
      <c r="B37" s="30"/>
      <c r="C37" s="30"/>
      <c r="D37" s="30" t="s">
        <v>200</v>
      </c>
      <c r="E37" s="10">
        <v>0</v>
      </c>
      <c r="F37" s="11">
        <v>0</v>
      </c>
    </row>
    <row r="38" spans="1:7" x14ac:dyDescent="0.25">
      <c r="A38" s="9"/>
      <c r="B38" s="30"/>
      <c r="C38" s="30"/>
      <c r="D38" s="30" t="s">
        <v>201</v>
      </c>
      <c r="E38" s="10">
        <v>-1659448823.26</v>
      </c>
      <c r="F38" s="11">
        <v>-3023017674.73</v>
      </c>
    </row>
    <row r="39" spans="1:7" x14ac:dyDescent="0.25">
      <c r="A39" s="9"/>
      <c r="B39" s="30"/>
      <c r="C39" s="30"/>
      <c r="D39" s="21" t="s">
        <v>202</v>
      </c>
      <c r="E39" s="13">
        <v>0</v>
      </c>
      <c r="F39" s="14">
        <v>0</v>
      </c>
    </row>
    <row r="40" spans="1:7" x14ac:dyDescent="0.25">
      <c r="A40" s="9"/>
      <c r="B40" s="30"/>
      <c r="C40" s="30"/>
      <c r="D40" s="30" t="s">
        <v>203</v>
      </c>
      <c r="E40" s="10">
        <v>0</v>
      </c>
      <c r="F40" s="11">
        <v>0</v>
      </c>
    </row>
    <row r="41" spans="1:7" x14ac:dyDescent="0.25">
      <c r="A41" s="9"/>
      <c r="B41" s="30"/>
      <c r="C41" s="30"/>
      <c r="D41" s="30" t="s">
        <v>204</v>
      </c>
      <c r="E41" s="10">
        <v>0</v>
      </c>
      <c r="F41" s="11">
        <v>0</v>
      </c>
    </row>
    <row r="42" spans="1:7" x14ac:dyDescent="0.25">
      <c r="A42" s="9"/>
      <c r="B42" s="30"/>
      <c r="C42" s="30"/>
      <c r="D42" s="21" t="s">
        <v>205</v>
      </c>
      <c r="E42" s="13">
        <v>5740173675.8500004</v>
      </c>
      <c r="F42" s="14">
        <v>5523756752.0299997</v>
      </c>
    </row>
    <row r="43" spans="1:7" x14ac:dyDescent="0.25">
      <c r="A43" s="31"/>
      <c r="B43" s="32"/>
      <c r="C43" s="32"/>
      <c r="D43" s="36" t="s">
        <v>206</v>
      </c>
      <c r="E43" s="16">
        <v>15936801268.059999</v>
      </c>
      <c r="F43" s="17">
        <v>11189710733.459999</v>
      </c>
    </row>
    <row r="44" spans="1:7" x14ac:dyDescent="0.25">
      <c r="A44" s="18"/>
      <c r="B44" s="18"/>
      <c r="C44" s="18"/>
      <c r="D44" s="18"/>
      <c r="E44" s="18"/>
      <c r="F44" s="18"/>
    </row>
    <row r="45" spans="1:7" x14ac:dyDescent="0.25">
      <c r="A45" s="18" t="s">
        <v>29</v>
      </c>
      <c r="B45" s="18"/>
      <c r="C45" s="18"/>
      <c r="D45" s="18"/>
      <c r="E45" s="18"/>
      <c r="F45" s="18"/>
    </row>
    <row r="46" spans="1:7" x14ac:dyDescent="0.25">
      <c r="A46" s="18"/>
      <c r="B46" s="18"/>
      <c r="C46" s="18"/>
      <c r="D46" s="18"/>
      <c r="E46" s="18"/>
      <c r="F46" s="18"/>
    </row>
    <row r="47" spans="1:7" x14ac:dyDescent="0.25">
      <c r="A47" s="18"/>
      <c r="B47" s="18"/>
      <c r="C47" s="18"/>
      <c r="D47" s="18"/>
      <c r="E47" s="18"/>
      <c r="F47" s="18"/>
    </row>
    <row r="48" spans="1:7" x14ac:dyDescent="0.25">
      <c r="A48" s="18"/>
      <c r="B48" s="18"/>
      <c r="C48" s="18"/>
      <c r="D48" s="18"/>
      <c r="E48" s="18"/>
      <c r="F48" s="18"/>
    </row>
    <row r="49" spans="1:6" x14ac:dyDescent="0.25">
      <c r="A49" s="18"/>
      <c r="B49" s="18"/>
      <c r="C49" s="18"/>
      <c r="D49" s="18"/>
      <c r="E49" s="18"/>
      <c r="F49" s="18"/>
    </row>
    <row r="50" spans="1:6" x14ac:dyDescent="0.25">
      <c r="A50" s="18"/>
      <c r="B50" s="18"/>
      <c r="C50" s="18"/>
      <c r="D50" s="18"/>
      <c r="E50" s="18"/>
      <c r="F50" s="18"/>
    </row>
    <row r="51" spans="1:6" x14ac:dyDescent="0.25">
      <c r="A51" s="18"/>
      <c r="B51" s="18"/>
      <c r="C51" s="18"/>
      <c r="D51" s="18"/>
      <c r="E51" s="18"/>
      <c r="F51" s="18"/>
    </row>
    <row r="52" spans="1:6" x14ac:dyDescent="0.25">
      <c r="A52" s="18"/>
      <c r="B52" s="18"/>
      <c r="C52" s="18"/>
      <c r="D52" s="18"/>
      <c r="E52" s="18"/>
      <c r="F52" s="18"/>
    </row>
  </sheetData>
  <mergeCells count="6">
    <mergeCell ref="A6:F6"/>
    <mergeCell ref="A1:F1"/>
    <mergeCell ref="A2:F2"/>
    <mergeCell ref="A3:F3"/>
    <mergeCell ref="A4:F4"/>
    <mergeCell ref="A5:F5"/>
  </mergeCells>
  <pageMargins left="0.70866141732283472" right="0.70866141732283472" top="0.74803149606299213" bottom="0.74803149606299213" header="0.31496062992125984" footer="0.31496062992125984"/>
  <pageSetup scale="6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8"/>
  <sheetViews>
    <sheetView showGridLines="0" tabSelected="1" topLeftCell="A48" workbookViewId="0">
      <selection activeCell="F58" sqref="F58"/>
    </sheetView>
  </sheetViews>
  <sheetFormatPr baseColWidth="10" defaultRowHeight="15" x14ac:dyDescent="0.25"/>
  <cols>
    <col min="1" max="1" width="64.7109375" customWidth="1"/>
    <col min="2" max="2" width="39" bestFit="1" customWidth="1"/>
    <col min="3" max="3" width="15.85546875" bestFit="1" customWidth="1"/>
    <col min="4" max="8" width="15.7109375" customWidth="1"/>
  </cols>
  <sheetData>
    <row r="1" spans="1:8" x14ac:dyDescent="0.25">
      <c r="A1" s="49" t="s">
        <v>242</v>
      </c>
      <c r="B1" s="49"/>
      <c r="C1" s="49"/>
    </row>
    <row r="2" spans="1:8" x14ac:dyDescent="0.25">
      <c r="A2" s="48" t="s">
        <v>244</v>
      </c>
      <c r="B2" s="48"/>
      <c r="C2" s="48"/>
    </row>
    <row r="3" spans="1:8" x14ac:dyDescent="0.25">
      <c r="A3" s="48" t="s">
        <v>0</v>
      </c>
      <c r="B3" s="48"/>
      <c r="C3" s="48"/>
      <c r="D3" s="1"/>
      <c r="E3" s="1"/>
      <c r="F3" s="1"/>
      <c r="G3" s="1"/>
      <c r="H3" s="1"/>
    </row>
    <row r="4" spans="1:8" x14ac:dyDescent="0.25">
      <c r="A4" s="48" t="s">
        <v>77</v>
      </c>
      <c r="B4" s="48"/>
      <c r="C4" s="48"/>
      <c r="D4" s="1"/>
      <c r="E4" s="1"/>
      <c r="F4" s="1"/>
      <c r="G4" s="1"/>
      <c r="H4" s="1"/>
    </row>
    <row r="5" spans="1:8" x14ac:dyDescent="0.25">
      <c r="A5" s="48" t="s">
        <v>2</v>
      </c>
      <c r="B5" s="48"/>
      <c r="C5" s="48"/>
      <c r="D5" s="1"/>
      <c r="E5" s="1"/>
      <c r="F5" s="1"/>
      <c r="G5" s="1"/>
      <c r="H5" s="1"/>
    </row>
    <row r="6" spans="1:8" x14ac:dyDescent="0.25">
      <c r="A6" s="48" t="s">
        <v>3</v>
      </c>
      <c r="B6" s="48"/>
      <c r="C6" s="48"/>
      <c r="D6" s="1"/>
      <c r="E6" s="1"/>
      <c r="F6" s="1"/>
      <c r="G6" s="1"/>
      <c r="H6" s="1"/>
    </row>
    <row r="7" spans="1:8" x14ac:dyDescent="0.25">
      <c r="A7" s="2"/>
      <c r="B7" s="2"/>
      <c r="C7" s="2"/>
      <c r="D7" s="1"/>
      <c r="E7" s="1"/>
      <c r="F7" s="1"/>
      <c r="G7" s="1"/>
      <c r="H7" s="1"/>
    </row>
    <row r="8" spans="1:8" x14ac:dyDescent="0.25">
      <c r="A8" s="3" t="s">
        <v>4</v>
      </c>
      <c r="B8" s="4" t="s">
        <v>78</v>
      </c>
      <c r="C8" s="5" t="s">
        <v>79</v>
      </c>
      <c r="D8" s="1"/>
      <c r="E8" s="1"/>
      <c r="F8" s="1"/>
      <c r="G8" s="1"/>
      <c r="H8" s="1"/>
    </row>
    <row r="9" spans="1:8" x14ac:dyDescent="0.25">
      <c r="A9" s="6" t="s">
        <v>58</v>
      </c>
      <c r="B9" s="7">
        <v>771234089.75999999</v>
      </c>
      <c r="C9" s="8">
        <v>5518324624.3599997</v>
      </c>
    </row>
    <row r="10" spans="1:8" x14ac:dyDescent="0.25">
      <c r="A10" s="12" t="s">
        <v>59</v>
      </c>
      <c r="B10" s="13">
        <v>0</v>
      </c>
      <c r="C10" s="14">
        <v>1142431370.8199999</v>
      </c>
    </row>
    <row r="11" spans="1:8" x14ac:dyDescent="0.25">
      <c r="A11" s="9" t="s">
        <v>60</v>
      </c>
      <c r="B11" s="10">
        <v>0</v>
      </c>
      <c r="C11" s="11">
        <v>1042610143.58</v>
      </c>
    </row>
    <row r="12" spans="1:8" x14ac:dyDescent="0.25">
      <c r="A12" s="9" t="s">
        <v>61</v>
      </c>
      <c r="B12" s="10">
        <v>0</v>
      </c>
      <c r="C12" s="11">
        <v>99678126.040000007</v>
      </c>
    </row>
    <row r="13" spans="1:8" x14ac:dyDescent="0.25">
      <c r="A13" s="9" t="s">
        <v>62</v>
      </c>
      <c r="B13" s="10">
        <v>0</v>
      </c>
      <c r="C13" s="11">
        <v>0</v>
      </c>
    </row>
    <row r="14" spans="1:8" x14ac:dyDescent="0.25">
      <c r="A14" s="9" t="s">
        <v>63</v>
      </c>
      <c r="B14" s="10">
        <v>0</v>
      </c>
      <c r="C14" s="11">
        <v>0</v>
      </c>
    </row>
    <row r="15" spans="1:8" x14ac:dyDescent="0.25">
      <c r="A15" s="9" t="s">
        <v>64</v>
      </c>
      <c r="B15" s="10">
        <v>0</v>
      </c>
      <c r="C15" s="11">
        <v>0</v>
      </c>
    </row>
    <row r="16" spans="1:8" x14ac:dyDescent="0.25">
      <c r="A16" s="9" t="s">
        <v>65</v>
      </c>
      <c r="B16" s="10">
        <v>0</v>
      </c>
      <c r="C16" s="11">
        <v>0</v>
      </c>
    </row>
    <row r="17" spans="1:3" x14ac:dyDescent="0.25">
      <c r="A17" s="9" t="s">
        <v>66</v>
      </c>
      <c r="B17" s="10">
        <v>0</v>
      </c>
      <c r="C17" s="11">
        <v>143101.20000000001</v>
      </c>
    </row>
    <row r="18" spans="1:3" x14ac:dyDescent="0.25">
      <c r="A18" s="12" t="s">
        <v>67</v>
      </c>
      <c r="B18" s="13">
        <v>771234089.75999999</v>
      </c>
      <c r="C18" s="14">
        <v>4375893253.54</v>
      </c>
    </row>
    <row r="19" spans="1:3" x14ac:dyDescent="0.25">
      <c r="A19" s="9" t="s">
        <v>68</v>
      </c>
      <c r="B19" s="10">
        <v>0</v>
      </c>
      <c r="C19" s="11">
        <v>654065969.09000003</v>
      </c>
    </row>
    <row r="20" spans="1:3" x14ac:dyDescent="0.25">
      <c r="A20" s="9" t="s">
        <v>69</v>
      </c>
      <c r="B20" s="10">
        <v>0</v>
      </c>
      <c r="C20" s="11">
        <v>8913273</v>
      </c>
    </row>
    <row r="21" spans="1:3" x14ac:dyDescent="0.25">
      <c r="A21" s="9" t="s">
        <v>70</v>
      </c>
      <c r="B21" s="10">
        <v>0</v>
      </c>
      <c r="C21" s="11">
        <v>3553691352.9299998</v>
      </c>
    </row>
    <row r="22" spans="1:3" x14ac:dyDescent="0.25">
      <c r="A22" s="9" t="s">
        <v>71</v>
      </c>
      <c r="B22" s="10">
        <v>0</v>
      </c>
      <c r="C22" s="11">
        <v>150578616.09999999</v>
      </c>
    </row>
    <row r="23" spans="1:3" x14ac:dyDescent="0.25">
      <c r="A23" s="9" t="s">
        <v>72</v>
      </c>
      <c r="B23" s="10">
        <v>0</v>
      </c>
      <c r="C23" s="11">
        <v>8515734.7400000002</v>
      </c>
    </row>
    <row r="24" spans="1:3" x14ac:dyDescent="0.25">
      <c r="A24" s="9" t="s">
        <v>73</v>
      </c>
      <c r="B24" s="10">
        <v>771234089.75999999</v>
      </c>
      <c r="C24" s="11">
        <v>0</v>
      </c>
    </row>
    <row r="25" spans="1:3" x14ac:dyDescent="0.25">
      <c r="A25" s="9" t="s">
        <v>74</v>
      </c>
      <c r="B25" s="10">
        <v>0</v>
      </c>
      <c r="C25" s="11">
        <v>128307.68</v>
      </c>
    </row>
    <row r="26" spans="1:3" x14ac:dyDescent="0.25">
      <c r="A26" s="9" t="s">
        <v>75</v>
      </c>
      <c r="B26" s="10">
        <v>0</v>
      </c>
      <c r="C26" s="11">
        <v>0</v>
      </c>
    </row>
    <row r="27" spans="1:3" x14ac:dyDescent="0.25">
      <c r="A27" s="9" t="s">
        <v>76</v>
      </c>
      <c r="B27" s="10">
        <v>0</v>
      </c>
      <c r="C27" s="11">
        <v>0</v>
      </c>
    </row>
    <row r="28" spans="1:3" x14ac:dyDescent="0.25">
      <c r="A28" s="9"/>
      <c r="B28" s="30"/>
      <c r="C28" s="27"/>
    </row>
    <row r="29" spans="1:3" x14ac:dyDescent="0.25">
      <c r="A29" s="12" t="s">
        <v>80</v>
      </c>
      <c r="B29" s="13">
        <v>4617206067.5299997</v>
      </c>
      <c r="C29" s="14">
        <v>86532456.75</v>
      </c>
    </row>
    <row r="30" spans="1:3" x14ac:dyDescent="0.25">
      <c r="A30" s="12" t="s">
        <v>81</v>
      </c>
      <c r="B30" s="13">
        <v>2646990185.6599998</v>
      </c>
      <c r="C30" s="14">
        <v>86532456.75</v>
      </c>
    </row>
    <row r="31" spans="1:3" x14ac:dyDescent="0.25">
      <c r="A31" s="9" t="s">
        <v>82</v>
      </c>
      <c r="B31" s="10">
        <v>382278543.01999998</v>
      </c>
      <c r="C31" s="11">
        <v>0</v>
      </c>
    </row>
    <row r="32" spans="1:3" x14ac:dyDescent="0.25">
      <c r="A32" s="9" t="s">
        <v>83</v>
      </c>
      <c r="B32" s="10">
        <v>2263718401.29</v>
      </c>
      <c r="C32" s="11">
        <v>0</v>
      </c>
    </row>
    <row r="33" spans="1:3" x14ac:dyDescent="0.25">
      <c r="A33" s="9" t="s">
        <v>84</v>
      </c>
      <c r="B33" s="10">
        <v>0</v>
      </c>
      <c r="C33" s="11">
        <v>86532456.75</v>
      </c>
    </row>
    <row r="34" spans="1:3" x14ac:dyDescent="0.25">
      <c r="A34" s="9" t="s">
        <v>85</v>
      </c>
      <c r="B34" s="10">
        <v>0</v>
      </c>
      <c r="C34" s="11">
        <v>0</v>
      </c>
    </row>
    <row r="35" spans="1:3" x14ac:dyDescent="0.25">
      <c r="A35" s="9" t="s">
        <v>86</v>
      </c>
      <c r="B35" s="10">
        <v>0</v>
      </c>
      <c r="C35" s="11">
        <v>0</v>
      </c>
    </row>
    <row r="36" spans="1:3" x14ac:dyDescent="0.25">
      <c r="A36" s="9" t="s">
        <v>87</v>
      </c>
      <c r="B36" s="10">
        <v>255975.38</v>
      </c>
      <c r="C36" s="11">
        <v>0</v>
      </c>
    </row>
    <row r="37" spans="1:3" x14ac:dyDescent="0.25">
      <c r="A37" s="9" t="s">
        <v>88</v>
      </c>
      <c r="B37" s="10">
        <v>0</v>
      </c>
      <c r="C37" s="11">
        <v>0</v>
      </c>
    </row>
    <row r="38" spans="1:3" x14ac:dyDescent="0.25">
      <c r="A38" s="9" t="s">
        <v>89</v>
      </c>
      <c r="B38" s="10">
        <v>737265.97</v>
      </c>
      <c r="C38" s="11">
        <v>0</v>
      </c>
    </row>
    <row r="39" spans="1:3" x14ac:dyDescent="0.25">
      <c r="A39" s="12" t="s">
        <v>90</v>
      </c>
      <c r="B39" s="13">
        <v>1970215881.8699999</v>
      </c>
      <c r="C39" s="14">
        <v>0</v>
      </c>
    </row>
    <row r="40" spans="1:3" x14ac:dyDescent="0.25">
      <c r="A40" s="9" t="s">
        <v>91</v>
      </c>
      <c r="B40" s="10">
        <v>0</v>
      </c>
      <c r="C40" s="11">
        <v>0</v>
      </c>
    </row>
    <row r="41" spans="1:3" x14ac:dyDescent="0.25">
      <c r="A41" s="9" t="s">
        <v>92</v>
      </c>
      <c r="B41" s="10">
        <v>0</v>
      </c>
      <c r="C41" s="11">
        <v>0</v>
      </c>
    </row>
    <row r="42" spans="1:3" x14ac:dyDescent="0.25">
      <c r="A42" s="9" t="s">
        <v>93</v>
      </c>
      <c r="B42" s="10">
        <v>1970215881.8699999</v>
      </c>
      <c r="C42" s="11">
        <v>0</v>
      </c>
    </row>
    <row r="43" spans="1:3" x14ac:dyDescent="0.25">
      <c r="A43" s="9" t="s">
        <v>94</v>
      </c>
      <c r="B43" s="10">
        <v>0</v>
      </c>
      <c r="C43" s="11">
        <v>0</v>
      </c>
    </row>
    <row r="44" spans="1:3" x14ac:dyDescent="0.25">
      <c r="A44" s="9" t="s">
        <v>95</v>
      </c>
      <c r="B44" s="10">
        <v>0</v>
      </c>
      <c r="C44" s="11">
        <v>0</v>
      </c>
    </row>
    <row r="45" spans="1:3" x14ac:dyDescent="0.25">
      <c r="A45" s="9" t="s">
        <v>96</v>
      </c>
      <c r="B45" s="10">
        <v>0</v>
      </c>
      <c r="C45" s="11">
        <v>0</v>
      </c>
    </row>
    <row r="46" spans="1:3" x14ac:dyDescent="0.25">
      <c r="A46" s="12" t="s">
        <v>97</v>
      </c>
      <c r="B46" s="13">
        <v>1428621667.3199999</v>
      </c>
      <c r="C46" s="14">
        <v>1212204743.5</v>
      </c>
    </row>
    <row r="47" spans="1:3" x14ac:dyDescent="0.25">
      <c r="A47" s="12" t="s">
        <v>98</v>
      </c>
      <c r="B47" s="13">
        <v>53554209.530000001</v>
      </c>
      <c r="C47" s="14">
        <v>0.19</v>
      </c>
    </row>
    <row r="48" spans="1:3" x14ac:dyDescent="0.25">
      <c r="A48" s="9" t="s">
        <v>11</v>
      </c>
      <c r="B48" s="10">
        <v>0</v>
      </c>
      <c r="C48" s="11">
        <v>0</v>
      </c>
    </row>
    <row r="49" spans="1:4" x14ac:dyDescent="0.25">
      <c r="A49" s="9" t="s">
        <v>12</v>
      </c>
      <c r="B49" s="10">
        <v>0</v>
      </c>
      <c r="C49" s="11">
        <v>0.19</v>
      </c>
    </row>
    <row r="50" spans="1:4" x14ac:dyDescent="0.25">
      <c r="A50" s="9" t="s">
        <v>99</v>
      </c>
      <c r="B50" s="10">
        <v>53554209.530000001</v>
      </c>
      <c r="C50" s="11">
        <v>0</v>
      </c>
    </row>
    <row r="51" spans="1:4" x14ac:dyDescent="0.25">
      <c r="A51" s="12" t="s">
        <v>100</v>
      </c>
      <c r="B51" s="13">
        <v>1375067457.79</v>
      </c>
      <c r="C51" s="14">
        <v>1212204743.3099999</v>
      </c>
    </row>
    <row r="52" spans="1:4" x14ac:dyDescent="0.25">
      <c r="A52" s="9" t="s">
        <v>101</v>
      </c>
      <c r="B52" s="10">
        <v>0</v>
      </c>
      <c r="C52" s="11">
        <v>1212204743.3099999</v>
      </c>
    </row>
    <row r="53" spans="1:4" x14ac:dyDescent="0.25">
      <c r="A53" s="9" t="s">
        <v>16</v>
      </c>
      <c r="B53" s="10">
        <v>11498606.32</v>
      </c>
      <c r="C53" s="11">
        <v>0</v>
      </c>
      <c r="D53" s="39"/>
    </row>
    <row r="54" spans="1:4" x14ac:dyDescent="0.25">
      <c r="A54" s="9" t="s">
        <v>17</v>
      </c>
      <c r="B54" s="10">
        <v>0</v>
      </c>
      <c r="C54" s="11">
        <v>0</v>
      </c>
    </row>
    <row r="55" spans="1:4" x14ac:dyDescent="0.25">
      <c r="A55" s="9" t="s">
        <v>18</v>
      </c>
      <c r="B55" s="10">
        <v>0</v>
      </c>
      <c r="C55" s="11">
        <v>0</v>
      </c>
    </row>
    <row r="56" spans="1:4" x14ac:dyDescent="0.25">
      <c r="A56" s="9" t="s">
        <v>19</v>
      </c>
      <c r="B56" s="10">
        <v>1363568851.47</v>
      </c>
      <c r="C56" s="11">
        <v>0</v>
      </c>
    </row>
    <row r="57" spans="1:4" x14ac:dyDescent="0.25">
      <c r="A57" s="12" t="s">
        <v>102</v>
      </c>
      <c r="B57" s="13">
        <v>0</v>
      </c>
      <c r="C57" s="14">
        <v>0</v>
      </c>
    </row>
    <row r="58" spans="1:4" x14ac:dyDescent="0.25">
      <c r="A58" s="9" t="s">
        <v>21</v>
      </c>
      <c r="B58" s="10">
        <v>0</v>
      </c>
      <c r="C58" s="11">
        <v>0</v>
      </c>
    </row>
    <row r="59" spans="1:4" x14ac:dyDescent="0.25">
      <c r="A59" s="31" t="s">
        <v>22</v>
      </c>
      <c r="B59" s="33">
        <v>0</v>
      </c>
      <c r="C59" s="34">
        <v>0</v>
      </c>
    </row>
    <row r="60" spans="1:4" x14ac:dyDescent="0.25">
      <c r="A60" s="9"/>
      <c r="B60" s="30"/>
      <c r="C60" s="30"/>
    </row>
    <row r="61" spans="1:4" x14ac:dyDescent="0.25">
      <c r="A61" s="18" t="s">
        <v>29</v>
      </c>
      <c r="B61" s="18"/>
      <c r="C61" s="18"/>
    </row>
    <row r="62" spans="1:4" x14ac:dyDescent="0.25">
      <c r="A62" s="18"/>
      <c r="B62" s="18"/>
      <c r="C62" s="18"/>
      <c r="D62" s="38"/>
    </row>
    <row r="63" spans="1:4" x14ac:dyDescent="0.25">
      <c r="A63" s="18"/>
      <c r="B63" s="18"/>
      <c r="C63" s="18"/>
    </row>
    <row r="64" spans="1:4" x14ac:dyDescent="0.25">
      <c r="A64" s="18"/>
      <c r="B64" s="18"/>
      <c r="C64" s="18"/>
    </row>
    <row r="65" spans="1:3" x14ac:dyDescent="0.25">
      <c r="A65" s="18"/>
      <c r="B65" s="18"/>
      <c r="C65" s="18"/>
    </row>
    <row r="66" spans="1:3" x14ac:dyDescent="0.25">
      <c r="A66" s="18"/>
      <c r="B66" s="18"/>
      <c r="C66" s="18"/>
    </row>
    <row r="67" spans="1:3" x14ac:dyDescent="0.25">
      <c r="A67" s="18"/>
      <c r="B67" s="18"/>
      <c r="C67" s="18"/>
    </row>
    <row r="68" spans="1:3" x14ac:dyDescent="0.25">
      <c r="A68" s="18"/>
      <c r="B68" s="18"/>
      <c r="C68" s="18"/>
    </row>
  </sheetData>
  <mergeCells count="6">
    <mergeCell ref="A6:C6"/>
    <mergeCell ref="A1:C1"/>
    <mergeCell ref="A2:C2"/>
    <mergeCell ref="A3:C3"/>
    <mergeCell ref="A4:C4"/>
    <mergeCell ref="A5:C5"/>
  </mergeCells>
  <pageMargins left="0.70866141732283472" right="0.70866141732283472" top="0.74803149606299213" bottom="0.74803149606299213" header="0.31496062992125984" footer="0.31496062992125984"/>
  <pageSetup scale="75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showGridLines="0" tabSelected="1" topLeftCell="A21" workbookViewId="0">
      <selection activeCell="F58" sqref="F58"/>
    </sheetView>
  </sheetViews>
  <sheetFormatPr baseColWidth="10" defaultRowHeight="15" x14ac:dyDescent="0.25"/>
  <cols>
    <col min="1" max="1" width="64.7109375" customWidth="1"/>
    <col min="2" max="12" width="15.7109375" customWidth="1"/>
  </cols>
  <sheetData>
    <row r="1" spans="1:12" x14ac:dyDescent="0.25">
      <c r="A1" s="49" t="s">
        <v>242</v>
      </c>
      <c r="B1" s="49"/>
      <c r="C1" s="49"/>
      <c r="D1" s="49"/>
      <c r="E1" s="49"/>
      <c r="F1" s="49"/>
    </row>
    <row r="2" spans="1:12" x14ac:dyDescent="0.25">
      <c r="A2" s="48" t="s">
        <v>244</v>
      </c>
      <c r="B2" s="48"/>
      <c r="C2" s="48"/>
      <c r="D2" s="48"/>
      <c r="E2" s="48"/>
      <c r="F2" s="48"/>
    </row>
    <row r="3" spans="1:12" x14ac:dyDescent="0.25">
      <c r="A3" s="48" t="s">
        <v>0</v>
      </c>
      <c r="B3" s="48"/>
      <c r="C3" s="48"/>
      <c r="D3" s="48"/>
      <c r="E3" s="48"/>
      <c r="F3" s="48"/>
      <c r="G3" s="1"/>
      <c r="H3" s="1"/>
      <c r="I3" s="1"/>
      <c r="J3" s="1"/>
      <c r="K3" s="1"/>
      <c r="L3" s="1"/>
    </row>
    <row r="4" spans="1:12" x14ac:dyDescent="0.25">
      <c r="A4" s="48" t="s">
        <v>1</v>
      </c>
      <c r="B4" s="48"/>
      <c r="C4" s="48"/>
      <c r="D4" s="48"/>
      <c r="E4" s="48"/>
      <c r="F4" s="48"/>
      <c r="G4" s="1"/>
      <c r="H4" s="1"/>
      <c r="I4" s="1"/>
      <c r="J4" s="1"/>
      <c r="K4" s="1"/>
      <c r="L4" s="1"/>
    </row>
    <row r="5" spans="1:12" x14ac:dyDescent="0.25">
      <c r="A5" s="48" t="s">
        <v>2</v>
      </c>
      <c r="B5" s="48"/>
      <c r="C5" s="48"/>
      <c r="D5" s="48"/>
      <c r="E5" s="48"/>
      <c r="F5" s="48"/>
      <c r="G5" s="1"/>
      <c r="H5" s="1"/>
      <c r="I5" s="1"/>
      <c r="J5" s="1"/>
      <c r="K5" s="1"/>
      <c r="L5" s="1"/>
    </row>
    <row r="6" spans="1:12" x14ac:dyDescent="0.25">
      <c r="A6" s="48" t="s">
        <v>3</v>
      </c>
      <c r="B6" s="48"/>
      <c r="C6" s="48"/>
      <c r="D6" s="48"/>
      <c r="E6" s="48"/>
      <c r="F6" s="48"/>
      <c r="G6" s="1"/>
      <c r="H6" s="1"/>
      <c r="I6" s="1"/>
      <c r="J6" s="1"/>
      <c r="K6" s="1"/>
      <c r="L6" s="1"/>
    </row>
    <row r="7" spans="1:12" x14ac:dyDescent="0.25">
      <c r="A7" s="2"/>
      <c r="B7" s="2"/>
      <c r="C7" s="2"/>
      <c r="D7" s="2"/>
      <c r="E7" s="2"/>
      <c r="F7" s="2"/>
      <c r="G7" s="1"/>
      <c r="H7" s="1"/>
      <c r="I7" s="1"/>
      <c r="J7" s="1"/>
      <c r="K7" s="1"/>
      <c r="L7" s="1"/>
    </row>
    <row r="8" spans="1:12" ht="81" x14ac:dyDescent="0.25">
      <c r="A8" s="3" t="s">
        <v>4</v>
      </c>
      <c r="B8" s="4" t="s">
        <v>5</v>
      </c>
      <c r="C8" s="4" t="s">
        <v>6</v>
      </c>
      <c r="D8" s="4" t="s">
        <v>7</v>
      </c>
      <c r="E8" s="4" t="s">
        <v>8</v>
      </c>
      <c r="F8" s="5" t="s">
        <v>9</v>
      </c>
      <c r="G8" s="1"/>
      <c r="H8" s="1"/>
      <c r="I8" s="1"/>
      <c r="J8" s="1"/>
      <c r="K8" s="1"/>
      <c r="L8" s="1"/>
    </row>
    <row r="9" spans="1:12" x14ac:dyDescent="0.25">
      <c r="A9" s="6" t="s">
        <v>10</v>
      </c>
      <c r="B9" s="7">
        <v>4446676375.9099998</v>
      </c>
      <c r="C9" s="7">
        <v>0</v>
      </c>
      <c r="D9" s="7">
        <v>0</v>
      </c>
      <c r="E9" s="7">
        <v>0</v>
      </c>
      <c r="F9" s="8">
        <v>4446676375.9099998</v>
      </c>
    </row>
    <row r="10" spans="1:12" x14ac:dyDescent="0.25">
      <c r="A10" s="9" t="s">
        <v>11</v>
      </c>
      <c r="B10" s="10">
        <v>790828509.66999996</v>
      </c>
      <c r="C10" s="10">
        <v>0</v>
      </c>
      <c r="D10" s="10">
        <v>0</v>
      </c>
      <c r="E10" s="10">
        <v>0</v>
      </c>
      <c r="F10" s="11">
        <v>790828509.66999996</v>
      </c>
    </row>
    <row r="11" spans="1:12" x14ac:dyDescent="0.25">
      <c r="A11" s="9" t="s">
        <v>12</v>
      </c>
      <c r="B11" s="10">
        <v>346628098.88999999</v>
      </c>
      <c r="C11" s="10">
        <v>0</v>
      </c>
      <c r="D11" s="10">
        <v>0</v>
      </c>
      <c r="E11" s="10">
        <v>0</v>
      </c>
      <c r="F11" s="11">
        <v>346628098.88999999</v>
      </c>
    </row>
    <row r="12" spans="1:12" x14ac:dyDescent="0.25">
      <c r="A12" s="9" t="s">
        <v>13</v>
      </c>
      <c r="B12" s="10">
        <v>3309219767.3499999</v>
      </c>
      <c r="C12" s="10">
        <v>0</v>
      </c>
      <c r="D12" s="10">
        <v>0</v>
      </c>
      <c r="E12" s="10">
        <v>0</v>
      </c>
      <c r="F12" s="11">
        <v>3309219767.3499999</v>
      </c>
    </row>
    <row r="13" spans="1:12" x14ac:dyDescent="0.25">
      <c r="A13" s="12" t="s">
        <v>14</v>
      </c>
      <c r="B13" s="13">
        <v>0</v>
      </c>
      <c r="C13" s="13">
        <f>SUM(C14:C18)</f>
        <v>886401625.86999989</v>
      </c>
      <c r="D13" s="13">
        <f>SUM(D14:D18)</f>
        <v>190678750.25</v>
      </c>
      <c r="E13" s="13">
        <v>0</v>
      </c>
      <c r="F13" s="14">
        <f>SUM(B13:E13)</f>
        <v>1077080376.1199999</v>
      </c>
    </row>
    <row r="14" spans="1:12" x14ac:dyDescent="0.25">
      <c r="A14" s="9" t="s">
        <v>15</v>
      </c>
      <c r="B14" s="10">
        <v>0</v>
      </c>
      <c r="C14" s="10">
        <v>0</v>
      </c>
      <c r="D14" s="44">
        <v>190678750.25</v>
      </c>
      <c r="E14" s="10">
        <v>0</v>
      </c>
      <c r="F14" s="11">
        <f>SUM(B14:E14)</f>
        <v>190678750.25</v>
      </c>
    </row>
    <row r="15" spans="1:12" x14ac:dyDescent="0.25">
      <c r="A15" s="9" t="s">
        <v>16</v>
      </c>
      <c r="B15" s="10">
        <v>0</v>
      </c>
      <c r="C15" s="10">
        <v>1013660767.85</v>
      </c>
      <c r="D15" s="10">
        <v>0</v>
      </c>
      <c r="E15" s="10">
        <v>0</v>
      </c>
      <c r="F15" s="11">
        <v>1013660767.85</v>
      </c>
    </row>
    <row r="16" spans="1:12" x14ac:dyDescent="0.25">
      <c r="A16" s="9" t="s">
        <v>17</v>
      </c>
      <c r="B16" s="10">
        <v>0</v>
      </c>
      <c r="C16" s="10">
        <v>2895758532.75</v>
      </c>
      <c r="D16" s="10">
        <v>0</v>
      </c>
      <c r="E16" s="10">
        <v>0</v>
      </c>
      <c r="F16" s="11">
        <v>2895758532.75</v>
      </c>
    </row>
    <row r="17" spans="1:7" x14ac:dyDescent="0.25">
      <c r="A17" s="9" t="s">
        <v>18</v>
      </c>
      <c r="B17" s="10">
        <v>0</v>
      </c>
      <c r="C17" s="10">
        <v>0</v>
      </c>
      <c r="D17" s="10">
        <v>0</v>
      </c>
      <c r="E17" s="10">
        <v>0</v>
      </c>
      <c r="F17" s="11">
        <v>0</v>
      </c>
    </row>
    <row r="18" spans="1:7" x14ac:dyDescent="0.25">
      <c r="A18" s="9" t="s">
        <v>19</v>
      </c>
      <c r="B18" s="10">
        <v>0</v>
      </c>
      <c r="C18" s="10">
        <v>-3023017674.73</v>
      </c>
      <c r="D18" s="10">
        <v>0</v>
      </c>
      <c r="E18" s="10">
        <v>0</v>
      </c>
      <c r="F18" s="11">
        <v>-3023017674.73</v>
      </c>
    </row>
    <row r="19" spans="1:7" x14ac:dyDescent="0.25">
      <c r="A19" s="12" t="s">
        <v>20</v>
      </c>
      <c r="B19" s="13">
        <v>0</v>
      </c>
      <c r="C19" s="13">
        <v>0</v>
      </c>
      <c r="D19" s="13">
        <v>0</v>
      </c>
      <c r="E19" s="13">
        <v>0</v>
      </c>
      <c r="F19" s="14">
        <v>0</v>
      </c>
    </row>
    <row r="20" spans="1:7" x14ac:dyDescent="0.25">
      <c r="A20" s="9" t="s">
        <v>21</v>
      </c>
      <c r="B20" s="10">
        <v>0</v>
      </c>
      <c r="C20" s="10">
        <v>0</v>
      </c>
      <c r="D20" s="10">
        <v>0</v>
      </c>
      <c r="E20" s="10">
        <v>0</v>
      </c>
      <c r="F20" s="11">
        <v>0</v>
      </c>
    </row>
    <row r="21" spans="1:7" x14ac:dyDescent="0.25">
      <c r="A21" s="9" t="s">
        <v>22</v>
      </c>
      <c r="B21" s="10">
        <v>0</v>
      </c>
      <c r="C21" s="10">
        <v>0</v>
      </c>
      <c r="D21" s="10">
        <v>0</v>
      </c>
      <c r="E21" s="10">
        <v>0</v>
      </c>
      <c r="F21" s="11">
        <v>0</v>
      </c>
    </row>
    <row r="22" spans="1:7" x14ac:dyDescent="0.25">
      <c r="A22" s="12" t="s">
        <v>23</v>
      </c>
      <c r="B22" s="13">
        <v>4446676375.9099998</v>
      </c>
      <c r="C22" s="13">
        <f>C13+C19</f>
        <v>886401625.86999989</v>
      </c>
      <c r="D22" s="13">
        <f>D13+D19</f>
        <v>190678750.25</v>
      </c>
      <c r="E22" s="13">
        <f t="shared" ref="E22" si="0">E13+E19</f>
        <v>0</v>
      </c>
      <c r="F22" s="13">
        <f>F9+F13+F19</f>
        <v>5523756752.0299997</v>
      </c>
    </row>
    <row r="23" spans="1:7" x14ac:dyDescent="0.25">
      <c r="A23" s="12" t="s">
        <v>24</v>
      </c>
      <c r="B23" s="13">
        <v>53554209.340000004</v>
      </c>
      <c r="C23" s="13">
        <v>0</v>
      </c>
      <c r="D23" s="13">
        <v>0</v>
      </c>
      <c r="E23" s="13">
        <v>0</v>
      </c>
      <c r="F23" s="14">
        <f>SUM(B23:E23)</f>
        <v>53554209.340000004</v>
      </c>
    </row>
    <row r="24" spans="1:7" x14ac:dyDescent="0.25">
      <c r="A24" s="9" t="s">
        <v>11</v>
      </c>
      <c r="B24" s="10">
        <v>0</v>
      </c>
      <c r="C24" s="10">
        <v>0</v>
      </c>
      <c r="D24" s="10">
        <v>0</v>
      </c>
      <c r="E24" s="10">
        <v>0</v>
      </c>
      <c r="F24" s="11">
        <f t="shared" ref="F24:F26" si="1">SUM(B24:E24)</f>
        <v>0</v>
      </c>
    </row>
    <row r="25" spans="1:7" x14ac:dyDescent="0.25">
      <c r="A25" s="9" t="s">
        <v>12</v>
      </c>
      <c r="B25" s="10">
        <v>-0.19</v>
      </c>
      <c r="C25" s="10">
        <v>0</v>
      </c>
      <c r="D25" s="10">
        <v>0</v>
      </c>
      <c r="E25" s="10">
        <v>0</v>
      </c>
      <c r="F25" s="11">
        <f t="shared" si="1"/>
        <v>-0.19</v>
      </c>
    </row>
    <row r="26" spans="1:7" x14ac:dyDescent="0.25">
      <c r="A26" s="9" t="s">
        <v>13</v>
      </c>
      <c r="B26" s="10">
        <v>53554209.530000001</v>
      </c>
      <c r="C26" s="10">
        <v>0</v>
      </c>
      <c r="D26" s="10">
        <v>0</v>
      </c>
      <c r="E26" s="10">
        <v>0</v>
      </c>
      <c r="F26" s="11">
        <f t="shared" si="1"/>
        <v>53554209.530000001</v>
      </c>
      <c r="G26" s="10"/>
    </row>
    <row r="27" spans="1:7" x14ac:dyDescent="0.25">
      <c r="A27" s="12" t="s">
        <v>25</v>
      </c>
      <c r="B27" s="13">
        <v>0</v>
      </c>
      <c r="C27" s="13">
        <f>SUM(C28:C32)</f>
        <v>202177356.56999981</v>
      </c>
      <c r="D27" s="13">
        <f>SUM(D28:D33)</f>
        <v>-39314642.089999914</v>
      </c>
      <c r="E27" s="13">
        <v>0</v>
      </c>
      <c r="F27" s="14">
        <f>SUM(B27:E27)</f>
        <v>162862714.4799999</v>
      </c>
    </row>
    <row r="28" spans="1:7" x14ac:dyDescent="0.25">
      <c r="A28" s="9" t="s">
        <v>15</v>
      </c>
      <c r="B28" s="10">
        <v>0</v>
      </c>
      <c r="C28" s="10">
        <v>0</v>
      </c>
      <c r="D28" s="10">
        <v>-1212204743.3099999</v>
      </c>
      <c r="E28" s="10">
        <v>0</v>
      </c>
      <c r="F28" s="11">
        <f t="shared" ref="F28:F32" si="2">SUM(B28:E28)</f>
        <v>-1212204743.3099999</v>
      </c>
    </row>
    <row r="29" spans="1:7" x14ac:dyDescent="0.25">
      <c r="A29" s="9" t="s">
        <v>16</v>
      </c>
      <c r="B29" s="10">
        <v>0</v>
      </c>
      <c r="C29" s="44">
        <v>202177356.56999981</v>
      </c>
      <c r="D29" s="44">
        <v>-190678750.25</v>
      </c>
      <c r="E29" s="10">
        <v>0</v>
      </c>
      <c r="F29" s="11">
        <f t="shared" si="2"/>
        <v>11498606.319999814</v>
      </c>
    </row>
    <row r="30" spans="1:7" x14ac:dyDescent="0.25">
      <c r="A30" s="9" t="s">
        <v>17</v>
      </c>
      <c r="B30" s="10">
        <v>0</v>
      </c>
      <c r="C30" s="10">
        <v>0</v>
      </c>
      <c r="D30" s="10">
        <v>0</v>
      </c>
      <c r="E30" s="10">
        <v>0</v>
      </c>
      <c r="F30" s="11">
        <f t="shared" si="2"/>
        <v>0</v>
      </c>
    </row>
    <row r="31" spans="1:7" x14ac:dyDescent="0.25">
      <c r="A31" s="9" t="s">
        <v>18</v>
      </c>
      <c r="B31" s="10">
        <v>0</v>
      </c>
      <c r="C31" s="10">
        <v>0</v>
      </c>
      <c r="D31" s="10">
        <v>0</v>
      </c>
      <c r="E31" s="10">
        <v>0</v>
      </c>
      <c r="F31" s="11">
        <f t="shared" si="2"/>
        <v>0</v>
      </c>
    </row>
    <row r="32" spans="1:7" x14ac:dyDescent="0.25">
      <c r="A32" s="9" t="s">
        <v>26</v>
      </c>
      <c r="B32" s="10">
        <v>0</v>
      </c>
      <c r="C32" s="10">
        <v>0</v>
      </c>
      <c r="D32" s="10">
        <v>1363568851.47</v>
      </c>
      <c r="E32" s="10">
        <v>0</v>
      </c>
      <c r="F32" s="11">
        <f t="shared" si="2"/>
        <v>1363568851.47</v>
      </c>
    </row>
    <row r="33" spans="1:6" x14ac:dyDescent="0.25">
      <c r="A33" s="12" t="s">
        <v>27</v>
      </c>
      <c r="B33" s="13">
        <v>0</v>
      </c>
      <c r="C33" s="13">
        <v>0</v>
      </c>
      <c r="D33" s="13">
        <v>0</v>
      </c>
      <c r="E33" s="13">
        <v>0</v>
      </c>
      <c r="F33" s="14">
        <v>0</v>
      </c>
    </row>
    <row r="34" spans="1:6" x14ac:dyDescent="0.25">
      <c r="A34" s="9" t="s">
        <v>21</v>
      </c>
      <c r="B34" s="10">
        <v>0</v>
      </c>
      <c r="C34" s="10">
        <v>0</v>
      </c>
      <c r="D34" s="10">
        <v>0</v>
      </c>
      <c r="E34" s="10">
        <v>0</v>
      </c>
      <c r="F34" s="11">
        <v>0</v>
      </c>
    </row>
    <row r="35" spans="1:6" x14ac:dyDescent="0.25">
      <c r="A35" s="9" t="s">
        <v>22</v>
      </c>
      <c r="B35" s="10">
        <v>0</v>
      </c>
      <c r="C35" s="10">
        <v>0</v>
      </c>
      <c r="D35" s="10">
        <v>0</v>
      </c>
      <c r="E35" s="10">
        <v>0</v>
      </c>
      <c r="F35" s="11">
        <v>0</v>
      </c>
    </row>
    <row r="36" spans="1:6" x14ac:dyDescent="0.25">
      <c r="A36" s="15" t="s">
        <v>28</v>
      </c>
      <c r="B36" s="16">
        <f>B22+B23</f>
        <v>4500230585.25</v>
      </c>
      <c r="C36" s="16">
        <f>C22+C27</f>
        <v>1088578982.4399996</v>
      </c>
      <c r="D36" s="16">
        <f>D22+D27</f>
        <v>151364108.16000009</v>
      </c>
      <c r="E36" s="16">
        <v>0</v>
      </c>
      <c r="F36" s="17">
        <f>F22+F23+F27+F33</f>
        <v>5740173675.8499994</v>
      </c>
    </row>
    <row r="37" spans="1:6" x14ac:dyDescent="0.25">
      <c r="A37" s="18" t="s">
        <v>29</v>
      </c>
      <c r="B37" s="18"/>
      <c r="C37" s="18"/>
      <c r="D37" s="18"/>
      <c r="E37" s="18"/>
      <c r="F37" s="18"/>
    </row>
    <row r="38" spans="1:6" x14ac:dyDescent="0.25">
      <c r="A38" s="18"/>
      <c r="B38" s="18"/>
      <c r="C38" s="18"/>
      <c r="D38" s="18"/>
      <c r="E38" s="18"/>
      <c r="F38" s="18"/>
    </row>
    <row r="39" spans="1:6" x14ac:dyDescent="0.25">
      <c r="B39" s="18"/>
      <c r="C39" s="18"/>
      <c r="D39" s="18"/>
      <c r="E39" s="18"/>
      <c r="F39" s="18"/>
    </row>
    <row r="40" spans="1:6" x14ac:dyDescent="0.25">
      <c r="A40" s="18"/>
      <c r="B40" s="18"/>
      <c r="C40" s="18"/>
      <c r="D40" s="18"/>
      <c r="E40" s="18"/>
      <c r="F40" s="18"/>
    </row>
    <row r="41" spans="1:6" x14ac:dyDescent="0.25">
      <c r="A41" s="18"/>
      <c r="B41" s="18"/>
      <c r="C41" s="18"/>
      <c r="D41" s="18"/>
      <c r="E41" s="18"/>
      <c r="F41" s="18"/>
    </row>
    <row r="42" spans="1:6" x14ac:dyDescent="0.25">
      <c r="A42" s="18"/>
      <c r="B42" s="18"/>
      <c r="C42" s="18"/>
      <c r="D42" s="18"/>
      <c r="E42" s="18"/>
      <c r="F42" s="18"/>
    </row>
    <row r="43" spans="1:6" x14ac:dyDescent="0.25">
      <c r="A43" s="18"/>
      <c r="B43" s="18"/>
      <c r="C43" s="18"/>
      <c r="D43" s="18"/>
      <c r="E43" s="18"/>
      <c r="F43" s="18"/>
    </row>
    <row r="44" spans="1:6" x14ac:dyDescent="0.25">
      <c r="A44" s="18"/>
      <c r="B44" s="18"/>
      <c r="C44" s="18"/>
      <c r="D44" s="18"/>
      <c r="E44" s="18"/>
      <c r="F44" s="18"/>
    </row>
    <row r="45" spans="1:6" x14ac:dyDescent="0.25">
      <c r="A45" s="18"/>
      <c r="B45" s="18"/>
      <c r="C45" s="18"/>
      <c r="D45" s="18"/>
      <c r="E45" s="18"/>
      <c r="F45" s="18"/>
    </row>
    <row r="46" spans="1:6" x14ac:dyDescent="0.25">
      <c r="A46" s="18"/>
      <c r="B46" s="18"/>
      <c r="C46" s="18"/>
      <c r="D46" s="18"/>
      <c r="E46" s="18"/>
      <c r="F46" s="18"/>
    </row>
  </sheetData>
  <mergeCells count="6">
    <mergeCell ref="A6:F6"/>
    <mergeCell ref="A1:F1"/>
    <mergeCell ref="A2:F2"/>
    <mergeCell ref="A3:F3"/>
    <mergeCell ref="A4:F4"/>
    <mergeCell ref="A5:F5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showGridLines="0" tabSelected="1" topLeftCell="A4" workbookViewId="0">
      <selection activeCell="F58" sqref="F58"/>
    </sheetView>
  </sheetViews>
  <sheetFormatPr baseColWidth="10" defaultRowHeight="15" x14ac:dyDescent="0.25"/>
  <cols>
    <col min="1" max="1" width="64.7109375" customWidth="1"/>
    <col min="2" max="2" width="36.7109375" bestFit="1" customWidth="1"/>
    <col min="3" max="3" width="17" bestFit="1" customWidth="1"/>
    <col min="4" max="9" width="15.7109375" customWidth="1"/>
  </cols>
  <sheetData>
    <row r="1" spans="1:9" x14ac:dyDescent="0.25">
      <c r="A1" s="49" t="s">
        <v>242</v>
      </c>
      <c r="B1" s="49"/>
      <c r="C1" s="49"/>
    </row>
    <row r="2" spans="1:9" x14ac:dyDescent="0.25">
      <c r="A2" s="48" t="s">
        <v>243</v>
      </c>
      <c r="B2" s="48"/>
      <c r="C2" s="48"/>
    </row>
    <row r="3" spans="1:9" x14ac:dyDescent="0.25">
      <c r="A3" s="48" t="s">
        <v>0</v>
      </c>
      <c r="B3" s="48"/>
      <c r="C3" s="48"/>
      <c r="D3" s="1"/>
      <c r="E3" s="1"/>
      <c r="F3" s="1"/>
      <c r="G3" s="1"/>
      <c r="H3" s="1"/>
      <c r="I3" s="1"/>
    </row>
    <row r="4" spans="1:9" x14ac:dyDescent="0.25">
      <c r="A4" s="48" t="s">
        <v>103</v>
      </c>
      <c r="B4" s="48"/>
      <c r="C4" s="48"/>
      <c r="D4" s="1"/>
      <c r="E4" s="1"/>
      <c r="F4" s="1"/>
      <c r="G4" s="1"/>
      <c r="H4" s="1"/>
      <c r="I4" s="1"/>
    </row>
    <row r="5" spans="1:9" x14ac:dyDescent="0.25">
      <c r="A5" s="48" t="s">
        <v>2</v>
      </c>
      <c r="B5" s="48"/>
      <c r="C5" s="48"/>
      <c r="D5" s="1"/>
      <c r="E5" s="1"/>
      <c r="F5" s="1"/>
      <c r="G5" s="1"/>
      <c r="H5" s="1"/>
      <c r="I5" s="1"/>
    </row>
    <row r="6" spans="1:9" x14ac:dyDescent="0.25">
      <c r="A6" s="48" t="s">
        <v>3</v>
      </c>
      <c r="B6" s="48"/>
      <c r="C6" s="48"/>
      <c r="D6" s="1"/>
      <c r="E6" s="1"/>
      <c r="F6" s="1"/>
      <c r="G6" s="1"/>
      <c r="H6" s="1"/>
      <c r="I6" s="1"/>
    </row>
    <row r="7" spans="1:9" x14ac:dyDescent="0.25">
      <c r="A7" s="2"/>
      <c r="B7" s="2"/>
      <c r="C7" s="2"/>
      <c r="D7" s="1"/>
      <c r="E7" s="1"/>
      <c r="F7" s="1"/>
      <c r="G7" s="1"/>
      <c r="H7" s="1"/>
      <c r="I7" s="1"/>
    </row>
    <row r="8" spans="1:9" x14ac:dyDescent="0.25">
      <c r="A8" s="3" t="s">
        <v>4</v>
      </c>
      <c r="B8" s="4">
        <v>2020</v>
      </c>
      <c r="C8" s="5">
        <v>2019</v>
      </c>
      <c r="D8" s="1"/>
      <c r="E8" s="1"/>
      <c r="F8" s="1"/>
      <c r="G8" s="1"/>
      <c r="H8" s="1"/>
      <c r="I8" s="1"/>
    </row>
    <row r="9" spans="1:9" x14ac:dyDescent="0.25">
      <c r="A9" s="6" t="s">
        <v>104</v>
      </c>
      <c r="B9" s="19"/>
      <c r="C9" s="20"/>
    </row>
    <row r="10" spans="1:9" x14ac:dyDescent="0.25">
      <c r="A10" s="12" t="s">
        <v>106</v>
      </c>
      <c r="B10" s="13">
        <v>38239561607.580002</v>
      </c>
      <c r="C10" s="14">
        <v>38063636231.839996</v>
      </c>
    </row>
    <row r="11" spans="1:9" x14ac:dyDescent="0.25">
      <c r="A11" s="9" t="s">
        <v>107</v>
      </c>
      <c r="B11" s="10">
        <v>1852494186.3299999</v>
      </c>
      <c r="C11" s="11">
        <v>2141174680.5999999</v>
      </c>
    </row>
    <row r="12" spans="1:9" x14ac:dyDescent="0.25">
      <c r="A12" s="9" t="s">
        <v>109</v>
      </c>
      <c r="B12" s="10">
        <v>0</v>
      </c>
      <c r="C12" s="11">
        <v>0</v>
      </c>
    </row>
    <row r="13" spans="1:9" x14ac:dyDescent="0.25">
      <c r="A13" s="9" t="s">
        <v>111</v>
      </c>
      <c r="B13" s="10">
        <v>0</v>
      </c>
      <c r="C13" s="11">
        <v>0</v>
      </c>
    </row>
    <row r="14" spans="1:9" x14ac:dyDescent="0.25">
      <c r="A14" s="9" t="s">
        <v>113</v>
      </c>
      <c r="B14" s="10">
        <v>846373461.13</v>
      </c>
      <c r="C14" s="11">
        <v>1347895991.02</v>
      </c>
    </row>
    <row r="15" spans="1:9" x14ac:dyDescent="0.25">
      <c r="A15" s="9" t="s">
        <v>115</v>
      </c>
      <c r="B15" s="10">
        <v>91035098.760000005</v>
      </c>
      <c r="C15" s="11">
        <v>144884262.53</v>
      </c>
    </row>
    <row r="16" spans="1:9" x14ac:dyDescent="0.25">
      <c r="A16" s="9" t="s">
        <v>116</v>
      </c>
      <c r="B16" s="10">
        <v>112170559.92</v>
      </c>
      <c r="C16" s="11">
        <v>172003240.37</v>
      </c>
    </row>
    <row r="17" spans="1:3" x14ac:dyDescent="0.25">
      <c r="A17" s="9" t="s">
        <v>117</v>
      </c>
      <c r="B17" s="10">
        <v>0</v>
      </c>
      <c r="C17" s="11">
        <v>0</v>
      </c>
    </row>
    <row r="18" spans="1:3" x14ac:dyDescent="0.25">
      <c r="A18" s="9" t="s">
        <v>246</v>
      </c>
      <c r="B18" s="10">
        <v>33253390777.439999</v>
      </c>
      <c r="C18" s="11">
        <v>32252503552.82</v>
      </c>
    </row>
    <row r="19" spans="1:3" x14ac:dyDescent="0.25">
      <c r="A19" s="9" t="s">
        <v>120</v>
      </c>
      <c r="B19" s="10">
        <v>2084097524</v>
      </c>
      <c r="C19" s="11">
        <v>2005174504.5</v>
      </c>
    </row>
    <row r="20" spans="1:3" x14ac:dyDescent="0.25">
      <c r="A20" s="9" t="s">
        <v>122</v>
      </c>
      <c r="B20" s="10">
        <v>0</v>
      </c>
      <c r="C20" s="11">
        <v>0</v>
      </c>
    </row>
    <row r="21" spans="1:3" x14ac:dyDescent="0.25">
      <c r="A21" s="12" t="s">
        <v>114</v>
      </c>
      <c r="B21" s="13">
        <v>39807981545.25</v>
      </c>
      <c r="C21" s="14">
        <v>37489223041.82</v>
      </c>
    </row>
    <row r="22" spans="1:3" x14ac:dyDescent="0.25">
      <c r="A22" s="9" t="s">
        <v>124</v>
      </c>
      <c r="B22" s="37">
        <v>12209514226.700001</v>
      </c>
      <c r="C22" s="11">
        <v>12103648678.780001</v>
      </c>
    </row>
    <row r="23" spans="1:3" x14ac:dyDescent="0.25">
      <c r="A23" s="9" t="s">
        <v>126</v>
      </c>
      <c r="B23" s="37">
        <v>846529144.45000005</v>
      </c>
      <c r="C23" s="11">
        <v>714738378.69000006</v>
      </c>
    </row>
    <row r="24" spans="1:3" x14ac:dyDescent="0.25">
      <c r="A24" s="9" t="s">
        <v>128</v>
      </c>
      <c r="B24" s="37">
        <v>2533520740.4200001</v>
      </c>
      <c r="C24" s="11">
        <v>2472741862.3400002</v>
      </c>
    </row>
    <row r="25" spans="1:3" x14ac:dyDescent="0.25">
      <c r="A25" s="9" t="s">
        <v>130</v>
      </c>
      <c r="B25" s="37">
        <v>13208478655.57</v>
      </c>
      <c r="C25" s="11">
        <v>12306602175.959999</v>
      </c>
    </row>
    <row r="26" spans="1:3" x14ac:dyDescent="0.25">
      <c r="A26" s="9" t="s">
        <v>131</v>
      </c>
      <c r="B26" s="37">
        <v>68537299</v>
      </c>
      <c r="C26" s="11">
        <v>3365000</v>
      </c>
    </row>
    <row r="27" spans="1:3" x14ac:dyDescent="0.25">
      <c r="A27" s="9" t="s">
        <v>133</v>
      </c>
      <c r="B27" s="37">
        <v>1117280160.3499999</v>
      </c>
      <c r="C27" s="11">
        <v>847297543.26999998</v>
      </c>
    </row>
    <row r="28" spans="1:3" x14ac:dyDescent="0.25">
      <c r="A28" s="9" t="s">
        <v>134</v>
      </c>
      <c r="B28" s="37">
        <v>548868304.75999999</v>
      </c>
      <c r="C28" s="11">
        <v>574375616.79999995</v>
      </c>
    </row>
    <row r="29" spans="1:3" x14ac:dyDescent="0.25">
      <c r="A29" s="9" t="s">
        <v>135</v>
      </c>
      <c r="B29" s="37">
        <v>750602650.86000001</v>
      </c>
      <c r="C29" s="11">
        <v>750374639.53999996</v>
      </c>
    </row>
    <row r="30" spans="1:3" x14ac:dyDescent="0.25">
      <c r="A30" s="9" t="s">
        <v>137</v>
      </c>
      <c r="B30" s="37">
        <v>130000000</v>
      </c>
      <c r="C30" s="11">
        <v>23750000</v>
      </c>
    </row>
    <row r="31" spans="1:3" x14ac:dyDescent="0.25">
      <c r="A31" s="9" t="s">
        <v>139</v>
      </c>
      <c r="B31" s="10">
        <v>0</v>
      </c>
      <c r="C31" s="11">
        <v>0</v>
      </c>
    </row>
    <row r="32" spans="1:3" x14ac:dyDescent="0.25">
      <c r="A32" s="9" t="s">
        <v>141</v>
      </c>
      <c r="B32" s="37">
        <v>19013188</v>
      </c>
      <c r="C32" s="11">
        <v>62020750</v>
      </c>
    </row>
    <row r="33" spans="1:6" x14ac:dyDescent="0.25">
      <c r="A33" s="9" t="s">
        <v>143</v>
      </c>
      <c r="B33" s="10">
        <v>0</v>
      </c>
      <c r="C33" s="11">
        <v>0</v>
      </c>
    </row>
    <row r="34" spans="1:6" x14ac:dyDescent="0.25">
      <c r="A34" s="9" t="s">
        <v>145</v>
      </c>
      <c r="B34" s="10">
        <v>3499493453.3499999</v>
      </c>
      <c r="C34" s="11">
        <v>3452397823.5599999</v>
      </c>
    </row>
    <row r="35" spans="1:6" x14ac:dyDescent="0.25">
      <c r="A35" s="9" t="s">
        <v>146</v>
      </c>
      <c r="B35" s="10">
        <v>3140461777.3000002</v>
      </c>
      <c r="C35" s="11">
        <v>3074680985.6199999</v>
      </c>
    </row>
    <row r="36" spans="1:6" x14ac:dyDescent="0.25">
      <c r="A36" s="9" t="s">
        <v>147</v>
      </c>
      <c r="B36" s="10">
        <v>216087301.40000001</v>
      </c>
      <c r="C36" s="11">
        <v>223148205.40000001</v>
      </c>
    </row>
    <row r="37" spans="1:6" x14ac:dyDescent="0.25">
      <c r="A37" s="9" t="s">
        <v>148</v>
      </c>
      <c r="B37" s="10">
        <v>1519594643.0899999</v>
      </c>
      <c r="C37" s="11">
        <v>880081381.86000001</v>
      </c>
    </row>
    <row r="38" spans="1:6" x14ac:dyDescent="0.25">
      <c r="A38" s="12" t="s">
        <v>149</v>
      </c>
      <c r="B38" s="13">
        <v>-1568419937.6700001</v>
      </c>
      <c r="C38" s="14">
        <v>574413190.01999998</v>
      </c>
    </row>
    <row r="39" spans="1:6" x14ac:dyDescent="0.25">
      <c r="A39" s="9"/>
      <c r="B39" s="30"/>
      <c r="C39" s="27"/>
    </row>
    <row r="40" spans="1:6" x14ac:dyDescent="0.25">
      <c r="A40" s="12" t="s">
        <v>105</v>
      </c>
      <c r="B40" s="21"/>
      <c r="C40" s="22"/>
      <c r="D40" s="18"/>
      <c r="E40" s="18"/>
      <c r="F40" s="18"/>
    </row>
    <row r="41" spans="1:6" x14ac:dyDescent="0.25">
      <c r="A41" s="12" t="s">
        <v>106</v>
      </c>
      <c r="B41" s="13">
        <v>0</v>
      </c>
      <c r="C41" s="14">
        <v>0</v>
      </c>
      <c r="D41" s="18"/>
      <c r="E41" s="18"/>
      <c r="F41" s="18"/>
    </row>
    <row r="42" spans="1:6" x14ac:dyDescent="0.25">
      <c r="A42" s="9" t="s">
        <v>108</v>
      </c>
      <c r="B42" s="10">
        <v>0</v>
      </c>
      <c r="C42" s="11">
        <v>0</v>
      </c>
      <c r="D42" s="18"/>
      <c r="E42" s="18"/>
      <c r="F42" s="18"/>
    </row>
    <row r="43" spans="1:6" x14ac:dyDescent="0.25">
      <c r="A43" s="9" t="s">
        <v>110</v>
      </c>
      <c r="B43" s="10">
        <v>0</v>
      </c>
      <c r="C43" s="11">
        <v>0</v>
      </c>
      <c r="D43" s="18"/>
      <c r="E43" s="18"/>
      <c r="F43" s="18"/>
    </row>
    <row r="44" spans="1:6" x14ac:dyDescent="0.25">
      <c r="A44" s="9" t="s">
        <v>112</v>
      </c>
      <c r="B44" s="10">
        <v>0</v>
      </c>
      <c r="C44" s="11">
        <v>0</v>
      </c>
      <c r="D44" s="18"/>
      <c r="E44" s="18"/>
      <c r="F44" s="18"/>
    </row>
    <row r="45" spans="1:6" x14ac:dyDescent="0.25">
      <c r="A45" s="12" t="s">
        <v>114</v>
      </c>
      <c r="B45" s="13">
        <v>1179848022.77</v>
      </c>
      <c r="C45" s="14">
        <v>133711878.39</v>
      </c>
      <c r="D45" s="18"/>
      <c r="E45" s="18"/>
      <c r="F45" s="18"/>
    </row>
    <row r="46" spans="1:6" x14ac:dyDescent="0.25">
      <c r="A46" s="9" t="s">
        <v>108</v>
      </c>
      <c r="B46" s="10">
        <v>0</v>
      </c>
      <c r="C46" s="11">
        <v>0</v>
      </c>
      <c r="D46" s="18"/>
      <c r="E46" s="18"/>
      <c r="F46" s="18"/>
    </row>
    <row r="47" spans="1:6" x14ac:dyDescent="0.25">
      <c r="A47" s="9" t="s">
        <v>110</v>
      </c>
      <c r="B47" s="10">
        <v>116198434.52</v>
      </c>
      <c r="C47" s="11">
        <v>80491637.329999998</v>
      </c>
      <c r="D47" s="18"/>
      <c r="E47" s="18"/>
      <c r="F47" s="18"/>
    </row>
    <row r="48" spans="1:6" x14ac:dyDescent="0.25">
      <c r="A48" s="9" t="s">
        <v>118</v>
      </c>
      <c r="B48" s="10">
        <v>1063649588.25</v>
      </c>
      <c r="C48" s="11">
        <v>53220241.060000002</v>
      </c>
      <c r="D48" s="18"/>
      <c r="E48" s="18"/>
      <c r="F48" s="18"/>
    </row>
    <row r="49" spans="1:3" x14ac:dyDescent="0.25">
      <c r="A49" s="12" t="s">
        <v>119</v>
      </c>
      <c r="B49" s="13">
        <v>-1179848022.77</v>
      </c>
      <c r="C49" s="14">
        <v>-133711878.39</v>
      </c>
    </row>
    <row r="50" spans="1:3" x14ac:dyDescent="0.25">
      <c r="A50" s="12" t="s">
        <v>121</v>
      </c>
      <c r="B50" s="21"/>
      <c r="C50" s="22"/>
    </row>
    <row r="51" spans="1:3" x14ac:dyDescent="0.25">
      <c r="A51" s="12" t="s">
        <v>106</v>
      </c>
      <c r="B51" s="13">
        <v>4504620000</v>
      </c>
      <c r="C51" s="14">
        <v>784088270.44000006</v>
      </c>
    </row>
    <row r="52" spans="1:3" x14ac:dyDescent="0.25">
      <c r="A52" s="12" t="s">
        <v>123</v>
      </c>
      <c r="B52" s="13">
        <v>4504620000</v>
      </c>
      <c r="C52" s="14">
        <v>784088270.44000006</v>
      </c>
    </row>
    <row r="53" spans="1:3" x14ac:dyDescent="0.25">
      <c r="A53" s="9" t="s">
        <v>125</v>
      </c>
      <c r="B53" s="37">
        <v>4504620000</v>
      </c>
      <c r="C53" s="11">
        <v>784088270.44000006</v>
      </c>
    </row>
    <row r="54" spans="1:3" x14ac:dyDescent="0.25">
      <c r="A54" s="9" t="s">
        <v>127</v>
      </c>
      <c r="B54" s="10">
        <v>0</v>
      </c>
      <c r="C54" s="11">
        <v>0</v>
      </c>
    </row>
    <row r="55" spans="1:3" x14ac:dyDescent="0.25">
      <c r="A55" s="9" t="s">
        <v>129</v>
      </c>
      <c r="B55" s="10">
        <v>0</v>
      </c>
      <c r="C55" s="11">
        <v>0</v>
      </c>
    </row>
    <row r="56" spans="1:3" x14ac:dyDescent="0.25">
      <c r="A56" s="12" t="s">
        <v>114</v>
      </c>
      <c r="B56" s="13">
        <v>713741895.98000002</v>
      </c>
      <c r="C56" s="14">
        <v>632752109.62</v>
      </c>
    </row>
    <row r="57" spans="1:3" x14ac:dyDescent="0.25">
      <c r="A57" s="12" t="s">
        <v>132</v>
      </c>
      <c r="B57" s="13">
        <v>713741895.98000002</v>
      </c>
      <c r="C57" s="14">
        <v>632752109.62</v>
      </c>
    </row>
    <row r="58" spans="1:3" x14ac:dyDescent="0.25">
      <c r="A58" s="9" t="s">
        <v>125</v>
      </c>
      <c r="B58" s="10">
        <v>713741895.98000002</v>
      </c>
      <c r="C58" s="11">
        <v>632752109.62</v>
      </c>
    </row>
    <row r="59" spans="1:3" x14ac:dyDescent="0.25">
      <c r="A59" s="9" t="s">
        <v>127</v>
      </c>
      <c r="B59" s="10">
        <v>0</v>
      </c>
      <c r="C59" s="11">
        <v>0</v>
      </c>
    </row>
    <row r="60" spans="1:3" x14ac:dyDescent="0.25">
      <c r="A60" s="9" t="s">
        <v>136</v>
      </c>
      <c r="B60" s="10">
        <v>0</v>
      </c>
      <c r="C60" s="11">
        <v>0</v>
      </c>
    </row>
    <row r="61" spans="1:3" x14ac:dyDescent="0.25">
      <c r="A61" s="12" t="s">
        <v>138</v>
      </c>
      <c r="B61" s="13">
        <v>3790878104.02</v>
      </c>
      <c r="C61" s="14">
        <v>151336160.81999999</v>
      </c>
    </row>
    <row r="62" spans="1:3" x14ac:dyDescent="0.25">
      <c r="A62" s="12" t="s">
        <v>140</v>
      </c>
      <c r="B62" s="13">
        <v>1042610143.58</v>
      </c>
      <c r="C62" s="14">
        <v>592037472.45000005</v>
      </c>
    </row>
    <row r="63" spans="1:3" x14ac:dyDescent="0.25">
      <c r="A63" s="12" t="s">
        <v>142</v>
      </c>
      <c r="B63" s="13">
        <v>1095508706.6800001</v>
      </c>
      <c r="C63" s="14">
        <v>503471234.23000002</v>
      </c>
    </row>
    <row r="64" spans="1:3" x14ac:dyDescent="0.25">
      <c r="A64" s="12" t="s">
        <v>144</v>
      </c>
      <c r="B64" s="13">
        <v>2138118850.26</v>
      </c>
      <c r="C64" s="14">
        <v>1095508706.6800001</v>
      </c>
    </row>
    <row r="65" spans="1:3" x14ac:dyDescent="0.25">
      <c r="A65" s="31"/>
      <c r="B65" s="32"/>
      <c r="C65" s="35"/>
    </row>
    <row r="66" spans="1:3" x14ac:dyDescent="0.25">
      <c r="A66" s="18" t="s">
        <v>29</v>
      </c>
    </row>
    <row r="67" spans="1:3" ht="18" customHeight="1" x14ac:dyDescent="0.25"/>
  </sheetData>
  <mergeCells count="6">
    <mergeCell ref="A6:C6"/>
    <mergeCell ref="A1:C1"/>
    <mergeCell ref="A2:C2"/>
    <mergeCell ref="A3:C3"/>
    <mergeCell ref="A4:C4"/>
    <mergeCell ref="A5:C5"/>
  </mergeCells>
  <pageMargins left="0.70866141732283472" right="0.70866141732283472" top="0.74803149606299213" bottom="0.74803149606299213" header="0.31496062992125984" footer="0.31496062992125984"/>
  <pageSetup scale="76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showGridLines="0" tabSelected="1" topLeftCell="A9" workbookViewId="0">
      <selection activeCell="F58" sqref="F58"/>
    </sheetView>
  </sheetViews>
  <sheetFormatPr baseColWidth="10" defaultRowHeight="15" x14ac:dyDescent="0.25"/>
  <cols>
    <col min="1" max="1" width="64.7109375" customWidth="1"/>
    <col min="2" max="2" width="15.7109375" customWidth="1"/>
    <col min="3" max="4" width="17.85546875" bestFit="1" customWidth="1"/>
    <col min="5" max="5" width="16.7109375" bestFit="1" customWidth="1"/>
    <col min="6" max="12" width="15.7109375" customWidth="1"/>
  </cols>
  <sheetData>
    <row r="1" spans="1:12" x14ac:dyDescent="0.25">
      <c r="A1" s="49" t="s">
        <v>242</v>
      </c>
      <c r="B1" s="49"/>
      <c r="C1" s="49"/>
      <c r="D1" s="49"/>
      <c r="E1" s="49"/>
      <c r="F1" s="49"/>
    </row>
    <row r="2" spans="1:12" x14ac:dyDescent="0.25">
      <c r="A2" s="48" t="s">
        <v>244</v>
      </c>
      <c r="B2" s="48"/>
      <c r="C2" s="48"/>
      <c r="D2" s="48"/>
      <c r="E2" s="48"/>
      <c r="F2" s="48"/>
    </row>
    <row r="3" spans="1:12" x14ac:dyDescent="0.25">
      <c r="A3" s="48" t="s">
        <v>0</v>
      </c>
      <c r="B3" s="48"/>
      <c r="C3" s="48"/>
      <c r="D3" s="48"/>
      <c r="E3" s="48"/>
      <c r="F3" s="48"/>
      <c r="G3" s="1"/>
      <c r="H3" s="1"/>
      <c r="I3" s="1"/>
      <c r="J3" s="1"/>
      <c r="K3" s="1"/>
      <c r="L3" s="1"/>
    </row>
    <row r="4" spans="1:12" x14ac:dyDescent="0.25">
      <c r="A4" s="48" t="s">
        <v>52</v>
      </c>
      <c r="B4" s="48"/>
      <c r="C4" s="48"/>
      <c r="D4" s="48"/>
      <c r="E4" s="48"/>
      <c r="F4" s="48"/>
      <c r="G4" s="1"/>
      <c r="H4" s="1"/>
      <c r="I4" s="1"/>
      <c r="J4" s="1"/>
      <c r="K4" s="1"/>
      <c r="L4" s="1"/>
    </row>
    <row r="5" spans="1:12" x14ac:dyDescent="0.25">
      <c r="A5" s="48" t="s">
        <v>2</v>
      </c>
      <c r="B5" s="48"/>
      <c r="C5" s="48"/>
      <c r="D5" s="48"/>
      <c r="E5" s="48"/>
      <c r="F5" s="48"/>
      <c r="G5" s="1"/>
      <c r="H5" s="1"/>
      <c r="I5" s="1"/>
      <c r="J5" s="1"/>
      <c r="K5" s="1"/>
      <c r="L5" s="1"/>
    </row>
    <row r="6" spans="1:12" x14ac:dyDescent="0.25">
      <c r="A6" s="50" t="s">
        <v>3</v>
      </c>
      <c r="B6" s="50"/>
      <c r="C6" s="50"/>
      <c r="D6" s="50"/>
      <c r="E6" s="50"/>
      <c r="F6" s="50"/>
      <c r="G6" s="1"/>
      <c r="H6" s="1"/>
      <c r="I6" s="1"/>
      <c r="J6" s="1"/>
      <c r="K6" s="1"/>
      <c r="L6" s="1"/>
    </row>
    <row r="7" spans="1:12" x14ac:dyDescent="0.25">
      <c r="A7" s="2"/>
      <c r="B7" s="2"/>
      <c r="C7" s="2"/>
      <c r="D7" s="2"/>
      <c r="E7" s="2"/>
      <c r="F7" s="2"/>
      <c r="G7" s="1"/>
      <c r="H7" s="1"/>
      <c r="I7" s="1"/>
      <c r="J7" s="1"/>
      <c r="K7" s="1"/>
      <c r="L7" s="1"/>
    </row>
    <row r="8" spans="1:12" ht="27" x14ac:dyDescent="0.25">
      <c r="A8" s="3" t="s">
        <v>4</v>
      </c>
      <c r="B8" s="4" t="s">
        <v>53</v>
      </c>
      <c r="C8" s="4" t="s">
        <v>54</v>
      </c>
      <c r="D8" s="4" t="s">
        <v>55</v>
      </c>
      <c r="E8" s="4" t="s">
        <v>56</v>
      </c>
      <c r="F8" s="5" t="s">
        <v>57</v>
      </c>
      <c r="G8" s="1"/>
      <c r="H8" s="1"/>
      <c r="I8" s="1"/>
      <c r="J8" s="1"/>
      <c r="K8" s="1"/>
      <c r="L8" s="1"/>
    </row>
    <row r="9" spans="1:12" x14ac:dyDescent="0.25">
      <c r="A9" s="6" t="s">
        <v>58</v>
      </c>
      <c r="B9" s="19"/>
      <c r="C9" s="19"/>
      <c r="D9" s="19"/>
      <c r="E9" s="19"/>
      <c r="F9" s="20"/>
    </row>
    <row r="10" spans="1:12" x14ac:dyDescent="0.25">
      <c r="A10" s="12" t="s">
        <v>59</v>
      </c>
      <c r="B10" s="13">
        <v>1449923348.03</v>
      </c>
      <c r="C10" s="13">
        <v>236862526836.56</v>
      </c>
      <c r="D10" s="13">
        <v>235720095465.73999</v>
      </c>
      <c r="E10" s="13">
        <v>2592354718.8499999</v>
      </c>
      <c r="F10" s="14">
        <v>1142431370.8199999</v>
      </c>
    </row>
    <row r="11" spans="1:12" x14ac:dyDescent="0.25">
      <c r="A11" s="9" t="s">
        <v>60</v>
      </c>
      <c r="B11" s="10">
        <v>1095508706.6800001</v>
      </c>
      <c r="C11" s="10">
        <v>234675362655.10001</v>
      </c>
      <c r="D11" s="10">
        <v>233632752511.51999</v>
      </c>
      <c r="E11" s="10">
        <v>2138118850.26</v>
      </c>
      <c r="F11" s="11">
        <v>1042610143.58</v>
      </c>
    </row>
    <row r="12" spans="1:12" x14ac:dyDescent="0.25">
      <c r="A12" s="9" t="s">
        <v>61</v>
      </c>
      <c r="B12" s="10">
        <v>349269318.12</v>
      </c>
      <c r="C12" s="10">
        <v>2185456605.9899998</v>
      </c>
      <c r="D12" s="10">
        <v>2085778479.95</v>
      </c>
      <c r="E12" s="10">
        <v>448947444.16000003</v>
      </c>
      <c r="F12" s="11">
        <v>99678126.040000007</v>
      </c>
    </row>
    <row r="13" spans="1:12" x14ac:dyDescent="0.25">
      <c r="A13" s="9" t="s">
        <v>62</v>
      </c>
      <c r="B13" s="10">
        <v>0</v>
      </c>
      <c r="C13" s="10">
        <v>0</v>
      </c>
      <c r="D13" s="10">
        <v>0</v>
      </c>
      <c r="E13" s="10">
        <v>0</v>
      </c>
      <c r="F13" s="11">
        <v>0</v>
      </c>
    </row>
    <row r="14" spans="1:12" x14ac:dyDescent="0.25">
      <c r="A14" s="9" t="s">
        <v>63</v>
      </c>
      <c r="B14" s="10">
        <v>0</v>
      </c>
      <c r="C14" s="10">
        <v>0</v>
      </c>
      <c r="D14" s="10">
        <v>0</v>
      </c>
      <c r="E14" s="10">
        <v>0</v>
      </c>
      <c r="F14" s="11">
        <v>0</v>
      </c>
    </row>
    <row r="15" spans="1:12" x14ac:dyDescent="0.25">
      <c r="A15" s="9" t="s">
        <v>64</v>
      </c>
      <c r="B15" s="10">
        <v>0</v>
      </c>
      <c r="C15" s="10">
        <v>0</v>
      </c>
      <c r="D15" s="10">
        <v>0</v>
      </c>
      <c r="E15" s="10">
        <v>0</v>
      </c>
      <c r="F15" s="11">
        <v>0</v>
      </c>
    </row>
    <row r="16" spans="1:12" x14ac:dyDescent="0.25">
      <c r="A16" s="9" t="s">
        <v>65</v>
      </c>
      <c r="B16" s="10">
        <v>0</v>
      </c>
      <c r="C16" s="10">
        <v>0</v>
      </c>
      <c r="D16" s="10">
        <v>0</v>
      </c>
      <c r="E16" s="10">
        <v>0</v>
      </c>
      <c r="F16" s="11">
        <v>0</v>
      </c>
    </row>
    <row r="17" spans="1:6" x14ac:dyDescent="0.25">
      <c r="A17" s="9" t="s">
        <v>66</v>
      </c>
      <c r="B17" s="10">
        <v>5145323.2300000004</v>
      </c>
      <c r="C17" s="10">
        <v>1707575.47</v>
      </c>
      <c r="D17" s="10">
        <v>1564474.27</v>
      </c>
      <c r="E17" s="10">
        <v>5288424.43</v>
      </c>
      <c r="F17" s="11">
        <v>143101.20000000001</v>
      </c>
    </row>
    <row r="18" spans="1:6" x14ac:dyDescent="0.25">
      <c r="A18" s="12" t="s">
        <v>67</v>
      </c>
      <c r="B18" s="13">
        <v>9739787385.4300003</v>
      </c>
      <c r="C18" s="13">
        <v>19344267420.560001</v>
      </c>
      <c r="D18" s="13">
        <v>15739608256.780001</v>
      </c>
      <c r="E18" s="13">
        <v>13344446549.209999</v>
      </c>
      <c r="F18" s="14">
        <v>3604659163.7800002</v>
      </c>
    </row>
    <row r="19" spans="1:6" x14ac:dyDescent="0.25">
      <c r="A19" s="9" t="s">
        <v>68</v>
      </c>
      <c r="B19" s="10">
        <v>1966644669.22</v>
      </c>
      <c r="C19" s="10">
        <v>13493206768.879999</v>
      </c>
      <c r="D19" s="10">
        <v>12839140799.790001</v>
      </c>
      <c r="E19" s="10">
        <v>2620710638.3099999</v>
      </c>
      <c r="F19" s="11">
        <v>654065969.09000003</v>
      </c>
    </row>
    <row r="20" spans="1:6" x14ac:dyDescent="0.25">
      <c r="A20" s="9" t="s">
        <v>69</v>
      </c>
      <c r="B20" s="10">
        <v>32979160</v>
      </c>
      <c r="C20" s="10">
        <v>40892433</v>
      </c>
      <c r="D20" s="10">
        <v>31979160</v>
      </c>
      <c r="E20" s="10">
        <v>41892433</v>
      </c>
      <c r="F20" s="11">
        <v>8913273</v>
      </c>
    </row>
    <row r="21" spans="1:6" x14ac:dyDescent="0.25">
      <c r="A21" s="9" t="s">
        <v>70</v>
      </c>
      <c r="B21" s="10">
        <v>6487022526.9499998</v>
      </c>
      <c r="C21" s="10">
        <v>5444697559.3299999</v>
      </c>
      <c r="D21" s="10">
        <v>1891006206.4000001</v>
      </c>
      <c r="E21" s="10">
        <v>10040713879.879999</v>
      </c>
      <c r="F21" s="11">
        <v>3553691352.9299998</v>
      </c>
    </row>
    <row r="22" spans="1:6" x14ac:dyDescent="0.25">
      <c r="A22" s="9" t="s">
        <v>71</v>
      </c>
      <c r="B22" s="10">
        <v>3081645663.04</v>
      </c>
      <c r="C22" s="10">
        <v>320768832.97000003</v>
      </c>
      <c r="D22" s="10">
        <v>170190216.87</v>
      </c>
      <c r="E22" s="10">
        <v>3232224279.1399999</v>
      </c>
      <c r="F22" s="11">
        <v>150578616.09999999</v>
      </c>
    </row>
    <row r="23" spans="1:6" x14ac:dyDescent="0.25">
      <c r="A23" s="9" t="s">
        <v>72</v>
      </c>
      <c r="B23" s="10">
        <v>150760640.97</v>
      </c>
      <c r="C23" s="10">
        <v>11342752.199999999</v>
      </c>
      <c r="D23" s="10">
        <v>2827017.46</v>
      </c>
      <c r="E23" s="10">
        <v>159276375.71000001</v>
      </c>
      <c r="F23" s="11">
        <v>8515734.7400000002</v>
      </c>
    </row>
    <row r="24" spans="1:6" x14ac:dyDescent="0.25">
      <c r="A24" s="9" t="s">
        <v>73</v>
      </c>
      <c r="B24" s="10">
        <v>-1979528223.5999999</v>
      </c>
      <c r="C24" s="10">
        <v>33230766.5</v>
      </c>
      <c r="D24" s="10">
        <v>804464856.25999999</v>
      </c>
      <c r="E24" s="10">
        <v>-2750762313.3600001</v>
      </c>
      <c r="F24" s="11">
        <v>-771234089.75999999</v>
      </c>
    </row>
    <row r="25" spans="1:6" x14ac:dyDescent="0.25">
      <c r="A25" s="9" t="s">
        <v>74</v>
      </c>
      <c r="B25" s="10">
        <v>262948.84999999998</v>
      </c>
      <c r="C25" s="10">
        <v>128307.68</v>
      </c>
      <c r="D25" s="10">
        <v>0</v>
      </c>
      <c r="E25" s="10">
        <v>391256.53</v>
      </c>
      <c r="F25" s="11">
        <v>128307.68</v>
      </c>
    </row>
    <row r="26" spans="1:6" x14ac:dyDescent="0.25">
      <c r="A26" s="9" t="s">
        <v>75</v>
      </c>
      <c r="B26" s="10">
        <v>0</v>
      </c>
      <c r="C26" s="10">
        <v>0</v>
      </c>
      <c r="D26" s="10">
        <v>0</v>
      </c>
      <c r="E26" s="10">
        <v>0</v>
      </c>
      <c r="F26" s="11">
        <v>0</v>
      </c>
    </row>
    <row r="27" spans="1:6" x14ac:dyDescent="0.25">
      <c r="A27" s="9" t="s">
        <v>76</v>
      </c>
      <c r="B27" s="10">
        <v>0</v>
      </c>
      <c r="C27" s="10">
        <v>0</v>
      </c>
      <c r="D27" s="10">
        <v>0</v>
      </c>
      <c r="E27" s="10">
        <v>0</v>
      </c>
      <c r="F27" s="11">
        <v>0</v>
      </c>
    </row>
    <row r="28" spans="1:6" x14ac:dyDescent="0.25">
      <c r="A28" s="15"/>
      <c r="B28" s="16"/>
      <c r="C28" s="16"/>
      <c r="D28" s="16"/>
      <c r="E28" s="16"/>
      <c r="F28" s="17"/>
    </row>
    <row r="29" spans="1:6" x14ac:dyDescent="0.25">
      <c r="A29" s="18" t="s">
        <v>29</v>
      </c>
      <c r="B29" s="18"/>
      <c r="C29" s="18"/>
      <c r="D29" s="18"/>
      <c r="E29" s="18"/>
      <c r="F29" s="18"/>
    </row>
    <row r="30" spans="1:6" x14ac:dyDescent="0.25">
      <c r="B30" s="18"/>
      <c r="C30" s="18"/>
      <c r="D30" s="18"/>
      <c r="E30" s="18"/>
      <c r="F30" s="18"/>
    </row>
    <row r="31" spans="1:6" x14ac:dyDescent="0.25">
      <c r="A31" s="18"/>
      <c r="B31" s="18"/>
      <c r="C31" s="18"/>
      <c r="D31" s="18"/>
      <c r="E31" s="18"/>
      <c r="F31" s="18"/>
    </row>
    <row r="32" spans="1:6" x14ac:dyDescent="0.25">
      <c r="A32" s="18"/>
      <c r="B32" s="18"/>
      <c r="C32" s="18"/>
      <c r="D32" s="18"/>
      <c r="E32" s="18"/>
      <c r="F32" s="18"/>
    </row>
    <row r="33" spans="1:6" x14ac:dyDescent="0.25">
      <c r="A33" s="18"/>
      <c r="B33" s="18"/>
      <c r="C33" s="18"/>
      <c r="D33" s="18"/>
      <c r="E33" s="18"/>
      <c r="F33" s="18"/>
    </row>
    <row r="34" spans="1:6" x14ac:dyDescent="0.25">
      <c r="A34" s="18"/>
      <c r="B34" s="18"/>
      <c r="C34" s="18"/>
      <c r="D34" s="18"/>
      <c r="E34" s="18"/>
      <c r="F34" s="18"/>
    </row>
    <row r="35" spans="1:6" x14ac:dyDescent="0.25">
      <c r="A35" s="18"/>
      <c r="B35" s="18"/>
      <c r="C35" s="18"/>
      <c r="D35" s="18"/>
      <c r="E35" s="18"/>
      <c r="F35" s="18"/>
    </row>
    <row r="36" spans="1:6" x14ac:dyDescent="0.25">
      <c r="A36" s="18"/>
      <c r="B36" s="18"/>
      <c r="C36" s="18"/>
      <c r="D36" s="18"/>
      <c r="E36" s="18"/>
      <c r="F36" s="18"/>
    </row>
    <row r="37" spans="1:6" x14ac:dyDescent="0.25">
      <c r="A37" s="18"/>
      <c r="B37" s="18"/>
      <c r="C37" s="18"/>
      <c r="D37" s="18"/>
      <c r="E37" s="18"/>
      <c r="F37" s="18"/>
    </row>
  </sheetData>
  <mergeCells count="6">
    <mergeCell ref="A6:F6"/>
    <mergeCell ref="A1:F1"/>
    <mergeCell ref="A2:F2"/>
    <mergeCell ref="A3:F3"/>
    <mergeCell ref="A4:F4"/>
    <mergeCell ref="A5:F5"/>
  </mergeCells>
  <pageMargins left="0.70866141732283472" right="0.70866141732283472" top="0.74803149606299213" bottom="0.74803149606299213" header="0.31496062992125984" footer="0.31496062992125984"/>
  <pageSetup scale="82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showGridLines="0" tabSelected="1" topLeftCell="A20" workbookViewId="0">
      <selection activeCell="F58" sqref="F58"/>
    </sheetView>
  </sheetViews>
  <sheetFormatPr baseColWidth="10" defaultRowHeight="15" x14ac:dyDescent="0.25"/>
  <cols>
    <col min="1" max="1" width="64.7109375" customWidth="1"/>
    <col min="2" max="11" width="15.7109375" customWidth="1"/>
  </cols>
  <sheetData>
    <row r="1" spans="1:11" x14ac:dyDescent="0.25">
      <c r="A1" s="49" t="s">
        <v>242</v>
      </c>
      <c r="B1" s="49"/>
      <c r="C1" s="49"/>
      <c r="D1" s="49"/>
      <c r="E1" s="49"/>
    </row>
    <row r="2" spans="1:11" x14ac:dyDescent="0.25">
      <c r="A2" s="48" t="s">
        <v>244</v>
      </c>
      <c r="B2" s="48"/>
      <c r="C2" s="48"/>
      <c r="D2" s="48"/>
      <c r="E2" s="48"/>
    </row>
    <row r="3" spans="1:11" x14ac:dyDescent="0.25">
      <c r="A3" s="48" t="s">
        <v>0</v>
      </c>
      <c r="B3" s="48"/>
      <c r="C3" s="48"/>
      <c r="D3" s="48"/>
      <c r="E3" s="48"/>
      <c r="F3" s="1"/>
      <c r="G3" s="1"/>
      <c r="H3" s="1"/>
    </row>
    <row r="4" spans="1:11" x14ac:dyDescent="0.25">
      <c r="A4" s="48" t="s">
        <v>30</v>
      </c>
      <c r="B4" s="48"/>
      <c r="C4" s="48"/>
      <c r="D4" s="48"/>
      <c r="E4" s="48"/>
      <c r="F4" s="1"/>
      <c r="G4" s="1"/>
      <c r="H4" s="1"/>
    </row>
    <row r="5" spans="1:11" x14ac:dyDescent="0.25">
      <c r="A5" s="48" t="s">
        <v>2</v>
      </c>
      <c r="B5" s="48"/>
      <c r="C5" s="48"/>
      <c r="D5" s="48"/>
      <c r="E5" s="48"/>
      <c r="F5" s="1"/>
      <c r="G5" s="1"/>
      <c r="H5" s="1"/>
    </row>
    <row r="6" spans="1:11" x14ac:dyDescent="0.25">
      <c r="A6" s="50" t="s">
        <v>3</v>
      </c>
      <c r="B6" s="50"/>
      <c r="C6" s="50"/>
      <c r="D6" s="50"/>
      <c r="E6" s="50"/>
      <c r="F6" s="1"/>
      <c r="G6" s="1"/>
      <c r="H6" s="1"/>
    </row>
    <row r="7" spans="1:11" x14ac:dyDescent="0.25">
      <c r="A7" s="2"/>
      <c r="B7" s="2"/>
      <c r="C7" s="2"/>
      <c r="D7" s="2"/>
      <c r="E7" s="2"/>
      <c r="F7" s="1"/>
      <c r="G7" s="1"/>
      <c r="H7" s="1"/>
      <c r="I7" s="1"/>
      <c r="J7" s="1"/>
      <c r="K7" s="1"/>
    </row>
    <row r="8" spans="1:11" ht="27" x14ac:dyDescent="0.25">
      <c r="A8" s="3" t="s">
        <v>31</v>
      </c>
      <c r="B8" s="4" t="s">
        <v>32</v>
      </c>
      <c r="C8" s="4" t="s">
        <v>33</v>
      </c>
      <c r="D8" s="4" t="s">
        <v>34</v>
      </c>
      <c r="E8" s="5" t="s">
        <v>35</v>
      </c>
      <c r="F8" s="1"/>
      <c r="G8" s="1"/>
      <c r="H8" s="1"/>
      <c r="I8" s="1"/>
      <c r="J8" s="1"/>
      <c r="K8" s="1"/>
    </row>
    <row r="9" spans="1:11" x14ac:dyDescent="0.25">
      <c r="A9" s="6" t="s">
        <v>36</v>
      </c>
      <c r="B9" s="19"/>
      <c r="C9" s="19"/>
      <c r="D9" s="19"/>
      <c r="E9" s="20"/>
    </row>
    <row r="10" spans="1:11" x14ac:dyDescent="0.25">
      <c r="A10" s="12" t="s">
        <v>37</v>
      </c>
      <c r="B10" s="21"/>
      <c r="C10" s="21"/>
      <c r="D10" s="21"/>
      <c r="E10" s="22"/>
    </row>
    <row r="11" spans="1:11" x14ac:dyDescent="0.25">
      <c r="A11" s="12" t="s">
        <v>38</v>
      </c>
      <c r="B11" s="23" t="s">
        <v>39</v>
      </c>
      <c r="C11" s="23" t="s">
        <v>40</v>
      </c>
      <c r="D11" s="24">
        <v>140176242.52000001</v>
      </c>
      <c r="E11" s="41">
        <v>53643785.770000003</v>
      </c>
    </row>
    <row r="12" spans="1:11" x14ac:dyDescent="0.25">
      <c r="A12" s="9" t="s">
        <v>41</v>
      </c>
      <c r="B12" s="25" t="s">
        <v>39</v>
      </c>
      <c r="C12" s="25" t="s">
        <v>40</v>
      </c>
      <c r="D12" s="26">
        <v>140176242.52000001</v>
      </c>
      <c r="E12" s="42">
        <v>53643785.770000003</v>
      </c>
    </row>
    <row r="13" spans="1:11" x14ac:dyDescent="0.25">
      <c r="A13" s="9" t="s">
        <v>42</v>
      </c>
      <c r="B13" s="25"/>
      <c r="C13" s="25"/>
      <c r="D13" s="26">
        <v>0</v>
      </c>
      <c r="E13" s="42">
        <v>0</v>
      </c>
    </row>
    <row r="14" spans="1:11" x14ac:dyDescent="0.25">
      <c r="A14" s="9" t="s">
        <v>43</v>
      </c>
      <c r="B14" s="25"/>
      <c r="C14" s="25"/>
      <c r="D14" s="26">
        <v>0</v>
      </c>
      <c r="E14" s="42">
        <v>0</v>
      </c>
    </row>
    <row r="15" spans="1:11" x14ac:dyDescent="0.25">
      <c r="A15" s="12" t="s">
        <v>44</v>
      </c>
      <c r="B15" s="23"/>
      <c r="C15" s="23"/>
      <c r="D15" s="24">
        <v>0</v>
      </c>
      <c r="E15" s="41">
        <v>0</v>
      </c>
    </row>
    <row r="16" spans="1:11" x14ac:dyDescent="0.25">
      <c r="A16" s="9" t="s">
        <v>45</v>
      </c>
      <c r="B16" s="25"/>
      <c r="C16" s="25"/>
      <c r="D16" s="26">
        <v>0</v>
      </c>
      <c r="E16" s="42">
        <v>0</v>
      </c>
    </row>
    <row r="17" spans="1:5" x14ac:dyDescent="0.25">
      <c r="A17" s="9" t="s">
        <v>46</v>
      </c>
      <c r="B17" s="25"/>
      <c r="C17" s="25"/>
      <c r="D17" s="26">
        <v>0</v>
      </c>
      <c r="E17" s="42">
        <v>0</v>
      </c>
    </row>
    <row r="18" spans="1:5" x14ac:dyDescent="0.25">
      <c r="A18" s="9" t="s">
        <v>42</v>
      </c>
      <c r="B18" s="25"/>
      <c r="C18" s="25"/>
      <c r="D18" s="26">
        <v>0</v>
      </c>
      <c r="E18" s="42">
        <v>0</v>
      </c>
    </row>
    <row r="19" spans="1:5" x14ac:dyDescent="0.25">
      <c r="A19" s="9" t="s">
        <v>43</v>
      </c>
      <c r="B19" s="25"/>
      <c r="C19" s="25"/>
      <c r="D19" s="26">
        <v>0</v>
      </c>
      <c r="E19" s="42">
        <v>0</v>
      </c>
    </row>
    <row r="20" spans="1:5" x14ac:dyDescent="0.25">
      <c r="A20" s="12" t="s">
        <v>47</v>
      </c>
      <c r="B20" s="23" t="s">
        <v>39</v>
      </c>
      <c r="C20" s="23" t="s">
        <v>40</v>
      </c>
      <c r="D20" s="24">
        <v>140176242.52000001</v>
      </c>
      <c r="E20" s="41">
        <v>53643785.770000003</v>
      </c>
    </row>
    <row r="21" spans="1:5" x14ac:dyDescent="0.25">
      <c r="A21" s="12" t="s">
        <v>48</v>
      </c>
      <c r="B21" s="21"/>
      <c r="C21" s="21"/>
      <c r="D21" s="21"/>
      <c r="E21" s="22"/>
    </row>
    <row r="22" spans="1:5" x14ac:dyDescent="0.25">
      <c r="A22" s="12" t="s">
        <v>38</v>
      </c>
      <c r="B22" s="23" t="s">
        <v>39</v>
      </c>
      <c r="C22" s="23" t="s">
        <v>40</v>
      </c>
      <c r="D22" s="24">
        <v>4277389202.3200002</v>
      </c>
      <c r="E22" s="41">
        <v>6247605084.1899996</v>
      </c>
    </row>
    <row r="23" spans="1:5" x14ac:dyDescent="0.25">
      <c r="A23" s="9" t="s">
        <v>41</v>
      </c>
      <c r="B23" s="25" t="s">
        <v>39</v>
      </c>
      <c r="C23" s="25" t="s">
        <v>40</v>
      </c>
      <c r="D23" s="26">
        <v>4277389202.3200002</v>
      </c>
      <c r="E23" s="42">
        <v>6247605084.1899996</v>
      </c>
    </row>
    <row r="24" spans="1:5" x14ac:dyDescent="0.25">
      <c r="A24" s="9" t="s">
        <v>42</v>
      </c>
      <c r="B24" s="25"/>
      <c r="C24" s="25"/>
      <c r="D24" s="26">
        <v>0</v>
      </c>
      <c r="E24" s="42">
        <v>0</v>
      </c>
    </row>
    <row r="25" spans="1:5" x14ac:dyDescent="0.25">
      <c r="A25" s="9" t="s">
        <v>43</v>
      </c>
      <c r="B25" s="25"/>
      <c r="C25" s="25"/>
      <c r="D25" s="26">
        <v>0</v>
      </c>
      <c r="E25" s="42">
        <v>0</v>
      </c>
    </row>
    <row r="26" spans="1:5" x14ac:dyDescent="0.25">
      <c r="A26" s="12" t="s">
        <v>44</v>
      </c>
      <c r="B26" s="23"/>
      <c r="C26" s="23"/>
      <c r="D26" s="24">
        <v>0</v>
      </c>
      <c r="E26" s="41">
        <v>0</v>
      </c>
    </row>
    <row r="27" spans="1:5" x14ac:dyDescent="0.25">
      <c r="A27" s="9" t="s">
        <v>45</v>
      </c>
      <c r="B27" s="25"/>
      <c r="C27" s="25"/>
      <c r="D27" s="26">
        <v>0</v>
      </c>
      <c r="E27" s="42">
        <v>0</v>
      </c>
    </row>
    <row r="28" spans="1:5" x14ac:dyDescent="0.25">
      <c r="A28" s="9" t="s">
        <v>46</v>
      </c>
      <c r="B28" s="25"/>
      <c r="C28" s="25"/>
      <c r="D28" s="26">
        <v>0</v>
      </c>
      <c r="E28" s="42">
        <v>0</v>
      </c>
    </row>
    <row r="29" spans="1:5" x14ac:dyDescent="0.25">
      <c r="A29" s="9" t="s">
        <v>42</v>
      </c>
      <c r="B29" s="25"/>
      <c r="C29" s="25"/>
      <c r="D29" s="26">
        <v>0</v>
      </c>
      <c r="E29" s="42">
        <v>0</v>
      </c>
    </row>
    <row r="30" spans="1:5" x14ac:dyDescent="0.25">
      <c r="A30" s="9" t="s">
        <v>43</v>
      </c>
      <c r="B30" s="25"/>
      <c r="C30" s="25"/>
      <c r="D30" s="26">
        <v>0</v>
      </c>
      <c r="E30" s="42">
        <v>0</v>
      </c>
    </row>
    <row r="31" spans="1:5" x14ac:dyDescent="0.25">
      <c r="A31" s="12" t="s">
        <v>49</v>
      </c>
      <c r="B31" s="23" t="s">
        <v>39</v>
      </c>
      <c r="C31" s="23" t="s">
        <v>40</v>
      </c>
      <c r="D31" s="24">
        <v>4277389202.3200002</v>
      </c>
      <c r="E31" s="41">
        <v>6247605084.1899996</v>
      </c>
    </row>
    <row r="32" spans="1:5" x14ac:dyDescent="0.25">
      <c r="A32" s="9" t="s">
        <v>50</v>
      </c>
      <c r="B32" s="25" t="s">
        <v>39</v>
      </c>
      <c r="C32" s="25" t="s">
        <v>40</v>
      </c>
      <c r="D32" s="26">
        <v>1248388536.5899999</v>
      </c>
      <c r="E32" s="42">
        <v>3895378722.25</v>
      </c>
    </row>
    <row r="33" spans="1:5" x14ac:dyDescent="0.25">
      <c r="A33" s="15" t="s">
        <v>51</v>
      </c>
      <c r="B33" s="28" t="s">
        <v>39</v>
      </c>
      <c r="C33" s="28" t="s">
        <v>40</v>
      </c>
      <c r="D33" s="29">
        <v>5665953981.4300003</v>
      </c>
      <c r="E33" s="43">
        <v>10196627592.209999</v>
      </c>
    </row>
    <row r="34" spans="1:5" x14ac:dyDescent="0.25">
      <c r="A34" s="18" t="s">
        <v>29</v>
      </c>
      <c r="B34" s="18"/>
      <c r="C34" s="18"/>
      <c r="D34" s="18"/>
      <c r="E34" s="18"/>
    </row>
    <row r="35" spans="1:5" x14ac:dyDescent="0.25">
      <c r="A35" s="18"/>
      <c r="B35" s="18"/>
      <c r="C35" s="18"/>
      <c r="D35" s="18"/>
      <c r="E35" s="18"/>
    </row>
    <row r="36" spans="1:5" x14ac:dyDescent="0.25">
      <c r="B36" s="18"/>
      <c r="C36" s="18"/>
      <c r="D36" s="18"/>
      <c r="E36" s="18"/>
    </row>
    <row r="37" spans="1:5" x14ac:dyDescent="0.25">
      <c r="A37" s="18"/>
      <c r="B37" s="18"/>
      <c r="C37" s="18"/>
      <c r="D37" s="18"/>
      <c r="E37" s="18"/>
    </row>
    <row r="38" spans="1:5" x14ac:dyDescent="0.25">
      <c r="A38" s="18"/>
      <c r="B38" s="18"/>
      <c r="C38" s="18"/>
      <c r="D38" s="18"/>
      <c r="E38" s="18"/>
    </row>
    <row r="39" spans="1:5" x14ac:dyDescent="0.25">
      <c r="A39" s="18"/>
      <c r="B39" s="18"/>
      <c r="C39" s="18"/>
      <c r="D39" s="18"/>
      <c r="E39" s="18"/>
    </row>
    <row r="40" spans="1:5" x14ac:dyDescent="0.25">
      <c r="A40" s="18"/>
      <c r="B40" s="18"/>
      <c r="C40" s="18"/>
      <c r="D40" s="18"/>
      <c r="E40" s="18"/>
    </row>
    <row r="41" spans="1:5" x14ac:dyDescent="0.25">
      <c r="A41" s="18"/>
      <c r="B41" s="18"/>
      <c r="C41" s="18"/>
      <c r="D41" s="18"/>
      <c r="E41" s="18"/>
    </row>
    <row r="42" spans="1:5" x14ac:dyDescent="0.25">
      <c r="A42" s="18"/>
      <c r="B42" s="18"/>
      <c r="C42" s="18"/>
      <c r="D42" s="18"/>
      <c r="E42" s="18"/>
    </row>
    <row r="43" spans="1:5" x14ac:dyDescent="0.25">
      <c r="A43" s="18"/>
      <c r="B43" s="18"/>
      <c r="C43" s="18"/>
      <c r="D43" s="18"/>
      <c r="E43" s="18"/>
    </row>
  </sheetData>
  <mergeCells count="6">
    <mergeCell ref="A6:E6"/>
    <mergeCell ref="A1:E1"/>
    <mergeCell ref="A2:E2"/>
    <mergeCell ref="A3:E3"/>
    <mergeCell ref="A4:E4"/>
    <mergeCell ref="A5:E5"/>
  </mergeCells>
  <pageMargins left="0.70866141732283472" right="0.70866141732283472" top="0.74803149606299213" bottom="0.74803149606299213" header="0.31496062992125984" footer="0.31496062992125984"/>
  <pageSetup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Estado Actividades</vt:lpstr>
      <vt:lpstr>Situación Financiera</vt:lpstr>
      <vt:lpstr>Cambio Situación Financiera</vt:lpstr>
      <vt:lpstr>Estado  Variación</vt:lpstr>
      <vt:lpstr>Flujo Efectivo</vt:lpstr>
      <vt:lpstr>Análitico Activo</vt:lpstr>
      <vt:lpstr>Análitico Deuda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 Ac Uicab</dc:creator>
  <cp:lastModifiedBy>Laura V. Pacheco Cardeña</cp:lastModifiedBy>
  <cp:lastPrinted>2021-04-13T13:05:18Z</cp:lastPrinted>
  <dcterms:created xsi:type="dcterms:W3CDTF">2021-01-30T19:19:29Z</dcterms:created>
  <dcterms:modified xsi:type="dcterms:W3CDTF">2021-04-13T13:42:19Z</dcterms:modified>
</cp:coreProperties>
</file>