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.pacheco\Documents\DCIF_2020\2019 publicaciones por obs DAIS\3er trimestre 2019\"/>
    </mc:Choice>
  </mc:AlternateContent>
  <bookViews>
    <workbookView xWindow="0" yWindow="0" windowWidth="20490" windowHeight="7650" activeTab="2"/>
  </bookViews>
  <sheets>
    <sheet name="Análitico Ingresos" sheetId="8" r:id="rId1"/>
    <sheet name="Clasif Admtva (Dependencias)" sheetId="9" r:id="rId2"/>
    <sheet name="Clasif Admtva(Podéres)" sheetId="7" r:id="rId3"/>
    <sheet name="Clasif Admtva ( Paraestatales)" sheetId="10" r:id="rId4"/>
    <sheet name="Clasificación Económica" sheetId="6" r:id="rId5"/>
    <sheet name="Objeto del Gasto" sheetId="5" r:id="rId6"/>
    <sheet name="Clasificación Funcional" sheetId="4" r:id="rId7"/>
    <sheet name="Endeudamiento Neto" sheetId="1" r:id="rId8"/>
    <sheet name="Intereses de la Deuda" sheetId="11" r:id="rId9"/>
    <sheet name="Categoría Programática" sheetId="3" r:id="rId10"/>
    <sheet name="Postura Fiscal" sheetId="2" r:id="rId11"/>
  </sheets>
  <definedNames>
    <definedName name="_xlnm.Print_Titles" localSheetId="3">'Clasif Admtva ( Paraestatales)'!$1:$10</definedName>
    <definedName name="_xlnm.Print_Titles" localSheetId="1">'Clasif Admtva (Dependencias)'!$1:$10</definedName>
    <definedName name="_xlnm.Print_Titles" localSheetId="2">'Clasif Admtva(Podéres)'!$1:$10</definedName>
    <definedName name="_xlnm.Print_Titles" localSheetId="5">'Objeto del Gasto'!$1:$10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8" l="1"/>
  <c r="G20" i="8"/>
</calcChain>
</file>

<file path=xl/sharedStrings.xml><?xml version="1.0" encoding="utf-8"?>
<sst xmlns="http://schemas.openxmlformats.org/spreadsheetml/2006/main" count="516" uniqueCount="331">
  <si>
    <t>Cuenta Pública 2019</t>
  </si>
  <si>
    <t>Estado Analítico del Ejercicio del Presupuesto de Egresos</t>
  </si>
  <si>
    <t>Indicadores de Postura Fiscal</t>
  </si>
  <si>
    <t>Del  1o. de Enero al 30 de Septiembre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</si>
  <si>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</si>
  <si>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</si>
  <si>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</si>
  <si>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</si>
  <si>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</si>
  <si>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</si>
  <si>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</si>
  <si>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</si>
  <si>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</si>
  <si>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</si>
  <si>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</si>
  <si>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</si>
  <si>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</si>
  <si>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</si>
  <si>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</si>
  <si>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</si>
  <si>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</si>
  <si>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</si>
  <si>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</si>
  <si>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</si>
  <si>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</si>
  <si>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</si>
  <si>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</si>
  <si>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</si>
  <si>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</si>
  <si>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</si>
  <si>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</si>
  <si>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</si>
  <si>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</si>
  <si>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</si>
  <si>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</si>
  <si>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</si>
  <si>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</si>
  <si>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</si>
  <si>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</si>
  <si>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</si>
  <si>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</si>
  <si>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</si>
  <si>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</si>
  <si>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</si>
  <si>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</si>
  <si>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</si>
  <si>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</si>
  <si>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</si>
  <si>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</si>
  <si>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</si>
  <si>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</si>
  <si>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</si>
  <si>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</si>
  <si>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</si>
  <si>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</si>
  <si>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</si>
  <si>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</si>
  <si>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</si>
  <si>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</si>
  <si>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</si>
  <si>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</si>
  <si>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</si>
  <si>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</si>
  <si>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</si>
  <si>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</si>
  <si>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</si>
  <si>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</si>
  <si>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</si>
  <si>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</si>
  <si>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</si>
  <si>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</si>
  <si>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</si>
  <si>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</si>
  <si>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</si>
  <si>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</si>
  <si>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</si>
  <si>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</si>
  <si>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</si>
  <si>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</si>
  <si>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</si>
  <si>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</si>
  <si>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</si>
  <si>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</si>
  <si>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</si>
  <si>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</si>
  <si>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</si>
  <si>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</si>
  <si>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</si>
  <si>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</si>
  <si>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</si>
  <si>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</si>
  <si>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</si>
  <si>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</si>
  <si>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</si>
  <si>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</si>
  <si>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</si>
  <si>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</si>
  <si>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</si>
  <si>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</si>
  <si>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</si>
  <si>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</si>
  <si>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</si>
  <si>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</si>
  <si>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</si>
  <si>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</si>
  <si>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</si>
  <si>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</si>
  <si>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</si>
  <si>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</si>
  <si>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</si>
  <si>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</si>
  <si>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</si>
  <si>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</si>
  <si>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</si>
  <si>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</si>
  <si>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</si>
  <si>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</si>
  <si>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</si>
  <si>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</si>
  <si>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</si>
  <si>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</si>
  <si>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</si>
  <si>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</si>
  <si>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</si>
  <si>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</si>
  <si>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</si>
  <si>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</si>
  <si>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</si>
  <si>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</si>
  <si>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</si>
  <si>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</si>
  <si>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</si>
  <si>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</si>
  <si>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</si>
  <si>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</si>
  <si>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</si>
  <si>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</si>
  <si>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</si>
  <si>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</si>
  <si>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</si>
  <si>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</si>
  <si>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</si>
  <si>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</si>
  <si>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</si>
  <si>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</si>
  <si>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</si>
  <si>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</si>
  <si>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</si>
  <si>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</si>
  <si>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</si>
  <si>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</si>
  <si>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</si>
  <si>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</si>
  <si>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</si>
  <si>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</si>
  <si>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</si>
  <si>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</si>
  <si>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</si>
  <si>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</si>
  <si>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</si>
  <si>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</si>
  <si>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</si>
  <si>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</si>
  <si>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</si>
  <si>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</si>
  <si>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</si>
  <si>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</si>
  <si>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</si>
  <si>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</si>
  <si>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</si>
  <si>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</si>
  <si>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</si>
  <si>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</si>
  <si>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</si>
  <si>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</si>
  <si>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</si>
  <si>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</si>
  <si>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</si>
  <si>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</si>
  <si>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</si>
  <si>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</si>
  <si>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</si>
  <si>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</si>
  <si>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</si>
  <si>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</si>
  <si>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</si>
  <si>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</si>
  <si>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</si>
  <si>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</si>
  <si>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</si>
  <si>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>Estado Analítico de Ingresos Por Fuente de Financiamiento</t>
  </si>
  <si>
    <t xml:space="preserve">    Ingresos del Poder Ejecutivo Federal o Estatal y de Los Municipios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</si>
  <si>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</si>
  <si>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</si>
  <si>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</si>
  <si>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</si>
  <si>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</si>
  <si>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</si>
  <si>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</si>
  <si>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</si>
  <si>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Los Entes Públicos de Los Poderes Legislativo y Judicial, de Los órganos Autónomos y del Sector Paraestatal o Paramunicipal, Así Como de Las Empresas Productivas del Estado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</si>
  <si>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</si>
  <si>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</si>
  <si>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</si>
  <si>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GOBIERNO DEL ESTADO DE YUCATAN</t>
  </si>
  <si>
    <t>PODER EJECUTIVO</t>
  </si>
  <si>
    <t>DESPACHO DEL GOBERNADOR</t>
  </si>
  <si>
    <t>SECRETARÍA GENERAL DE GOBIERNO</t>
  </si>
  <si>
    <t>SECRETARÍA DE OBRAS PÚBLICAS</t>
  </si>
  <si>
    <t>SECRETARÍA DE SEGURIDAD PÚBLICA</t>
  </si>
  <si>
    <t>SECRETARÍA DE EDUCACIÓN</t>
  </si>
  <si>
    <t>FISCALÍA GENERAL DEL ESTADO</t>
  </si>
  <si>
    <t>SECRETARÍA DE DESARROLLO RURAL</t>
  </si>
  <si>
    <t>SECRETARÍA DE FOMENTO ECONÓMICO Y TRABAJO</t>
  </si>
  <si>
    <t>SECRETARÍA DE FOMENTO TURÍSTICO</t>
  </si>
  <si>
    <t>SECRETARÍA DE DESARROLLO SUSTENTABLE</t>
  </si>
  <si>
    <t>SECRETARÍA DE LA CONTRALORÍA GENERAL</t>
  </si>
  <si>
    <t>SECRETARÍA DE DESARROLLO SOCIAL</t>
  </si>
  <si>
    <t>SECRETARÍA DE SALUD</t>
  </si>
  <si>
    <t>JUBILACIONES Y PENSIONES</t>
  </si>
  <si>
    <t>PARTICIPACIONES,  APORTACIONES  Y TRANSFERENCIAS A MUNICIPIOS</t>
  </si>
  <si>
    <t>DEUDA PÚBLICA</t>
  </si>
  <si>
    <t>CONSEJERÍA JURÍDICA</t>
  </si>
  <si>
    <t>SECRETARÍA DE LA CULTURA Y LAS ARTES</t>
  </si>
  <si>
    <t>SECRETARÍA DE ADMINISTRACIÓN Y FINANZAS</t>
  </si>
  <si>
    <t>SECRETARIA DE INVESTIGACIÓN, INNOVACIÓN Y EDUCACIÓN SUPERIOR</t>
  </si>
  <si>
    <t>SECRETARÍA DE LAS MUJERES</t>
  </si>
  <si>
    <t>SECRETARÍA DE PESCA Y ACUACULTURA SUSTENTABLES</t>
  </si>
  <si>
    <t>PODER LEGISLATIVO</t>
  </si>
  <si>
    <t>ENTIDADES PARAESTATALES Y FIDEICOMISOS NO EMPRESARIALES Y NO FINANCIEROS</t>
  </si>
  <si>
    <t>INSTITUTO PARA EL DESARROLLO DE LA CULTURA MAYA DEL ESTADO DE YUCATÁN</t>
  </si>
  <si>
    <t>COMISIÓN EJECUTIVA ESTATAL DE ATENCIÓN A VÍCTIMAS</t>
  </si>
  <si>
    <t>LA JUNTA DE ELECTRIFICACIÓN DEL ESTADO DE YUCATÁN</t>
  </si>
  <si>
    <t>INSTITUTO PARA EL DESARROLLO Y CERTIFICACIÓN DE LA INFRAESTRUCTURA FÍSICA EDUCATIVA DE YUCATÁN</t>
  </si>
  <si>
    <t>INSTITUTO DE INFRAESTRUCTURA CARRETERA DE YUCATÁN</t>
  </si>
  <si>
    <t>JUNTA DE AGUA POTABLE Y ALCANTARILLADO DE YUCATÁN</t>
  </si>
  <si>
    <t>INSTITUTO PARA LA CONSTRUCCIÓN Y CONSERVACIÓN DE OBRA PÚBLICA EN YUCATÁN</t>
  </si>
  <si>
    <t>INSTITUTO DE VIVIENDA DEL ESTADO DE YUCATÁN</t>
  </si>
  <si>
    <t>INSTITUTO DEL DEPORTE DEL ESTADO DE YUCATÁN</t>
  </si>
  <si>
    <t>COLEGIO DE BACHILLERES DEL ESTADO DE YUCATÁN</t>
  </si>
  <si>
    <t>COLEGIO DE ESTUDIOS CIENTÍFICOS Y TECNOLÓGICOS DEL ESTADO DE YUCATÁN</t>
  </si>
  <si>
    <t>COLEGIO DE EDUCACIÓN PROFESIONAL TÉCNICA DEL ESTADO DE YUCATÁN</t>
  </si>
  <si>
    <t>INSTITUTO DE EDUCACIÓN PARA ADULTOS DEL ESTADO DE YUCATÁN</t>
  </si>
  <si>
    <t>INSTITUTO DE BECAS  Y CRÉDITO EDUCATIVO DEL ESTADO DE YUCATÁN</t>
  </si>
  <si>
    <t>INSTITUTO YUCATECO DE EMPRENDEDORES</t>
  </si>
  <si>
    <t>CASA DE LAS ARTESANÍAS DEL ESTADO DE YUCATÁN</t>
  </si>
  <si>
    <t>INSTITUTO PROMOTOR DE FERIAS DE YUCATÁN</t>
  </si>
  <si>
    <t>FIDEICOMISO PARA LA PROMOCIÓN TURÍSTICA DEL ESTADO DE YUCATÁN</t>
  </si>
  <si>
    <t>PATRONATO DE LAS UNIDADES DE SERVICIOS CULTURALES Y TURÍSTICOS DEL ESTADO DE YUCATÁN</t>
  </si>
  <si>
    <t>FIDEICOMISO PARA EL DESARROLLO DEL TURISMO DE REUNIONES EN YUCATÁN</t>
  </si>
  <si>
    <t>INSTITUTO DE SEGURIDAD JURÍDICA PATRIMONIAL DE YUCATÁN</t>
  </si>
  <si>
    <t>FIDEICOMISO GARANTE DE LA ORQUESTA SINFÓNICA DE YUCATÁN</t>
  </si>
  <si>
    <t>FIDEICOMISO PÚBLICO PARA LA ADMINISTRACIÓN DEL PALACIO DE LA MÚSICA</t>
  </si>
  <si>
    <t>SECRETARIA TÉCNICA DE PLANEACIÓN Y EVALUACIÓN.</t>
  </si>
  <si>
    <t>FIDEICOMISO PÚBLICO PARA LA ADMINISTRACIÓN DE LA RESERVA TERRITORIAL DE UCÚ</t>
  </si>
  <si>
    <t>ESCUELA SUPERIOR DE ARTES DE YUCATÁN</t>
  </si>
  <si>
    <t>UNIVERSIDAD TECNOLÓGICA METROPOLITANA</t>
  </si>
  <si>
    <t>INSTITUTO TECNOLÓGICO SUPERIOR DE VALLADOLID</t>
  </si>
  <si>
    <t>UNIVERSIDAD TECNOLÓGICA DEL CENTRO</t>
  </si>
  <si>
    <t>UNIVERSIDAD TECNOLÓGICA DEL MAYAB</t>
  </si>
  <si>
    <t>UNIVERSIDAD TECNOLÓGICA DEL PONIENTE</t>
  </si>
  <si>
    <t>INSTITUTO TECNOLÓGICO SUPERIOR DEL SUR DEL ESTADO DE YUCATÁN</t>
  </si>
  <si>
    <t>INSTITUTO TECNOLÓGICO SUPERIOR DE MOTUL</t>
  </si>
  <si>
    <t>INSTITUTO TECNOLÓGICO SUPERIOR PROGRESO</t>
  </si>
  <si>
    <t>UNIVERSIDAD DE ORIENTE</t>
  </si>
  <si>
    <t>UNIVERSIDAD TECNOLÓGICA REGIONAL DEL SUR</t>
  </si>
  <si>
    <t>UNIVERSIDAD POLITÉCNICA DE YUCATÁN</t>
  </si>
  <si>
    <t>AGENCIA PARA EL DESARROLLO  DE YUCATÁN</t>
  </si>
  <si>
    <t>INSTITUTO DE CAPACITACIÓN PARA EL TRABAJO DEL ESTADO DE YUCATÁN</t>
  </si>
  <si>
    <t>SECRETARÍA EJECUTIVA DEL SISTEMA ESTATAL ANTICORRUPCIÓN</t>
  </si>
  <si>
    <t>SECRETARÍA EJECUTIVA</t>
  </si>
  <si>
    <t>DIRECCIÓN DE ADMINISTRACIÓN Y FINANZAS</t>
  </si>
  <si>
    <t>DIRECCIÓN JURÍDICA</t>
  </si>
  <si>
    <t>DIRECCIÓN DE ANÁLISIS, PREVENCIÓN Y POLÍTICAS PÚBLICAS</t>
  </si>
  <si>
    <t>DIRECCIÓN DE VINCULACIÓN INTERINSTITUCIONAL</t>
  </si>
  <si>
    <t>DIRECCION DE TECNOLOGIA Y PLATAFORMA DIGITAL</t>
  </si>
  <si>
    <t>INSTITUCIONES PÚBLICAS DE SEGURIDAD SOCIAL</t>
  </si>
  <si>
    <t>INSTITUTO DE SEGURIDAD SOCIAL DE LOS TRABAJADORES DEL ESTADO DE YUCATÁN</t>
  </si>
  <si>
    <t>ENTIDADES PARAESTATALES EMPRESARIALES NO FINANCIERAS CON PARTICIPACIÓN ESTATAL MAYORITARIA</t>
  </si>
  <si>
    <t>SISTEMA TELE YUCATÁN SA DE CV</t>
  </si>
  <si>
    <t>AEROPUERTO  DE CHICHÉN ITZÁ DEL ESTADO DE YUCATÁN SA DE CV</t>
  </si>
  <si>
    <t>EMPRESA PORTUARIA YUCATECA SA DE CV</t>
  </si>
  <si>
    <t>FIDEICOMISOS EMPRESARIALES NO FINANCIEROS CON PARTICIPACIÓN ESTATAL MAYORITARIA</t>
  </si>
  <si>
    <t>ENTIDADES PARAESTATALES EMPRESARIALES FINANCIERAS MONETARIAS CON PARTICIPACION ESTATAL MAYORITARIA</t>
  </si>
  <si>
    <t>ENTIDADES PARAESTATALES EMPRESARIALES FINANCIERAS NO MONETARIAS CON PARTICIPACION ESTATAL MAYORITARIA</t>
  </si>
  <si>
    <t>FIDEICOMISOS FINANCIEROS PÚBLICOS CON PARTICIPACIÓN ESTATAL  MAYORITARIA</t>
  </si>
  <si>
    <t>TOTAL DEL GASTO</t>
  </si>
  <si>
    <t xml:space="preserve">Estado Analítico de Ingresos </t>
  </si>
  <si>
    <t>Ingresos</t>
  </si>
  <si>
    <t>Egresos</t>
  </si>
  <si>
    <t>PODER JUDICIAL</t>
  </si>
  <si>
    <t>ORGANISMOS  AUTÓNOMOS</t>
  </si>
  <si>
    <t>GOBIERNO DEL ESTADO DE YUCATÁN</t>
  </si>
  <si>
    <t xml:space="preserve"> PODER EJECUTIVO</t>
  </si>
  <si>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</si>
  <si>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</si>
  <si>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</si>
  <si>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</si>
  <si>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</si>
  <si>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</si>
  <si>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</si>
  <si>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</si>
  <si>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Bid banobras 2011</t>
  </si>
  <si>
    <t>Refinanciamiento 2013</t>
  </si>
  <si>
    <t>Banorte Escudo Yucatán</t>
  </si>
  <si>
    <t>Banobras CIC</t>
  </si>
  <si>
    <t>Total Créditos Bancarios</t>
  </si>
  <si>
    <t>Otros Instrumentos de Deuda</t>
  </si>
  <si>
    <t>Total Otros Instrumentos  de Deuda</t>
  </si>
  <si>
    <t>TOTAL</t>
  </si>
  <si>
    <t>Bajo protesta de decir verdad declaramos que los Estados Financieros y sus notas son razonablemente correctos y responsabilidad del emisor.</t>
  </si>
  <si>
    <t>Del 1o. de Enero al 30 de Septiembre de 2019</t>
  </si>
  <si>
    <t>Intereses de la deuda</t>
  </si>
  <si>
    <t>Profise</t>
  </si>
  <si>
    <t>Escudo Yucatán</t>
  </si>
  <si>
    <t>Centro Internacional de Congresos</t>
  </si>
  <si>
    <t>Total de intereses de Créditos Bancarios</t>
  </si>
  <si>
    <t>Total de Intereses de Otros Instrumentos de Deuda</t>
  </si>
  <si>
    <t>Del 1o.  de Enero al 30 de Septiembre de 2019</t>
  </si>
  <si>
    <t>INSTITUTO DE MOVILIDAD Y DESARROLLO URBANO TERRITORIAL</t>
  </si>
  <si>
    <t>SISTEMA PARA EL DESARROLLO INTEGRAL DE LA FAMILIA EN YUCATÁN</t>
  </si>
  <si>
    <t>JUNTA DE  ASISTENCIA PRIVADA DEL ESTADO DE YUCATÁN</t>
  </si>
  <si>
    <t>INSTITUTO PARA LA INCLUSIÓN DE LAS PERSONAS CON DISCAPACIDAD DEL ESTADO DE YUCATÁN</t>
  </si>
  <si>
    <t>OPD SERVICIOS DE SALUD DE YUCATÁN</t>
  </si>
  <si>
    <t>ADMINISTRACIÓN DEL PATRIMONIO DE LA BENEFICENCIA PÚBLICA DEL ESTADO DE YUCATÁN</t>
  </si>
  <si>
    <t>HOSPITAL DE LA AMISTAD</t>
  </si>
  <si>
    <t>HOSPITAL COMUNITARIO DE TICUL YUCATÁN</t>
  </si>
  <si>
    <t>HOSPITAL COMUNITARIO DE PETO YUCATAN</t>
  </si>
  <si>
    <t>CENTRO ESTATAL DE TRASPLANTES DE YUCATÁN</t>
  </si>
  <si>
    <t>RÉGIMEN ESTATAL DE PROTECCIÓN SOCIAL EN SALUD YUCATÁN</t>
  </si>
  <si>
    <t>HOSPITAL GENERAL DE TEKAX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</si>
</sst>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  <font>
      <sz val="10"/>
      <color indexed="8"/>
      <name val="Arial"/>
      <family val="2"/>
    </font>
    <font>
      <b/>
      <u/>
      <sz val="10"/>
      <color theme="1"/>
      <name val="Barlow"/>
    </font>
    <font>
      <b/>
      <sz val="10"/>
      <color indexed="8"/>
      <name val="Barlow"/>
    </font>
    <font>
      <sz val="10"/>
      <color indexed="8"/>
      <name val="Barlow"/>
    </font>
    <font>
      <b/>
      <sz val="10"/>
      <name val="Calibri"/>
      <family val="2"/>
      <scheme val="minor"/>
    </font>
    <font>
      <b/>
      <sz val="10"/>
      <name val="Barlow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Barlow"/>
    </font>
    <font>
      <sz val="10"/>
      <name val="Barlow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2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0" fillId="0" borderId="0" xfId="0" applyNumberFormat="1"/>
    <xf numFmtId="0" fontId="0" fillId="0" borderId="0" xfId="0" applyAlignment="1">
      <alignment vertical="top"/>
    </xf>
    <xf numFmtId="4" fontId="5" fillId="0" borderId="0" xfId="0" applyNumberFormat="1" applyFont="1" applyAlignment="1">
      <alignment vertical="top"/>
    </xf>
    <xf numFmtId="164" fontId="2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vertical="top"/>
    </xf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/>
    <xf numFmtId="164" fontId="4" fillId="0" borderId="0" xfId="0" applyNumberFormat="1" applyFont="1"/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4" fillId="0" borderId="5" xfId="0" applyFont="1" applyBorder="1"/>
    <xf numFmtId="0" fontId="2" fillId="0" borderId="5" xfId="0" applyFont="1" applyBorder="1"/>
    <xf numFmtId="0" fontId="3" fillId="2" borderId="6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wrapText="1"/>
    </xf>
    <xf numFmtId="164" fontId="4" fillId="0" borderId="7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0" fontId="3" fillId="2" borderId="9" xfId="0" applyFont="1" applyFill="1" applyBorder="1" applyAlignment="1">
      <alignment horizontal="center" vertical="center" wrapText="1"/>
    </xf>
    <xf numFmtId="0" fontId="2" fillId="0" borderId="6" xfId="0" applyFont="1" applyBorder="1"/>
    <xf numFmtId="164" fontId="2" fillId="0" borderId="6" xfId="0" applyNumberFormat="1" applyFont="1" applyBorder="1" applyAlignment="1">
      <alignment horizontal="right"/>
    </xf>
    <xf numFmtId="0" fontId="2" fillId="0" borderId="7" xfId="0" applyFont="1" applyBorder="1"/>
    <xf numFmtId="164" fontId="2" fillId="0" borderId="10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3" fillId="2" borderId="2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0" fillId="0" borderId="8" xfId="0" applyBorder="1"/>
    <xf numFmtId="0" fontId="2" fillId="0" borderId="7" xfId="0" applyFont="1" applyBorder="1" applyAlignment="1">
      <alignment vertical="top"/>
    </xf>
    <xf numFmtId="0" fontId="6" fillId="0" borderId="5" xfId="0" applyFont="1" applyFill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wrapText="1"/>
    </xf>
    <xf numFmtId="0" fontId="4" fillId="0" borderId="6" xfId="0" applyFont="1" applyBorder="1"/>
    <xf numFmtId="164" fontId="4" fillId="0" borderId="6" xfId="0" applyNumberFormat="1" applyFont="1" applyBorder="1" applyAlignment="1">
      <alignment horizontal="right"/>
    </xf>
    <xf numFmtId="0" fontId="4" fillId="0" borderId="7" xfId="0" applyFont="1" applyBorder="1"/>
    <xf numFmtId="0" fontId="2" fillId="0" borderId="12" xfId="0" applyFont="1" applyBorder="1"/>
    <xf numFmtId="164" fontId="2" fillId="0" borderId="12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top"/>
    </xf>
    <xf numFmtId="4" fontId="9" fillId="0" borderId="6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vertical="top"/>
    </xf>
    <xf numFmtId="0" fontId="7" fillId="0" borderId="6" xfId="0" applyFont="1" applyBorder="1" applyAlignment="1">
      <alignment horizontal="left" vertical="top"/>
    </xf>
    <xf numFmtId="4" fontId="10" fillId="0" borderId="6" xfId="0" applyNumberFormat="1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left" vertical="top"/>
    </xf>
    <xf numFmtId="0" fontId="8" fillId="0" borderId="0" xfId="0" applyFont="1" applyAlignment="1">
      <alignment vertical="top"/>
    </xf>
    <xf numFmtId="0" fontId="12" fillId="0" borderId="0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vertical="top"/>
    </xf>
    <xf numFmtId="4" fontId="7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 wrapText="1"/>
    </xf>
    <xf numFmtId="4" fontId="12" fillId="0" borderId="6" xfId="0" applyNumberFormat="1" applyFont="1" applyBorder="1" applyAlignment="1">
      <alignment horizontal="right" vertical="top"/>
    </xf>
    <xf numFmtId="0" fontId="12" fillId="0" borderId="0" xfId="0" applyFont="1" applyBorder="1" applyAlignment="1">
      <alignment horizontal="left" vertical="top" wrapText="1"/>
    </xf>
    <xf numFmtId="4" fontId="12" fillId="0" borderId="0" xfId="0" applyNumberFormat="1" applyFont="1" applyBorder="1" applyAlignment="1">
      <alignment horizontal="right"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top"/>
    </xf>
    <xf numFmtId="4" fontId="11" fillId="0" borderId="0" xfId="0" applyNumberFormat="1" applyFont="1" applyBorder="1" applyAlignment="1">
      <alignment vertical="top"/>
    </xf>
    <xf numFmtId="0" fontId="3" fillId="3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vertical="top"/>
    </xf>
    <xf numFmtId="4" fontId="7" fillId="0" borderId="6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4" fillId="0" borderId="4" xfId="0" applyFont="1" applyBorder="1" applyAlignment="1">
      <alignment vertical="top" wrapText="1"/>
    </xf>
    <xf numFmtId="164" fontId="14" fillId="0" borderId="5" xfId="0" applyNumberFormat="1" applyFont="1" applyFill="1" applyBorder="1" applyAlignment="1">
      <alignment horizontal="right"/>
    </xf>
    <xf numFmtId="4" fontId="10" fillId="0" borderId="5" xfId="0" applyNumberFormat="1" applyFont="1" applyBorder="1" applyAlignment="1">
      <alignment vertical="top"/>
    </xf>
    <xf numFmtId="4" fontId="10" fillId="0" borderId="3" xfId="0" applyNumberFormat="1" applyFont="1" applyBorder="1" applyAlignment="1">
      <alignment vertical="top"/>
    </xf>
    <xf numFmtId="4" fontId="10" fillId="0" borderId="7" xfId="0" applyNumberFormat="1" applyFont="1" applyBorder="1" applyAlignment="1">
      <alignment vertical="top"/>
    </xf>
    <xf numFmtId="4" fontId="15" fillId="0" borderId="5" xfId="0" applyNumberFormat="1" applyFont="1" applyBorder="1" applyAlignment="1">
      <alignment vertical="top"/>
    </xf>
    <xf numFmtId="4" fontId="15" fillId="0" borderId="3" xfId="0" applyNumberFormat="1" applyFont="1" applyBorder="1" applyAlignment="1">
      <alignment vertical="top"/>
    </xf>
    <xf numFmtId="4" fontId="10" fillId="0" borderId="6" xfId="0" applyNumberFormat="1" applyFont="1" applyBorder="1" applyAlignment="1">
      <alignment vertical="top"/>
    </xf>
    <xf numFmtId="164" fontId="15" fillId="0" borderId="5" xfId="0" applyNumberFormat="1" applyFont="1" applyBorder="1" applyAlignment="1">
      <alignment horizontal="right"/>
    </xf>
    <xf numFmtId="0" fontId="16" fillId="0" borderId="8" xfId="0" applyFont="1" applyBorder="1"/>
    <xf numFmtId="164" fontId="10" fillId="0" borderId="6" xfId="0" applyNumberFormat="1" applyFont="1" applyBorder="1" applyAlignment="1">
      <alignment horizontal="right"/>
    </xf>
    <xf numFmtId="4" fontId="15" fillId="0" borderId="4" xfId="0" applyNumberFormat="1" applyFont="1" applyBorder="1" applyAlignment="1">
      <alignment vertical="top"/>
    </xf>
    <xf numFmtId="4" fontId="17" fillId="0" borderId="5" xfId="0" applyNumberFormat="1" applyFont="1" applyBorder="1" applyAlignment="1">
      <alignment vertical="top"/>
    </xf>
    <xf numFmtId="4" fontId="18" fillId="0" borderId="5" xfId="0" applyNumberFormat="1" applyFont="1" applyBorder="1" applyAlignment="1">
      <alignment vertical="top"/>
    </xf>
    <xf numFmtId="4" fontId="10" fillId="0" borderId="4" xfId="0" applyNumberFormat="1" applyFont="1" applyBorder="1" applyAlignment="1">
      <alignment vertical="top"/>
    </xf>
    <xf numFmtId="4" fontId="15" fillId="0" borderId="5" xfId="0" applyNumberFormat="1" applyFont="1" applyBorder="1" applyAlignment="1"/>
    <xf numFmtId="0" fontId="16" fillId="0" borderId="5" xfId="0" applyFont="1" applyBorder="1"/>
    <xf numFmtId="0" fontId="16" fillId="0" borderId="4" xfId="0" applyFont="1" applyBorder="1"/>
    <xf numFmtId="0" fontId="15" fillId="0" borderId="5" xfId="0" applyFont="1" applyBorder="1"/>
    <xf numFmtId="0" fontId="15" fillId="0" borderId="4" xfId="0" applyFont="1" applyBorder="1"/>
    <xf numFmtId="164" fontId="10" fillId="0" borderId="5" xfId="0" applyNumberFormat="1" applyFont="1" applyBorder="1" applyAlignment="1">
      <alignment horizontal="right"/>
    </xf>
    <xf numFmtId="164" fontId="10" fillId="0" borderId="4" xfId="0" applyNumberFormat="1" applyFont="1" applyBorder="1" applyAlignment="1">
      <alignment horizontal="right"/>
    </xf>
    <xf numFmtId="4" fontId="10" fillId="0" borderId="5" xfId="0" applyNumberFormat="1" applyFont="1" applyBorder="1" applyAlignment="1"/>
    <xf numFmtId="164" fontId="15" fillId="0" borderId="7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15" fillId="0" borderId="8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164" fontId="10" fillId="0" borderId="7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1543050</xdr:colOff>
      <xdr:row>0</xdr:row>
      <xdr:rowOff>76200</xdr:rowOff>
    </xdr:from>
    <xdr:to>
      <xdr:col>0</xdr:col>
      <xdr:colOff>2634329</xdr:colOff>
      <xdr:row>5</xdr:row>
      <xdr:rowOff>154013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50" y="76200"/>
          <a:ext cx="1091279" cy="10303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1609725</xdr:colOff>
      <xdr:row>0</xdr:row>
      <xdr:rowOff>133350</xdr:rowOff>
    </xdr:from>
    <xdr:to>
      <xdr:col>0</xdr:col>
      <xdr:colOff>2701004</xdr:colOff>
      <xdr:row>6</xdr:row>
      <xdr:rowOff>20663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133350"/>
          <a:ext cx="1091279" cy="103031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0</xdr:row>
      <xdr:rowOff>171450</xdr:rowOff>
    </xdr:from>
    <xdr:to>
      <xdr:col>0</xdr:col>
      <xdr:colOff>2472404</xdr:colOff>
      <xdr:row>6</xdr:row>
      <xdr:rowOff>58763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5" y="171450"/>
          <a:ext cx="1091279" cy="10303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1609725</xdr:colOff>
      <xdr:row>1</xdr:row>
      <xdr:rowOff>28575</xdr:rowOff>
    </xdr:from>
    <xdr:to>
      <xdr:col>0</xdr:col>
      <xdr:colOff>2701004</xdr:colOff>
      <xdr:row>6</xdr:row>
      <xdr:rowOff>106388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219075"/>
          <a:ext cx="1091279" cy="10303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1609725</xdr:colOff>
      <xdr:row>1</xdr:row>
      <xdr:rowOff>28575</xdr:rowOff>
    </xdr:from>
    <xdr:to>
      <xdr:col>0</xdr:col>
      <xdr:colOff>2701004</xdr:colOff>
      <xdr:row>6</xdr:row>
      <xdr:rowOff>106388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219075"/>
          <a:ext cx="1091279" cy="10303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1609725</xdr:colOff>
      <xdr:row>1</xdr:row>
      <xdr:rowOff>28575</xdr:rowOff>
    </xdr:from>
    <xdr:to>
      <xdr:col>0</xdr:col>
      <xdr:colOff>2701004</xdr:colOff>
      <xdr:row>6</xdr:row>
      <xdr:rowOff>106388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219075"/>
          <a:ext cx="1091279" cy="10303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1609725</xdr:colOff>
      <xdr:row>1</xdr:row>
      <xdr:rowOff>38100</xdr:rowOff>
    </xdr:from>
    <xdr:to>
      <xdr:col>0</xdr:col>
      <xdr:colOff>2701004</xdr:colOff>
      <xdr:row>6</xdr:row>
      <xdr:rowOff>115913</xdr:rowOff>
    </xdr:to>
    <xdr:pic>
      <xdr:nvPicPr>
        <xdr:cNvPr id="4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228600"/>
          <a:ext cx="1091279" cy="10303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1533525</xdr:colOff>
      <xdr:row>1</xdr:row>
      <xdr:rowOff>28575</xdr:rowOff>
    </xdr:from>
    <xdr:to>
      <xdr:col>0</xdr:col>
      <xdr:colOff>2624804</xdr:colOff>
      <xdr:row>6</xdr:row>
      <xdr:rowOff>106388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3525" y="219075"/>
          <a:ext cx="1091279" cy="10303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1571625</xdr:colOff>
      <xdr:row>1</xdr:row>
      <xdr:rowOff>0</xdr:rowOff>
    </xdr:from>
    <xdr:to>
      <xdr:col>0</xdr:col>
      <xdr:colOff>2662904</xdr:colOff>
      <xdr:row>6</xdr:row>
      <xdr:rowOff>77813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5" y="190500"/>
          <a:ext cx="1091279" cy="10303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914400</xdr:colOff>
      <xdr:row>0</xdr:row>
      <xdr:rowOff>123825</xdr:rowOff>
    </xdr:from>
    <xdr:to>
      <xdr:col>0</xdr:col>
      <xdr:colOff>1943100</xdr:colOff>
      <xdr:row>6</xdr:row>
      <xdr:rowOff>47625</xdr:rowOff>
    </xdr:to>
    <xdr:pic>
      <xdr:nvPicPr>
        <xdr:cNvPr id="4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123825"/>
          <a:ext cx="1028700" cy="9525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1085849</xdr:colOff>
      <xdr:row>0</xdr:row>
      <xdr:rowOff>66675</xdr:rowOff>
    </xdr:from>
    <xdr:to>
      <xdr:col>0</xdr:col>
      <xdr:colOff>2162174</xdr:colOff>
      <xdr:row>6</xdr:row>
      <xdr:rowOff>28575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49" y="66675"/>
          <a:ext cx="107632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workbookViewId="0">
      <selection activeCell="A2" sqref="A2:G2"/>
    </sheetView>
  </sheetViews>
  <sheetFormatPr baseColWidth="10" defaultRowHeight="15" x14ac:dyDescent="0.25"/>
  <cols>
    <col min="1" max="1" width="64.7109375" customWidth="1"/>
    <col min="2" max="2" width="19.28515625" customWidth="1"/>
    <col min="3" max="3" width="15.7109375" customWidth="1"/>
    <col min="4" max="4" width="18.7109375" customWidth="1"/>
    <col min="5" max="5" width="19.85546875" customWidth="1"/>
    <col min="6" max="6" width="19.28515625" customWidth="1"/>
    <col min="7" max="7" width="17.140625" customWidth="1"/>
    <col min="8" max="8" width="18.5703125" customWidth="1"/>
  </cols>
  <sheetData>
    <row r="1" spans="1:8" x14ac:dyDescent="0.25">
      <c r="A1" s="120" t="s">
        <v>204</v>
      </c>
      <c r="B1" s="120"/>
      <c r="C1" s="120"/>
      <c r="D1" s="120"/>
      <c r="E1" s="120"/>
      <c r="F1" s="120"/>
      <c r="G1" s="120"/>
    </row>
    <row r="2" spans="1:8" x14ac:dyDescent="0.25">
      <c r="A2" s="120" t="s">
        <v>0</v>
      </c>
      <c r="B2" s="120"/>
      <c r="C2" s="120"/>
      <c r="D2" s="120"/>
      <c r="E2" s="120"/>
      <c r="F2" s="120"/>
      <c r="G2" s="120"/>
    </row>
    <row r="3" spans="1:8" x14ac:dyDescent="0.25">
      <c r="A3" s="120" t="s">
        <v>205</v>
      </c>
      <c r="B3" s="120"/>
      <c r="C3" s="120"/>
      <c r="D3" s="120"/>
      <c r="E3" s="120"/>
      <c r="F3" s="120"/>
      <c r="G3" s="120"/>
    </row>
    <row r="4" spans="1:8" x14ac:dyDescent="0.25">
      <c r="A4" s="120" t="s">
        <v>287</v>
      </c>
      <c r="B4" s="120"/>
      <c r="C4" s="120"/>
      <c r="D4" s="120"/>
      <c r="E4" s="120"/>
      <c r="F4" s="120"/>
      <c r="G4" s="120"/>
    </row>
    <row r="5" spans="1:8" x14ac:dyDescent="0.25">
      <c r="A5" s="120" t="s">
        <v>3</v>
      </c>
      <c r="B5" s="120"/>
      <c r="C5" s="120"/>
      <c r="D5" s="120"/>
      <c r="E5" s="120"/>
      <c r="F5" s="120"/>
      <c r="G5" s="120"/>
    </row>
    <row r="6" spans="1:8" x14ac:dyDescent="0.25">
      <c r="A6" s="117" t="s">
        <v>4</v>
      </c>
      <c r="B6" s="117"/>
      <c r="C6" s="117"/>
      <c r="D6" s="117"/>
      <c r="E6" s="117"/>
      <c r="F6" s="117"/>
      <c r="G6" s="117"/>
    </row>
    <row r="7" spans="1:8" x14ac:dyDescent="0.25">
      <c r="A7" s="17"/>
      <c r="B7" s="118" t="s">
        <v>288</v>
      </c>
      <c r="C7" s="119"/>
      <c r="D7" s="119"/>
      <c r="E7" s="119"/>
      <c r="F7" s="119"/>
      <c r="G7" s="119"/>
    </row>
    <row r="8" spans="1:8" ht="27" x14ac:dyDescent="0.25">
      <c r="A8" s="24" t="s">
        <v>177</v>
      </c>
      <c r="B8" s="23" t="s">
        <v>5</v>
      </c>
      <c r="C8" s="23" t="s">
        <v>173</v>
      </c>
      <c r="D8" s="28" t="s">
        <v>27</v>
      </c>
      <c r="E8" s="23" t="s">
        <v>6</v>
      </c>
      <c r="F8" s="23" t="s">
        <v>174</v>
      </c>
      <c r="G8" s="23" t="s">
        <v>175</v>
      </c>
    </row>
    <row r="9" spans="1:8" x14ac:dyDescent="0.25">
      <c r="A9" s="25"/>
      <c r="B9" s="22">
        <v>1</v>
      </c>
      <c r="C9" s="21">
        <v>2</v>
      </c>
      <c r="D9" s="21" t="s">
        <v>29</v>
      </c>
      <c r="E9" s="21">
        <v>4</v>
      </c>
      <c r="F9" s="21">
        <v>5</v>
      </c>
      <c r="G9" s="22" t="s">
        <v>176</v>
      </c>
    </row>
    <row r="10" spans="1:8" x14ac:dyDescent="0.25">
      <c r="A10" s="19" t="s">
        <v>178</v>
      </c>
      <c r="B10" s="26">
        <v>2080244219</v>
      </c>
      <c r="C10" s="27">
        <v>0</v>
      </c>
      <c r="D10" s="27">
        <v>2080244219</v>
      </c>
      <c r="E10" s="27">
        <v>1433836965.1400001</v>
      </c>
      <c r="F10" s="27">
        <v>1433836965.1400001</v>
      </c>
      <c r="G10" s="4">
        <v>-646407253.86000001</v>
      </c>
      <c r="H10" s="8"/>
    </row>
    <row r="11" spans="1:8" x14ac:dyDescent="0.25">
      <c r="A11" s="19" t="s">
        <v>179</v>
      </c>
      <c r="B11" s="27">
        <v>1026632941.01</v>
      </c>
      <c r="C11" s="27">
        <v>0</v>
      </c>
      <c r="D11" s="27">
        <v>1026632941.01</v>
      </c>
      <c r="E11" s="27">
        <v>0</v>
      </c>
      <c r="F11" s="27">
        <v>0</v>
      </c>
      <c r="G11" s="4">
        <v>-1026632941.01</v>
      </c>
      <c r="H11" s="8"/>
    </row>
    <row r="12" spans="1:8" x14ac:dyDescent="0.25">
      <c r="A12" s="19" t="s">
        <v>180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4">
        <v>0</v>
      </c>
      <c r="H12" s="8"/>
    </row>
    <row r="13" spans="1:8" x14ac:dyDescent="0.25">
      <c r="A13" s="19" t="s">
        <v>181</v>
      </c>
      <c r="B13" s="27">
        <v>1353895149</v>
      </c>
      <c r="C13" s="27">
        <v>0</v>
      </c>
      <c r="D13" s="27">
        <v>1353895149</v>
      </c>
      <c r="E13" s="27">
        <v>994495238.23000002</v>
      </c>
      <c r="F13" s="27">
        <v>994495238.23000002</v>
      </c>
      <c r="G13" s="4">
        <v>-359399910.76999998</v>
      </c>
      <c r="H13" s="8"/>
    </row>
    <row r="14" spans="1:8" x14ac:dyDescent="0.25">
      <c r="A14" s="19" t="s">
        <v>182</v>
      </c>
      <c r="B14" s="27">
        <v>259434828</v>
      </c>
      <c r="C14" s="27">
        <v>0</v>
      </c>
      <c r="D14" s="27">
        <v>259434828</v>
      </c>
      <c r="E14" s="27">
        <v>107534045.25</v>
      </c>
      <c r="F14" s="27">
        <v>107534045.25</v>
      </c>
      <c r="G14" s="4">
        <v>-151900782.75</v>
      </c>
      <c r="H14" s="8"/>
    </row>
    <row r="15" spans="1:8" x14ac:dyDescent="0.25">
      <c r="A15" s="19" t="s">
        <v>183</v>
      </c>
      <c r="B15" s="27">
        <v>86935965</v>
      </c>
      <c r="C15" s="27">
        <v>0</v>
      </c>
      <c r="D15" s="27">
        <v>86935965</v>
      </c>
      <c r="E15" s="27">
        <v>125438697.31</v>
      </c>
      <c r="F15" s="27">
        <v>125438697.31</v>
      </c>
      <c r="G15" s="4">
        <v>38502732.310000002</v>
      </c>
      <c r="H15" s="8"/>
    </row>
    <row r="16" spans="1:8" x14ac:dyDescent="0.25">
      <c r="A16" s="19" t="s">
        <v>184</v>
      </c>
      <c r="B16" s="27">
        <v>2099926716</v>
      </c>
      <c r="C16" s="27">
        <v>0</v>
      </c>
      <c r="D16" s="27">
        <v>2099926716</v>
      </c>
      <c r="E16" s="27">
        <v>0</v>
      </c>
      <c r="F16" s="27">
        <v>0</v>
      </c>
      <c r="G16" s="4">
        <v>-2099926716</v>
      </c>
      <c r="H16" s="8"/>
    </row>
    <row r="17" spans="1:8" x14ac:dyDescent="0.25">
      <c r="A17" s="19" t="s">
        <v>185</v>
      </c>
      <c r="B17" s="27">
        <v>31773897239.830002</v>
      </c>
      <c r="C17" s="27">
        <v>-255788115.69999999</v>
      </c>
      <c r="D17" s="27">
        <v>31518109124.130001</v>
      </c>
      <c r="E17" s="27">
        <v>23378293710.560001</v>
      </c>
      <c r="F17" s="27">
        <v>23378293710.560001</v>
      </c>
      <c r="G17" s="4">
        <v>-8395603529.2700005</v>
      </c>
      <c r="H17" s="8"/>
    </row>
    <row r="18" spans="1:8" x14ac:dyDescent="0.25">
      <c r="A18" s="19" t="s">
        <v>186</v>
      </c>
      <c r="B18" s="27">
        <v>1905583881</v>
      </c>
      <c r="C18" s="27">
        <v>54483817</v>
      </c>
      <c r="D18" s="27">
        <v>1960067698</v>
      </c>
      <c r="E18" s="27">
        <v>1485569411</v>
      </c>
      <c r="F18" s="27">
        <v>1485569411</v>
      </c>
      <c r="G18" s="4">
        <v>-420014470</v>
      </c>
      <c r="H18" s="8"/>
    </row>
    <row r="19" spans="1:8" x14ac:dyDescent="0.25">
      <c r="A19" s="19" t="s">
        <v>187</v>
      </c>
      <c r="B19" s="27">
        <v>0</v>
      </c>
      <c r="C19" s="27">
        <v>0</v>
      </c>
      <c r="D19" s="27">
        <v>0</v>
      </c>
      <c r="E19" s="27">
        <v>168708270.44</v>
      </c>
      <c r="F19" s="27">
        <v>168708270.44</v>
      </c>
      <c r="G19" s="4">
        <v>168708270.44</v>
      </c>
      <c r="H19" s="8"/>
    </row>
    <row r="20" spans="1:8" x14ac:dyDescent="0.25">
      <c r="A20" s="29" t="s">
        <v>188</v>
      </c>
      <c r="B20" s="30">
        <v>40586550938.839996</v>
      </c>
      <c r="C20" s="30">
        <v>-201304298.69999999</v>
      </c>
      <c r="D20" s="30">
        <v>40385246640.139999</v>
      </c>
      <c r="E20" s="30">
        <v>27693876337.93</v>
      </c>
      <c r="F20" s="32">
        <v>27693876337.93</v>
      </c>
      <c r="G20" s="115">
        <f>SUM(G10:G19)</f>
        <v>-12892674600.91</v>
      </c>
      <c r="H20" s="1"/>
    </row>
    <row r="21" spans="1:8" x14ac:dyDescent="0.25">
      <c r="A21" s="19"/>
      <c r="B21" s="19"/>
      <c r="C21" s="19"/>
      <c r="D21" s="19"/>
      <c r="E21" s="19"/>
      <c r="F21" s="33" t="s">
        <v>189</v>
      </c>
      <c r="G21" s="116"/>
    </row>
    <row r="22" spans="1:8" x14ac:dyDescent="0.25">
      <c r="A22" s="34"/>
      <c r="B22" s="118" t="s">
        <v>288</v>
      </c>
      <c r="C22" s="119"/>
      <c r="D22" s="119"/>
      <c r="E22" s="119"/>
      <c r="F22" s="119"/>
      <c r="G22" s="119"/>
    </row>
    <row r="23" spans="1:8" ht="27" x14ac:dyDescent="0.25">
      <c r="A23" s="18" t="s">
        <v>190</v>
      </c>
      <c r="B23" s="25" t="s">
        <v>5</v>
      </c>
      <c r="C23" s="25" t="s">
        <v>173</v>
      </c>
      <c r="D23" s="25" t="s">
        <v>27</v>
      </c>
      <c r="E23" s="25" t="s">
        <v>6</v>
      </c>
      <c r="F23" s="25" t="s">
        <v>174</v>
      </c>
      <c r="G23" s="25" t="s">
        <v>175</v>
      </c>
    </row>
    <row r="24" spans="1:8" x14ac:dyDescent="0.25">
      <c r="A24" s="25"/>
      <c r="B24" s="21">
        <v>1</v>
      </c>
      <c r="C24" s="21">
        <v>2</v>
      </c>
      <c r="D24" s="21" t="s">
        <v>29</v>
      </c>
      <c r="E24" s="21">
        <v>4</v>
      </c>
      <c r="F24" s="21">
        <v>5</v>
      </c>
      <c r="G24" s="21" t="s">
        <v>176</v>
      </c>
    </row>
    <row r="25" spans="1:8" x14ac:dyDescent="0.25">
      <c r="A25" s="20" t="s">
        <v>191</v>
      </c>
      <c r="B25" s="11">
        <v>37459991281.830002</v>
      </c>
      <c r="C25" s="11">
        <v>-201304298.69999999</v>
      </c>
      <c r="D25" s="11">
        <v>37258686983.129997</v>
      </c>
      <c r="E25" s="11">
        <v>27525168067.490002</v>
      </c>
      <c r="F25" s="11">
        <v>27525168067.490002</v>
      </c>
      <c r="G25" s="3">
        <v>-9934823214.3400002</v>
      </c>
      <c r="H25" s="1"/>
    </row>
    <row r="26" spans="1:8" x14ac:dyDescent="0.25">
      <c r="A26" s="19" t="s">
        <v>192</v>
      </c>
      <c r="B26" s="27">
        <v>2080244219</v>
      </c>
      <c r="C26" s="27">
        <v>0</v>
      </c>
      <c r="D26" s="27">
        <v>2080244219</v>
      </c>
      <c r="E26" s="27">
        <v>1433836965.1400001</v>
      </c>
      <c r="F26" s="27">
        <v>1433836965.1400001</v>
      </c>
      <c r="G26" s="4">
        <v>-646407253.86000001</v>
      </c>
      <c r="H26" s="8"/>
    </row>
    <row r="27" spans="1:8" x14ac:dyDescent="0.25">
      <c r="A27" s="19" t="s">
        <v>193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4">
        <v>0</v>
      </c>
      <c r="H27" s="8"/>
    </row>
    <row r="28" spans="1:8" x14ac:dyDescent="0.25">
      <c r="A28" s="19" t="s">
        <v>194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4">
        <v>0</v>
      </c>
      <c r="H28" s="8"/>
    </row>
    <row r="29" spans="1:8" x14ac:dyDescent="0.25">
      <c r="A29" s="19" t="s">
        <v>195</v>
      </c>
      <c r="B29" s="27">
        <v>1353895149</v>
      </c>
      <c r="C29" s="27">
        <v>0</v>
      </c>
      <c r="D29" s="27">
        <v>1353895149</v>
      </c>
      <c r="E29" s="27">
        <v>994495238.23000002</v>
      </c>
      <c r="F29" s="27">
        <v>994495238.23000002</v>
      </c>
      <c r="G29" s="4">
        <v>-359399910.76999998</v>
      </c>
      <c r="H29" s="8"/>
    </row>
    <row r="30" spans="1:8" x14ac:dyDescent="0.25">
      <c r="A30" s="19" t="s">
        <v>196</v>
      </c>
      <c r="B30" s="27">
        <v>259434828</v>
      </c>
      <c r="C30" s="27">
        <v>0</v>
      </c>
      <c r="D30" s="27">
        <v>259434828</v>
      </c>
      <c r="E30" s="27">
        <v>107534045.25</v>
      </c>
      <c r="F30" s="27">
        <v>107534045.25</v>
      </c>
      <c r="G30" s="4">
        <v>-151900782.75</v>
      </c>
      <c r="H30" s="8"/>
    </row>
    <row r="31" spans="1:8" x14ac:dyDescent="0.25">
      <c r="A31" s="19" t="s">
        <v>197</v>
      </c>
      <c r="B31" s="27">
        <v>86935965</v>
      </c>
      <c r="C31" s="27">
        <v>0</v>
      </c>
      <c r="D31" s="27">
        <v>86935965</v>
      </c>
      <c r="E31" s="27">
        <v>125438697.31</v>
      </c>
      <c r="F31" s="27">
        <v>125438697.31</v>
      </c>
      <c r="G31" s="4">
        <v>38502732.310000002</v>
      </c>
      <c r="H31" s="8"/>
    </row>
    <row r="32" spans="1:8" x14ac:dyDescent="0.25">
      <c r="A32" s="19" t="s">
        <v>198</v>
      </c>
      <c r="B32" s="27">
        <v>31773897239.830002</v>
      </c>
      <c r="C32" s="27">
        <v>-255788115.69999999</v>
      </c>
      <c r="D32" s="27">
        <v>31518109124.130001</v>
      </c>
      <c r="E32" s="27">
        <v>23378293710.560001</v>
      </c>
      <c r="F32" s="27">
        <v>23378293710.560001</v>
      </c>
      <c r="G32" s="4">
        <v>-8395603529.2700005</v>
      </c>
      <c r="H32" s="8"/>
    </row>
    <row r="33" spans="1:8" x14ac:dyDescent="0.25">
      <c r="A33" s="19" t="s">
        <v>199</v>
      </c>
      <c r="B33" s="27">
        <v>1905583881</v>
      </c>
      <c r="C33" s="27">
        <v>54483817</v>
      </c>
      <c r="D33" s="27">
        <v>1960067698</v>
      </c>
      <c r="E33" s="27">
        <v>1485569411</v>
      </c>
      <c r="F33" s="27">
        <v>1485569411</v>
      </c>
      <c r="G33" s="4">
        <v>-420014470</v>
      </c>
      <c r="H33" s="8"/>
    </row>
    <row r="34" spans="1:8" x14ac:dyDescent="0.25">
      <c r="A34" s="20" t="s">
        <v>200</v>
      </c>
      <c r="B34" s="11">
        <v>3126559657.0100002</v>
      </c>
      <c r="C34" s="11">
        <v>0</v>
      </c>
      <c r="D34" s="11">
        <v>3126559657.0100002</v>
      </c>
      <c r="E34" s="11">
        <v>0</v>
      </c>
      <c r="F34" s="11">
        <v>0</v>
      </c>
      <c r="G34" s="3">
        <v>-3126559657.0100002</v>
      </c>
      <c r="H34" s="1"/>
    </row>
    <row r="35" spans="1:8" x14ac:dyDescent="0.25">
      <c r="A35" s="19" t="s">
        <v>193</v>
      </c>
      <c r="B35" s="27">
        <v>1026632941.01</v>
      </c>
      <c r="C35" s="27">
        <v>0</v>
      </c>
      <c r="D35" s="27">
        <v>1026632941.01</v>
      </c>
      <c r="E35" s="27">
        <v>0</v>
      </c>
      <c r="F35" s="27">
        <v>0</v>
      </c>
      <c r="G35" s="4">
        <v>-1026632941.01</v>
      </c>
      <c r="H35" s="8"/>
    </row>
    <row r="36" spans="1:8" x14ac:dyDescent="0.25">
      <c r="A36" s="19" t="s">
        <v>196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4">
        <v>0</v>
      </c>
      <c r="H36" s="8"/>
    </row>
    <row r="37" spans="1:8" x14ac:dyDescent="0.25">
      <c r="A37" s="19" t="s">
        <v>201</v>
      </c>
      <c r="B37" s="27">
        <v>2099926716</v>
      </c>
      <c r="C37" s="27">
        <v>0</v>
      </c>
      <c r="D37" s="27">
        <v>2099926716</v>
      </c>
      <c r="E37" s="27">
        <v>0</v>
      </c>
      <c r="F37" s="27">
        <v>0</v>
      </c>
      <c r="G37" s="4">
        <v>-2099926716</v>
      </c>
      <c r="H37" s="8"/>
    </row>
    <row r="38" spans="1:8" x14ac:dyDescent="0.25">
      <c r="A38" s="19" t="s">
        <v>199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4">
        <v>0</v>
      </c>
      <c r="H38" s="8"/>
    </row>
    <row r="39" spans="1:8" x14ac:dyDescent="0.25">
      <c r="A39" s="20" t="s">
        <v>202</v>
      </c>
      <c r="B39" s="11">
        <v>0</v>
      </c>
      <c r="C39" s="11">
        <v>0</v>
      </c>
      <c r="D39" s="11">
        <v>0</v>
      </c>
      <c r="E39" s="11">
        <v>168708270.44</v>
      </c>
      <c r="F39" s="11">
        <v>168708270.44</v>
      </c>
      <c r="G39" s="3">
        <v>168708270.44</v>
      </c>
      <c r="H39" s="1"/>
    </row>
    <row r="40" spans="1:8" x14ac:dyDescent="0.25">
      <c r="A40" s="19" t="s">
        <v>203</v>
      </c>
      <c r="B40" s="27">
        <v>0</v>
      </c>
      <c r="C40" s="27">
        <v>0</v>
      </c>
      <c r="D40" s="27">
        <v>0</v>
      </c>
      <c r="E40" s="27">
        <v>168708270.44</v>
      </c>
      <c r="F40" s="27">
        <v>168708270.44</v>
      </c>
      <c r="G40" s="4">
        <v>168708270.44</v>
      </c>
      <c r="H40" s="8"/>
    </row>
    <row r="41" spans="1:8" x14ac:dyDescent="0.25">
      <c r="A41" s="29" t="s">
        <v>188</v>
      </c>
      <c r="B41" s="30">
        <v>40586550938.839996</v>
      </c>
      <c r="C41" s="30">
        <v>-201304298.69999999</v>
      </c>
      <c r="D41" s="30">
        <v>40385246640.139999</v>
      </c>
      <c r="E41" s="30">
        <v>27693876337.93</v>
      </c>
      <c r="F41" s="32">
        <v>27693876337.93</v>
      </c>
      <c r="G41" s="115">
        <f>G25+G34+G39</f>
        <v>-12892674600.91</v>
      </c>
      <c r="H41" s="1"/>
    </row>
    <row r="42" spans="1:8" x14ac:dyDescent="0.25">
      <c r="A42" s="6"/>
      <c r="B42" s="6"/>
      <c r="C42" s="6"/>
      <c r="D42" s="6"/>
      <c r="E42" s="6"/>
      <c r="F42" s="7" t="s">
        <v>189</v>
      </c>
      <c r="G42" s="116"/>
    </row>
    <row r="43" spans="1:8" x14ac:dyDescent="0.25">
      <c r="A43" s="5" t="s">
        <v>23</v>
      </c>
      <c r="B43" s="5"/>
      <c r="C43" s="5"/>
      <c r="D43" s="5"/>
      <c r="E43" s="5"/>
      <c r="F43" s="5"/>
      <c r="G43" s="5"/>
    </row>
    <row r="44" spans="1:8" x14ac:dyDescent="0.25">
      <c r="A44" s="5"/>
      <c r="B44" s="5"/>
      <c r="C44" s="5"/>
      <c r="D44" s="5"/>
      <c r="E44" s="5"/>
      <c r="F44" s="5"/>
      <c r="G44" s="5"/>
    </row>
    <row r="45" spans="1:8" x14ac:dyDescent="0.25">
      <c r="B45" s="5"/>
      <c r="C45" s="5"/>
      <c r="D45" s="5"/>
      <c r="E45" s="5"/>
      <c r="F45" s="5"/>
      <c r="G45" s="5"/>
    </row>
    <row r="46" spans="1:8" x14ac:dyDescent="0.25">
      <c r="A46" s="5"/>
      <c r="B46" s="5"/>
      <c r="C46" s="5"/>
      <c r="D46" s="5"/>
      <c r="E46" s="5"/>
      <c r="F46" s="5"/>
      <c r="G46" s="5"/>
    </row>
    <row r="47" spans="1:8" x14ac:dyDescent="0.25">
      <c r="A47" s="5"/>
      <c r="B47" s="5"/>
      <c r="C47" s="5"/>
      <c r="D47" s="5"/>
      <c r="E47" s="5"/>
      <c r="F47" s="5"/>
      <c r="G47" s="5"/>
    </row>
    <row r="48" spans="1:8" x14ac:dyDescent="0.25">
      <c r="A48" s="5"/>
      <c r="B48" s="5"/>
      <c r="C48" s="5"/>
      <c r="D48" s="5"/>
      <c r="E48" s="5"/>
      <c r="F48" s="5"/>
      <c r="G48" s="5"/>
    </row>
    <row r="49" spans="1:7" x14ac:dyDescent="0.25">
      <c r="A49" s="5"/>
      <c r="B49" s="5"/>
      <c r="C49" s="5"/>
      <c r="D49" s="5"/>
      <c r="E49" s="5"/>
      <c r="F49" s="5"/>
      <c r="G49" s="5"/>
    </row>
    <row r="50" spans="1:7" x14ac:dyDescent="0.25">
      <c r="A50" s="5"/>
      <c r="B50" s="5"/>
      <c r="C50" s="5"/>
      <c r="D50" s="5"/>
      <c r="E50" s="5"/>
      <c r="F50" s="5"/>
      <c r="G50" s="5"/>
    </row>
    <row r="51" spans="1:7" x14ac:dyDescent="0.25">
      <c r="A51" s="5"/>
      <c r="B51" s="5"/>
      <c r="C51" s="5"/>
      <c r="D51" s="5"/>
      <c r="E51" s="5"/>
      <c r="F51" s="5"/>
      <c r="G51" s="5"/>
    </row>
    <row r="52" spans="1:7" x14ac:dyDescent="0.25">
      <c r="A52" s="5"/>
      <c r="B52" s="5"/>
      <c r="C52" s="5"/>
      <c r="D52" s="5"/>
      <c r="E52" s="5"/>
      <c r="F52" s="5"/>
      <c r="G52" s="5"/>
    </row>
  </sheetData>
  <mergeCells count="10">
    <mergeCell ref="G41:G42"/>
    <mergeCell ref="A6:G6"/>
    <mergeCell ref="B7:G7"/>
    <mergeCell ref="B22:G22"/>
    <mergeCell ref="A1:G1"/>
    <mergeCell ref="A2:G2"/>
    <mergeCell ref="A3:G3"/>
    <mergeCell ref="A4:G4"/>
    <mergeCell ref="A5:G5"/>
    <mergeCell ref="G20:G21"/>
  </mergeCells>
  <pageMargins left="0.7" right="0.7" top="0.75" bottom="0.75" header="0.3" footer="0.3"/>
  <pageSetup scale="7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zoomScaleNormal="100" workbookViewId="0">
      <selection activeCell="C16" sqref="C16"/>
    </sheetView>
  </sheetViews>
  <sheetFormatPr baseColWidth="10" defaultRowHeight="15" x14ac:dyDescent="0.25"/>
  <cols>
    <col min="1" max="1" width="64.7109375" customWidth="1"/>
    <col min="2" max="2" width="19.28515625" customWidth="1"/>
    <col min="3" max="3" width="15.7109375" customWidth="1"/>
    <col min="4" max="4" width="17.7109375" customWidth="1"/>
    <col min="5" max="5" width="17.28515625" customWidth="1"/>
    <col min="6" max="6" width="17.5703125" customWidth="1"/>
    <col min="7" max="7" width="15.7109375" customWidth="1"/>
    <col min="8" max="8" width="16.7109375" customWidth="1"/>
  </cols>
  <sheetData>
    <row r="1" spans="1:8" x14ac:dyDescent="0.25">
      <c r="A1" s="120" t="s">
        <v>204</v>
      </c>
      <c r="B1" s="120"/>
      <c r="C1" s="120"/>
      <c r="D1" s="120"/>
      <c r="E1" s="120"/>
      <c r="F1" s="120"/>
      <c r="G1" s="120"/>
    </row>
    <row r="2" spans="1:8" x14ac:dyDescent="0.25">
      <c r="A2" s="120" t="s">
        <v>0</v>
      </c>
      <c r="B2" s="120"/>
      <c r="C2" s="120"/>
      <c r="D2" s="120"/>
      <c r="E2" s="120"/>
      <c r="F2" s="120"/>
      <c r="G2" s="120"/>
    </row>
    <row r="3" spans="1:8" x14ac:dyDescent="0.25">
      <c r="A3" s="120" t="s">
        <v>205</v>
      </c>
      <c r="B3" s="120"/>
      <c r="C3" s="120"/>
      <c r="D3" s="120"/>
      <c r="E3" s="120"/>
      <c r="F3" s="120"/>
      <c r="G3" s="120"/>
    </row>
    <row r="4" spans="1:8" x14ac:dyDescent="0.25">
      <c r="A4" s="120" t="s">
        <v>1</v>
      </c>
      <c r="B4" s="120"/>
      <c r="C4" s="120"/>
      <c r="D4" s="120"/>
      <c r="E4" s="120"/>
      <c r="F4" s="120"/>
      <c r="G4" s="120"/>
    </row>
    <row r="5" spans="1:8" x14ac:dyDescent="0.25">
      <c r="A5" s="120" t="s">
        <v>24</v>
      </c>
      <c r="B5" s="120"/>
      <c r="C5" s="120"/>
      <c r="D5" s="120"/>
      <c r="E5" s="120"/>
      <c r="F5" s="120"/>
      <c r="G5" s="120"/>
    </row>
    <row r="6" spans="1:8" x14ac:dyDescent="0.25">
      <c r="A6" s="120" t="s">
        <v>3</v>
      </c>
      <c r="B6" s="120"/>
      <c r="C6" s="120"/>
      <c r="D6" s="120"/>
      <c r="E6" s="120"/>
      <c r="F6" s="120"/>
      <c r="G6" s="120"/>
    </row>
    <row r="7" spans="1:8" x14ac:dyDescent="0.25">
      <c r="A7" s="120" t="s">
        <v>4</v>
      </c>
      <c r="B7" s="120"/>
      <c r="C7" s="120"/>
      <c r="D7" s="120"/>
      <c r="E7" s="120"/>
      <c r="F7" s="120"/>
      <c r="G7" s="120"/>
    </row>
    <row r="8" spans="1:8" x14ac:dyDescent="0.25">
      <c r="A8" s="17"/>
      <c r="B8" s="118" t="s">
        <v>289</v>
      </c>
      <c r="C8" s="119"/>
      <c r="D8" s="119"/>
      <c r="E8" s="119"/>
      <c r="F8" s="119"/>
      <c r="G8" s="123"/>
    </row>
    <row r="9" spans="1:8" ht="27" x14ac:dyDescent="0.25">
      <c r="A9" s="24" t="s">
        <v>8</v>
      </c>
      <c r="B9" s="28" t="s">
        <v>25</v>
      </c>
      <c r="C9" s="23" t="s">
        <v>26</v>
      </c>
      <c r="D9" s="23" t="s">
        <v>27</v>
      </c>
      <c r="E9" s="23" t="s">
        <v>6</v>
      </c>
      <c r="F9" s="23" t="s">
        <v>7</v>
      </c>
      <c r="G9" s="23" t="s">
        <v>28</v>
      </c>
    </row>
    <row r="10" spans="1:8" x14ac:dyDescent="0.25">
      <c r="A10" s="25"/>
      <c r="B10" s="21">
        <v>1</v>
      </c>
      <c r="C10" s="21">
        <v>2</v>
      </c>
      <c r="D10" s="21" t="s">
        <v>29</v>
      </c>
      <c r="E10" s="21">
        <v>4</v>
      </c>
      <c r="F10" s="21">
        <v>5</v>
      </c>
      <c r="G10" s="22" t="s">
        <v>30</v>
      </c>
    </row>
    <row r="11" spans="1:8" x14ac:dyDescent="0.25">
      <c r="A11" s="31" t="s">
        <v>31</v>
      </c>
      <c r="B11" s="114">
        <v>36424391692</v>
      </c>
      <c r="C11" s="114">
        <v>287145124.70999998</v>
      </c>
      <c r="D11" s="114">
        <v>36711536816.709999</v>
      </c>
      <c r="E11" s="114">
        <v>22683907097.330002</v>
      </c>
      <c r="F11" s="114">
        <v>22154900208.879997</v>
      </c>
      <c r="G11" s="114">
        <v>14027629719.380001</v>
      </c>
    </row>
    <row r="12" spans="1:8" x14ac:dyDescent="0.25">
      <c r="A12" s="20" t="s">
        <v>32</v>
      </c>
      <c r="B12" s="107">
        <v>1915227141</v>
      </c>
      <c r="C12" s="107">
        <v>1017856382.3099999</v>
      </c>
      <c r="D12" s="107">
        <v>2933083523.3099999</v>
      </c>
      <c r="E12" s="107">
        <v>1555888215.3599999</v>
      </c>
      <c r="F12" s="107">
        <v>1379480327.29</v>
      </c>
      <c r="G12" s="107">
        <v>1377195307.95</v>
      </c>
    </row>
    <row r="13" spans="1:8" x14ac:dyDescent="0.25">
      <c r="A13" s="19" t="s">
        <v>33</v>
      </c>
      <c r="B13" s="95">
        <v>1731788609</v>
      </c>
      <c r="C13" s="95">
        <v>-141302244.38999999</v>
      </c>
      <c r="D13" s="95">
        <v>1590486364.6100001</v>
      </c>
      <c r="E13" s="95">
        <v>920736704.49000001</v>
      </c>
      <c r="F13" s="95">
        <v>744328816.41999996</v>
      </c>
      <c r="G13" s="95">
        <v>669749660.12000012</v>
      </c>
    </row>
    <row r="14" spans="1:8" x14ac:dyDescent="0.25">
      <c r="A14" s="19" t="s">
        <v>34</v>
      </c>
      <c r="B14" s="95">
        <v>183438532</v>
      </c>
      <c r="C14" s="95">
        <v>1159158626.7</v>
      </c>
      <c r="D14" s="95">
        <v>1342597158.7</v>
      </c>
      <c r="E14" s="95">
        <v>635151510.87</v>
      </c>
      <c r="F14" s="95">
        <v>635151510.87</v>
      </c>
      <c r="G14" s="95">
        <v>707445647.83000004</v>
      </c>
    </row>
    <row r="15" spans="1:8" x14ac:dyDescent="0.25">
      <c r="A15" s="20" t="s">
        <v>35</v>
      </c>
      <c r="B15" s="107">
        <v>24043804855</v>
      </c>
      <c r="C15" s="107">
        <v>-957934554.53999996</v>
      </c>
      <c r="D15" s="107">
        <v>23085870300.459999</v>
      </c>
      <c r="E15" s="107">
        <v>13928856436.549999</v>
      </c>
      <c r="F15" s="107">
        <v>13654072652.780001</v>
      </c>
      <c r="G15" s="107">
        <v>9157013863.9099998</v>
      </c>
      <c r="H15" s="1"/>
    </row>
    <row r="16" spans="1:8" x14ac:dyDescent="0.25">
      <c r="A16" s="19" t="s">
        <v>36</v>
      </c>
      <c r="B16" s="95">
        <v>19260475967</v>
      </c>
      <c r="C16" s="95">
        <v>-816948881.46000004</v>
      </c>
      <c r="D16" s="95">
        <v>18443527085.540001</v>
      </c>
      <c r="E16" s="95">
        <v>11196464550.6</v>
      </c>
      <c r="F16" s="95">
        <v>11082125204.459999</v>
      </c>
      <c r="G16" s="95">
        <v>7247062534.9400005</v>
      </c>
    </row>
    <row r="17" spans="1:8" x14ac:dyDescent="0.25">
      <c r="A17" s="19" t="s">
        <v>37</v>
      </c>
      <c r="B17" s="95">
        <v>21244859</v>
      </c>
      <c r="C17" s="95">
        <v>-8526751.7200000007</v>
      </c>
      <c r="D17" s="95">
        <v>12718107.279999999</v>
      </c>
      <c r="E17" s="95">
        <v>4542656.28</v>
      </c>
      <c r="F17" s="95">
        <v>4486899.66</v>
      </c>
      <c r="G17" s="95">
        <v>8175450.9999999991</v>
      </c>
    </row>
    <row r="18" spans="1:8" x14ac:dyDescent="0.25">
      <c r="A18" s="19" t="s">
        <v>38</v>
      </c>
      <c r="B18" s="95">
        <v>218019531</v>
      </c>
      <c r="C18" s="95">
        <v>-85095014.090000004</v>
      </c>
      <c r="D18" s="95">
        <v>132924516.91</v>
      </c>
      <c r="E18" s="95">
        <v>86131343.209999993</v>
      </c>
      <c r="F18" s="95">
        <v>79541549.430000007</v>
      </c>
      <c r="G18" s="95">
        <v>46793173.700000003</v>
      </c>
    </row>
    <row r="19" spans="1:8" x14ac:dyDescent="0.25">
      <c r="A19" s="19" t="s">
        <v>39</v>
      </c>
      <c r="B19" s="95">
        <v>391075466</v>
      </c>
      <c r="C19" s="95">
        <v>128252642.73</v>
      </c>
      <c r="D19" s="95">
        <v>519328108.73000002</v>
      </c>
      <c r="E19" s="95">
        <v>303416068.31</v>
      </c>
      <c r="F19" s="95">
        <v>270567886.14999998</v>
      </c>
      <c r="G19" s="95">
        <v>215912040.42000002</v>
      </c>
    </row>
    <row r="20" spans="1:8" x14ac:dyDescent="0.25">
      <c r="A20" s="19" t="s">
        <v>40</v>
      </c>
      <c r="B20" s="95">
        <v>318271032</v>
      </c>
      <c r="C20" s="95">
        <v>-39264842.869999997</v>
      </c>
      <c r="D20" s="95">
        <v>279006189.13</v>
      </c>
      <c r="E20" s="95">
        <v>144145517.69</v>
      </c>
      <c r="F20" s="95">
        <v>140172078.25</v>
      </c>
      <c r="G20" s="95">
        <v>134860671.44</v>
      </c>
    </row>
    <row r="21" spans="1:8" x14ac:dyDescent="0.25">
      <c r="A21" s="19" t="s">
        <v>41</v>
      </c>
      <c r="B21" s="95">
        <v>0</v>
      </c>
      <c r="C21" s="95">
        <v>0</v>
      </c>
      <c r="D21" s="95">
        <v>0</v>
      </c>
      <c r="E21" s="95">
        <v>0</v>
      </c>
      <c r="F21" s="95">
        <v>0</v>
      </c>
      <c r="G21" s="95">
        <v>0</v>
      </c>
    </row>
    <row r="22" spans="1:8" x14ac:dyDescent="0.25">
      <c r="A22" s="19" t="s">
        <v>42</v>
      </c>
      <c r="B22" s="95">
        <v>2595042691</v>
      </c>
      <c r="C22" s="95">
        <v>-201997089.03999999</v>
      </c>
      <c r="D22" s="95">
        <v>2393045601.96</v>
      </c>
      <c r="E22" s="95">
        <v>1603389838.6800001</v>
      </c>
      <c r="F22" s="95">
        <v>1515928667.0799999</v>
      </c>
      <c r="G22" s="95">
        <v>789655763.27999997</v>
      </c>
    </row>
    <row r="23" spans="1:8" x14ac:dyDescent="0.25">
      <c r="A23" s="19" t="s">
        <v>43</v>
      </c>
      <c r="B23" s="95">
        <v>1239675309</v>
      </c>
      <c r="C23" s="95">
        <v>65645381.909999996</v>
      </c>
      <c r="D23" s="95">
        <v>1305320690.9100001</v>
      </c>
      <c r="E23" s="95">
        <v>590766461.77999997</v>
      </c>
      <c r="F23" s="95">
        <v>561250367.75</v>
      </c>
      <c r="G23" s="95">
        <v>714554229.13000011</v>
      </c>
    </row>
    <row r="24" spans="1:8" x14ac:dyDescent="0.25">
      <c r="A24" s="20" t="s">
        <v>44</v>
      </c>
      <c r="B24" s="107">
        <v>6768398525</v>
      </c>
      <c r="C24" s="107">
        <v>106020771.62</v>
      </c>
      <c r="D24" s="107">
        <v>6874419296.6199999</v>
      </c>
      <c r="E24" s="107">
        <v>4085872286.1199999</v>
      </c>
      <c r="F24" s="107">
        <v>4014918339.23</v>
      </c>
      <c r="G24" s="107">
        <v>2788547010.5</v>
      </c>
      <c r="H24" s="1"/>
    </row>
    <row r="25" spans="1:8" x14ac:dyDescent="0.25">
      <c r="A25" s="19" t="s">
        <v>45</v>
      </c>
      <c r="B25" s="95">
        <v>6411649402</v>
      </c>
      <c r="C25" s="95">
        <v>110134443.94</v>
      </c>
      <c r="D25" s="95">
        <v>6521783845.9399996</v>
      </c>
      <c r="E25" s="95">
        <v>3970340259.3800001</v>
      </c>
      <c r="F25" s="95">
        <v>3900227373.54</v>
      </c>
      <c r="G25" s="95">
        <v>2551443586.5599995</v>
      </c>
    </row>
    <row r="26" spans="1:8" x14ac:dyDescent="0.25">
      <c r="A26" s="19" t="s">
        <v>46</v>
      </c>
      <c r="B26" s="95">
        <v>356749123</v>
      </c>
      <c r="C26" s="95">
        <v>-4113672.32</v>
      </c>
      <c r="D26" s="95">
        <v>352635450.68000001</v>
      </c>
      <c r="E26" s="95">
        <v>115532026.73999999</v>
      </c>
      <c r="F26" s="95">
        <v>114690965.69</v>
      </c>
      <c r="G26" s="95">
        <v>237103423.94</v>
      </c>
    </row>
    <row r="27" spans="1:8" x14ac:dyDescent="0.25">
      <c r="A27" s="19" t="s">
        <v>47</v>
      </c>
      <c r="B27" s="95">
        <v>0</v>
      </c>
      <c r="C27" s="95">
        <v>0</v>
      </c>
      <c r="D27" s="95">
        <v>0</v>
      </c>
      <c r="E27" s="95">
        <v>0</v>
      </c>
      <c r="F27" s="95">
        <v>0</v>
      </c>
      <c r="G27" s="95">
        <v>0</v>
      </c>
    </row>
    <row r="28" spans="1:8" x14ac:dyDescent="0.25">
      <c r="A28" s="20" t="s">
        <v>48</v>
      </c>
      <c r="B28" s="107">
        <v>0</v>
      </c>
      <c r="C28" s="107">
        <v>0</v>
      </c>
      <c r="D28" s="107">
        <v>0</v>
      </c>
      <c r="E28" s="107">
        <v>0</v>
      </c>
      <c r="F28" s="107">
        <v>0</v>
      </c>
      <c r="G28" s="107">
        <v>0</v>
      </c>
      <c r="H28" s="1"/>
    </row>
    <row r="29" spans="1:8" x14ac:dyDescent="0.25">
      <c r="A29" s="19" t="s">
        <v>49</v>
      </c>
      <c r="B29" s="95">
        <v>0</v>
      </c>
      <c r="C29" s="95">
        <v>0</v>
      </c>
      <c r="D29" s="95">
        <v>0</v>
      </c>
      <c r="E29" s="95">
        <v>0</v>
      </c>
      <c r="F29" s="95">
        <v>0</v>
      </c>
      <c r="G29" s="95">
        <v>0</v>
      </c>
    </row>
    <row r="30" spans="1:8" x14ac:dyDescent="0.25">
      <c r="A30" s="19" t="s">
        <v>50</v>
      </c>
      <c r="B30" s="95">
        <v>0</v>
      </c>
      <c r="C30" s="95">
        <v>0</v>
      </c>
      <c r="D30" s="95">
        <v>0</v>
      </c>
      <c r="E30" s="95">
        <v>0</v>
      </c>
      <c r="F30" s="95">
        <v>0</v>
      </c>
      <c r="G30" s="95">
        <v>0</v>
      </c>
    </row>
    <row r="31" spans="1:8" x14ac:dyDescent="0.25">
      <c r="A31" s="20" t="s">
        <v>51</v>
      </c>
      <c r="B31" s="107">
        <v>641182171</v>
      </c>
      <c r="C31" s="107">
        <v>61774736.149999999</v>
      </c>
      <c r="D31" s="107">
        <v>702956907.14999998</v>
      </c>
      <c r="E31" s="107">
        <v>525139786.13</v>
      </c>
      <c r="F31" s="107">
        <v>518278516.41000003</v>
      </c>
      <c r="G31" s="107">
        <v>177817121.01999998</v>
      </c>
      <c r="H31" s="1"/>
    </row>
    <row r="32" spans="1:8" x14ac:dyDescent="0.25">
      <c r="A32" s="19" t="s">
        <v>52</v>
      </c>
      <c r="B32" s="95">
        <v>641182171</v>
      </c>
      <c r="C32" s="95">
        <v>61774736.149999999</v>
      </c>
      <c r="D32" s="95">
        <v>702956907.14999998</v>
      </c>
      <c r="E32" s="95">
        <v>525139786.13</v>
      </c>
      <c r="F32" s="95">
        <v>518278516.41000003</v>
      </c>
      <c r="G32" s="95">
        <v>177817121.01999998</v>
      </c>
    </row>
    <row r="33" spans="1:8" x14ac:dyDescent="0.25">
      <c r="A33" s="19" t="s">
        <v>53</v>
      </c>
      <c r="B33" s="95">
        <v>0</v>
      </c>
      <c r="C33" s="95">
        <v>0</v>
      </c>
      <c r="D33" s="95">
        <v>0</v>
      </c>
      <c r="E33" s="95">
        <v>0</v>
      </c>
      <c r="F33" s="95">
        <v>0</v>
      </c>
      <c r="G33" s="95">
        <v>0</v>
      </c>
    </row>
    <row r="34" spans="1:8" x14ac:dyDescent="0.25">
      <c r="A34" s="19" t="s">
        <v>54</v>
      </c>
      <c r="B34" s="95">
        <v>0</v>
      </c>
      <c r="C34" s="95">
        <v>0</v>
      </c>
      <c r="D34" s="95">
        <v>0</v>
      </c>
      <c r="E34" s="95">
        <v>0</v>
      </c>
      <c r="F34" s="95">
        <v>0</v>
      </c>
      <c r="G34" s="95">
        <v>0</v>
      </c>
    </row>
    <row r="35" spans="1:8" x14ac:dyDescent="0.25">
      <c r="A35" s="19" t="s">
        <v>55</v>
      </c>
      <c r="B35" s="95">
        <v>0</v>
      </c>
      <c r="C35" s="95">
        <v>0</v>
      </c>
      <c r="D35" s="95">
        <v>0</v>
      </c>
      <c r="E35" s="95">
        <v>0</v>
      </c>
      <c r="F35" s="95">
        <v>0</v>
      </c>
      <c r="G35" s="95">
        <v>0</v>
      </c>
    </row>
    <row r="36" spans="1:8" x14ac:dyDescent="0.25">
      <c r="A36" s="20" t="s">
        <v>56</v>
      </c>
      <c r="B36" s="107">
        <v>3055779000</v>
      </c>
      <c r="C36" s="107">
        <v>59427789.170000002</v>
      </c>
      <c r="D36" s="107">
        <v>3115206789.1700001</v>
      </c>
      <c r="E36" s="107">
        <v>2588150373.1700001</v>
      </c>
      <c r="F36" s="107">
        <v>2588150373.1700001</v>
      </c>
      <c r="G36" s="107">
        <v>527056416</v>
      </c>
      <c r="H36" s="1"/>
    </row>
    <row r="37" spans="1:8" x14ac:dyDescent="0.25">
      <c r="A37" s="19" t="s">
        <v>57</v>
      </c>
      <c r="B37" s="95">
        <v>3055779000</v>
      </c>
      <c r="C37" s="95">
        <v>59427789.170000002</v>
      </c>
      <c r="D37" s="95">
        <v>3115206789.1700001</v>
      </c>
      <c r="E37" s="95">
        <v>2588150373.1700001</v>
      </c>
      <c r="F37" s="95">
        <v>2588150373.1700001</v>
      </c>
      <c r="G37" s="95">
        <v>527056416</v>
      </c>
    </row>
    <row r="38" spans="1:8" x14ac:dyDescent="0.25">
      <c r="A38" s="19" t="s">
        <v>58</v>
      </c>
      <c r="B38" s="95">
        <v>3611849987</v>
      </c>
      <c r="C38" s="95">
        <v>10691704</v>
      </c>
      <c r="D38" s="95">
        <v>3622541691</v>
      </c>
      <c r="E38" s="95">
        <v>2823002403.2399998</v>
      </c>
      <c r="F38" s="95">
        <v>2823002403.2399998</v>
      </c>
      <c r="G38" s="95">
        <v>799539287.76000023</v>
      </c>
    </row>
    <row r="39" spans="1:8" x14ac:dyDescent="0.25">
      <c r="A39" s="19" t="s">
        <v>59</v>
      </c>
      <c r="B39" s="95">
        <v>550309260</v>
      </c>
      <c r="C39" s="95">
        <v>-8209922.0599999996</v>
      </c>
      <c r="D39" s="95">
        <v>542099337.94000006</v>
      </c>
      <c r="E39" s="95">
        <v>344474234.63</v>
      </c>
      <c r="F39" s="95">
        <v>344474234.63</v>
      </c>
      <c r="G39" s="95">
        <v>197625103.31000006</v>
      </c>
    </row>
    <row r="40" spans="1:8" x14ac:dyDescent="0.25">
      <c r="A40" s="19" t="s">
        <v>60</v>
      </c>
      <c r="B40" s="95">
        <v>0</v>
      </c>
      <c r="C40" s="95">
        <v>0</v>
      </c>
      <c r="D40" s="95">
        <v>0</v>
      </c>
      <c r="E40" s="95">
        <v>0</v>
      </c>
      <c r="F40" s="95">
        <v>0</v>
      </c>
      <c r="G40" s="95">
        <v>0</v>
      </c>
    </row>
    <row r="41" spans="1:8" x14ac:dyDescent="0.25">
      <c r="A41" s="29" t="s">
        <v>61</v>
      </c>
      <c r="B41" s="97">
        <v>40586550939</v>
      </c>
      <c r="C41" s="97">
        <v>289626906.64999998</v>
      </c>
      <c r="D41" s="97">
        <v>40876177845.650002</v>
      </c>
      <c r="E41" s="97">
        <v>25851383735.200001</v>
      </c>
      <c r="F41" s="97">
        <v>25322376846.75</v>
      </c>
      <c r="G41" s="97">
        <v>15024794110.450001</v>
      </c>
      <c r="H41" s="1"/>
    </row>
    <row r="42" spans="1:8" x14ac:dyDescent="0.25">
      <c r="A42" s="5"/>
      <c r="B42" s="16"/>
      <c r="C42" s="16"/>
      <c r="D42" s="16"/>
      <c r="E42" s="16"/>
      <c r="F42" s="16"/>
      <c r="G42" s="16"/>
    </row>
    <row r="43" spans="1:8" x14ac:dyDescent="0.25">
      <c r="A43" s="5" t="s">
        <v>23</v>
      </c>
      <c r="B43" s="5"/>
      <c r="C43" s="5"/>
      <c r="D43" s="5"/>
      <c r="E43" s="5"/>
      <c r="F43" s="5"/>
      <c r="G43" s="5"/>
    </row>
    <row r="44" spans="1:8" x14ac:dyDescent="0.25">
      <c r="B44" s="5"/>
      <c r="C44" s="5"/>
      <c r="D44" s="5"/>
      <c r="E44" s="5"/>
      <c r="F44" s="5"/>
      <c r="G44" s="5"/>
    </row>
    <row r="45" spans="1:8" x14ac:dyDescent="0.25">
      <c r="A45" s="5"/>
      <c r="B45" s="5"/>
      <c r="C45" s="5"/>
      <c r="D45" s="5"/>
      <c r="E45" s="5"/>
      <c r="F45" s="5"/>
      <c r="G45" s="5"/>
    </row>
    <row r="46" spans="1:8" x14ac:dyDescent="0.25">
      <c r="A46" s="5"/>
      <c r="B46" s="5"/>
      <c r="C46" s="5"/>
      <c r="D46" s="5"/>
      <c r="E46" s="5"/>
      <c r="F46" s="5"/>
      <c r="G46" s="5"/>
    </row>
    <row r="47" spans="1:8" x14ac:dyDescent="0.25">
      <c r="A47" s="5"/>
      <c r="B47" s="5"/>
      <c r="C47" s="5"/>
      <c r="D47" s="5"/>
      <c r="E47" s="5"/>
      <c r="F47" s="5"/>
      <c r="G47" s="5"/>
    </row>
    <row r="48" spans="1:8" x14ac:dyDescent="0.25">
      <c r="A48" s="5"/>
      <c r="B48" s="5"/>
      <c r="C48" s="5"/>
      <c r="D48" s="5"/>
      <c r="E48" s="5"/>
      <c r="F48" s="5"/>
      <c r="G48" s="5"/>
    </row>
    <row r="49" spans="1:7" x14ac:dyDescent="0.25">
      <c r="A49" s="5"/>
      <c r="B49" s="5"/>
      <c r="C49" s="5"/>
      <c r="D49" s="5"/>
      <c r="E49" s="5"/>
      <c r="F49" s="5"/>
      <c r="G49" s="5"/>
    </row>
    <row r="50" spans="1:7" x14ac:dyDescent="0.25">
      <c r="A50" s="5"/>
      <c r="B50" s="5"/>
      <c r="C50" s="5"/>
      <c r="D50" s="5"/>
      <c r="E50" s="5"/>
      <c r="F50" s="5"/>
      <c r="G50" s="5"/>
    </row>
    <row r="51" spans="1:7" x14ac:dyDescent="0.25">
      <c r="A51" s="5"/>
      <c r="B51" s="5"/>
      <c r="C51" s="5"/>
      <c r="D51" s="5"/>
      <c r="E51" s="5"/>
      <c r="F51" s="5"/>
      <c r="G51" s="5"/>
    </row>
  </sheetData>
  <mergeCells count="8">
    <mergeCell ref="A7:G7"/>
    <mergeCell ref="B8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scale="7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opLeftCell="A22" workbookViewId="0">
      <selection activeCell="B13" sqref="B13"/>
    </sheetView>
  </sheetViews>
  <sheetFormatPr baseColWidth="10" defaultRowHeight="15" x14ac:dyDescent="0.25"/>
  <cols>
    <col min="1" max="1" width="64.7109375" customWidth="1"/>
    <col min="2" max="2" width="17.85546875" customWidth="1"/>
    <col min="3" max="3" width="17.42578125" customWidth="1"/>
    <col min="4" max="4" width="18.28515625" customWidth="1"/>
    <col min="5" max="5" width="20.7109375" customWidth="1"/>
    <col min="6" max="7" width="15.7109375" customWidth="1"/>
  </cols>
  <sheetData>
    <row r="1" spans="1:7" x14ac:dyDescent="0.25">
      <c r="A1" s="120" t="s">
        <v>204</v>
      </c>
      <c r="B1" s="120"/>
      <c r="C1" s="120"/>
      <c r="D1" s="120"/>
      <c r="E1" s="36"/>
      <c r="F1" s="36"/>
      <c r="G1" s="36"/>
    </row>
    <row r="2" spans="1:7" x14ac:dyDescent="0.25">
      <c r="A2" s="120" t="s">
        <v>0</v>
      </c>
      <c r="B2" s="120"/>
      <c r="C2" s="120"/>
      <c r="D2" s="120"/>
      <c r="E2" s="2"/>
      <c r="F2" s="2"/>
      <c r="G2" s="2"/>
    </row>
    <row r="3" spans="1:7" x14ac:dyDescent="0.25">
      <c r="A3" s="120" t="s">
        <v>293</v>
      </c>
      <c r="B3" s="120"/>
      <c r="C3" s="120"/>
      <c r="D3" s="120"/>
      <c r="E3" s="2"/>
      <c r="F3" s="2"/>
      <c r="G3" s="2"/>
    </row>
    <row r="4" spans="1:7" x14ac:dyDescent="0.25">
      <c r="A4" s="120" t="s">
        <v>1</v>
      </c>
      <c r="B4" s="120"/>
      <c r="C4" s="120"/>
      <c r="D4" s="120"/>
      <c r="E4" s="2"/>
      <c r="F4" s="2"/>
      <c r="G4" s="2"/>
    </row>
    <row r="5" spans="1:7" x14ac:dyDescent="0.25">
      <c r="A5" s="120" t="s">
        <v>2</v>
      </c>
      <c r="B5" s="120"/>
      <c r="C5" s="120"/>
      <c r="D5" s="120"/>
      <c r="E5" s="2"/>
      <c r="F5" s="2"/>
      <c r="G5" s="2"/>
    </row>
    <row r="6" spans="1:7" x14ac:dyDescent="0.25">
      <c r="A6" s="130" t="s">
        <v>3</v>
      </c>
      <c r="B6" s="130"/>
      <c r="C6" s="130"/>
      <c r="D6" s="130"/>
      <c r="E6" s="2"/>
      <c r="F6" s="2"/>
      <c r="G6" s="2"/>
    </row>
    <row r="7" spans="1:7" x14ac:dyDescent="0.25">
      <c r="A7" s="117" t="s">
        <v>4</v>
      </c>
      <c r="B7" s="117"/>
      <c r="C7" s="117"/>
      <c r="D7" s="117"/>
      <c r="E7" s="2"/>
      <c r="F7" s="2"/>
      <c r="G7" s="2"/>
    </row>
    <row r="8" spans="1:7" x14ac:dyDescent="0.25">
      <c r="A8" s="17" t="s">
        <v>8</v>
      </c>
      <c r="B8" s="17" t="s">
        <v>5</v>
      </c>
      <c r="C8" s="17" t="s">
        <v>6</v>
      </c>
      <c r="D8" s="17" t="s">
        <v>7</v>
      </c>
      <c r="E8" s="2"/>
      <c r="F8" s="2"/>
      <c r="G8" s="2"/>
    </row>
    <row r="9" spans="1:7" x14ac:dyDescent="0.25">
      <c r="A9" s="25"/>
      <c r="B9" s="25"/>
      <c r="C9" s="25"/>
      <c r="D9" s="25"/>
    </row>
    <row r="10" spans="1:7" x14ac:dyDescent="0.25">
      <c r="A10" s="29" t="s">
        <v>9</v>
      </c>
      <c r="B10" s="30">
        <v>40586550938.839996</v>
      </c>
      <c r="C10" s="30">
        <v>27525168067.490002</v>
      </c>
      <c r="D10" s="30">
        <v>27525168067.490002</v>
      </c>
      <c r="E10" s="1"/>
    </row>
    <row r="11" spans="1:7" x14ac:dyDescent="0.25">
      <c r="A11" s="47" t="s">
        <v>10</v>
      </c>
      <c r="B11" s="48">
        <v>40586550938.839996</v>
      </c>
      <c r="C11" s="48">
        <v>27525168067.490002</v>
      </c>
      <c r="D11" s="48">
        <v>27525168067.490002</v>
      </c>
    </row>
    <row r="12" spans="1:7" x14ac:dyDescent="0.25">
      <c r="A12" s="47" t="s">
        <v>11</v>
      </c>
      <c r="B12" s="48">
        <v>0</v>
      </c>
      <c r="C12" s="48">
        <v>0</v>
      </c>
      <c r="D12" s="48">
        <v>0</v>
      </c>
    </row>
    <row r="13" spans="1:7" x14ac:dyDescent="0.25">
      <c r="A13" s="47"/>
      <c r="B13" s="48"/>
      <c r="C13" s="48"/>
      <c r="D13" s="48"/>
    </row>
    <row r="14" spans="1:7" x14ac:dyDescent="0.25">
      <c r="A14" s="29" t="s">
        <v>12</v>
      </c>
      <c r="B14" s="30">
        <v>30083382584</v>
      </c>
      <c r="C14" s="30">
        <v>25765856209.040001</v>
      </c>
      <c r="D14" s="30">
        <v>25236849320.59</v>
      </c>
      <c r="E14" s="1"/>
    </row>
    <row r="15" spans="1:7" x14ac:dyDescent="0.25">
      <c r="A15" s="47" t="s">
        <v>13</v>
      </c>
      <c r="B15" s="48">
        <v>30083382584</v>
      </c>
      <c r="C15" s="48">
        <v>25765856209.040001</v>
      </c>
      <c r="D15" s="48">
        <v>25236849320.59</v>
      </c>
    </row>
    <row r="16" spans="1:7" x14ac:dyDescent="0.25">
      <c r="A16" s="47" t="s">
        <v>14</v>
      </c>
      <c r="B16" s="48">
        <v>0</v>
      </c>
      <c r="C16" s="48">
        <v>0</v>
      </c>
      <c r="D16" s="48">
        <v>0</v>
      </c>
    </row>
    <row r="17" spans="1:5" x14ac:dyDescent="0.25">
      <c r="A17" s="47"/>
      <c r="B17" s="48"/>
      <c r="C17" s="48"/>
      <c r="D17" s="48"/>
    </row>
    <row r="18" spans="1:5" x14ac:dyDescent="0.25">
      <c r="A18" s="29" t="s">
        <v>15</v>
      </c>
      <c r="B18" s="30">
        <v>10503168354.84</v>
      </c>
      <c r="C18" s="30">
        <v>1759311858.45</v>
      </c>
      <c r="D18" s="30">
        <v>2288318746.9000001</v>
      </c>
      <c r="E18" s="1"/>
    </row>
    <row r="19" spans="1:5" x14ac:dyDescent="0.25">
      <c r="A19" s="21" t="s">
        <v>16</v>
      </c>
      <c r="B19" s="21" t="s">
        <v>5</v>
      </c>
      <c r="C19" s="21" t="s">
        <v>6</v>
      </c>
      <c r="D19" s="21" t="s">
        <v>7</v>
      </c>
    </row>
    <row r="20" spans="1:5" x14ac:dyDescent="0.25">
      <c r="A20" s="21"/>
      <c r="B20" s="21"/>
      <c r="C20" s="21"/>
      <c r="D20" s="21"/>
    </row>
    <row r="21" spans="1:5" x14ac:dyDescent="0.25">
      <c r="E21" s="1"/>
    </row>
    <row r="22" spans="1:5" x14ac:dyDescent="0.25">
      <c r="A22" s="29" t="s">
        <v>17</v>
      </c>
      <c r="B22" s="30">
        <v>10503168354.84</v>
      </c>
      <c r="C22" s="30">
        <v>1759311858.45</v>
      </c>
      <c r="D22" s="30">
        <v>2288318746.9000001</v>
      </c>
      <c r="E22" s="1"/>
    </row>
    <row r="23" spans="1:5" x14ac:dyDescent="0.25">
      <c r="A23" s="29"/>
      <c r="B23" s="30"/>
      <c r="C23" s="30"/>
      <c r="D23" s="30"/>
      <c r="E23" s="1"/>
    </row>
    <row r="24" spans="1:5" x14ac:dyDescent="0.25">
      <c r="A24" s="47" t="s">
        <v>18</v>
      </c>
      <c r="B24" s="48">
        <v>286789127</v>
      </c>
      <c r="C24" s="48">
        <v>258946708.47</v>
      </c>
      <c r="D24" s="48">
        <v>258946708.47</v>
      </c>
    </row>
    <row r="25" spans="1:5" x14ac:dyDescent="0.25">
      <c r="A25" s="47"/>
      <c r="B25" s="48"/>
      <c r="C25" s="48"/>
      <c r="D25" s="48"/>
    </row>
    <row r="26" spans="1:5" x14ac:dyDescent="0.25">
      <c r="A26" s="29" t="s">
        <v>19</v>
      </c>
      <c r="B26" s="30">
        <v>10216379227.84</v>
      </c>
      <c r="C26" s="30">
        <v>1500365149.98</v>
      </c>
      <c r="D26" s="30">
        <v>2029372038.4300001</v>
      </c>
      <c r="E26" s="15"/>
    </row>
    <row r="27" spans="1:5" x14ac:dyDescent="0.25">
      <c r="A27" s="21" t="s">
        <v>16</v>
      </c>
      <c r="B27" s="21" t="s">
        <v>5</v>
      </c>
      <c r="C27" s="21" t="s">
        <v>6</v>
      </c>
      <c r="D27" s="21" t="s">
        <v>7</v>
      </c>
    </row>
    <row r="28" spans="1:5" x14ac:dyDescent="0.25">
      <c r="A28" s="21"/>
      <c r="B28" s="21"/>
      <c r="C28" s="21"/>
      <c r="D28" s="21"/>
    </row>
    <row r="29" spans="1:5" x14ac:dyDescent="0.25">
      <c r="A29" s="47" t="s">
        <v>20</v>
      </c>
      <c r="B29" s="48">
        <v>0</v>
      </c>
      <c r="C29" s="48">
        <v>168708270.44</v>
      </c>
      <c r="D29" s="48">
        <v>168708270.44</v>
      </c>
    </row>
    <row r="30" spans="1:5" x14ac:dyDescent="0.25">
      <c r="A30" s="47"/>
      <c r="B30" s="48"/>
      <c r="C30" s="48"/>
      <c r="D30" s="48"/>
    </row>
    <row r="31" spans="1:5" x14ac:dyDescent="0.25">
      <c r="A31" s="47" t="s">
        <v>21</v>
      </c>
      <c r="B31" s="48">
        <v>91680116</v>
      </c>
      <c r="C31" s="48">
        <v>85527526.159999996</v>
      </c>
      <c r="D31" s="48">
        <v>85527526.159999996</v>
      </c>
    </row>
    <row r="32" spans="1:5" ht="15.75" thickBot="1" x14ac:dyDescent="0.3">
      <c r="A32" s="49"/>
      <c r="B32" s="26"/>
      <c r="C32" s="26"/>
      <c r="D32" s="26"/>
    </row>
    <row r="33" spans="1:5" ht="15.75" thickBot="1" x14ac:dyDescent="0.3">
      <c r="A33" s="50" t="s">
        <v>22</v>
      </c>
      <c r="B33" s="51">
        <v>-91680116</v>
      </c>
      <c r="C33" s="51">
        <v>83180744.280000001</v>
      </c>
      <c r="D33" s="51">
        <v>83180744.280000001</v>
      </c>
      <c r="E33" s="1"/>
    </row>
    <row r="34" spans="1:5" x14ac:dyDescent="0.25">
      <c r="A34" s="5" t="s">
        <v>23</v>
      </c>
      <c r="B34" s="16"/>
      <c r="C34" s="16"/>
      <c r="D34" s="16"/>
    </row>
    <row r="35" spans="1:5" x14ac:dyDescent="0.25">
      <c r="A35" s="5"/>
      <c r="B35" s="5"/>
      <c r="C35" s="5"/>
      <c r="D35" s="5"/>
    </row>
    <row r="36" spans="1:5" x14ac:dyDescent="0.25">
      <c r="B36" s="5"/>
      <c r="C36" s="5"/>
      <c r="D36" s="5"/>
    </row>
    <row r="37" spans="1:5" x14ac:dyDescent="0.25">
      <c r="A37" s="5"/>
      <c r="B37" s="5"/>
      <c r="C37" s="5"/>
      <c r="D37" s="5"/>
    </row>
    <row r="38" spans="1:5" x14ac:dyDescent="0.25">
      <c r="A38" s="5"/>
      <c r="B38" s="5"/>
      <c r="C38" s="5"/>
      <c r="D38" s="5"/>
    </row>
    <row r="39" spans="1:5" x14ac:dyDescent="0.25">
      <c r="A39" s="5"/>
      <c r="B39" s="5"/>
      <c r="C39" s="5"/>
      <c r="D39" s="5"/>
    </row>
    <row r="40" spans="1:5" x14ac:dyDescent="0.25">
      <c r="A40" s="5"/>
      <c r="B40" s="5"/>
      <c r="C40" s="5"/>
      <c r="D40" s="5"/>
    </row>
    <row r="41" spans="1:5" x14ac:dyDescent="0.25">
      <c r="A41" s="5"/>
      <c r="B41" s="5"/>
      <c r="C41" s="5"/>
      <c r="D41" s="5"/>
    </row>
    <row r="42" spans="1:5" x14ac:dyDescent="0.25">
      <c r="A42" s="5"/>
      <c r="B42" s="5"/>
      <c r="C42" s="5"/>
      <c r="D42" s="5"/>
    </row>
    <row r="43" spans="1:5" x14ac:dyDescent="0.25">
      <c r="A43" s="5"/>
      <c r="B43" s="5"/>
      <c r="C43" s="5"/>
      <c r="D43" s="5"/>
    </row>
  </sheetData>
  <mergeCells count="7">
    <mergeCell ref="A6:D6"/>
    <mergeCell ref="A7:D7"/>
    <mergeCell ref="A2:D2"/>
    <mergeCell ref="A1:D1"/>
    <mergeCell ref="A3:D3"/>
    <mergeCell ref="A4:D4"/>
    <mergeCell ref="A5:D5"/>
  </mergeCells>
  <pageMargins left="0.7" right="0.7" top="0.75" bottom="0.75" header="0.3" footer="0.3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21" workbookViewId="0">
      <selection activeCell="F29" sqref="F29"/>
    </sheetView>
  </sheetViews>
  <sheetFormatPr baseColWidth="10" defaultRowHeight="15" x14ac:dyDescent="0.25"/>
  <cols>
    <col min="1" max="1" width="64.7109375" customWidth="1"/>
    <col min="2" max="2" width="18.140625" customWidth="1"/>
    <col min="3" max="3" width="15.7109375" customWidth="1"/>
    <col min="4" max="4" width="17.5703125" customWidth="1"/>
    <col min="5" max="5" width="18" customWidth="1"/>
    <col min="6" max="6" width="17.85546875" customWidth="1"/>
    <col min="7" max="7" width="17.140625" customWidth="1"/>
    <col min="8" max="8" width="15" customWidth="1"/>
  </cols>
  <sheetData>
    <row r="1" spans="1:9" x14ac:dyDescent="0.25">
      <c r="A1" s="122" t="s">
        <v>204</v>
      </c>
      <c r="B1" s="122"/>
      <c r="C1" s="122"/>
      <c r="D1" s="122"/>
      <c r="E1" s="122"/>
      <c r="F1" s="122"/>
      <c r="G1" s="122"/>
    </row>
    <row r="2" spans="1:9" x14ac:dyDescent="0.25">
      <c r="A2" s="120" t="s">
        <v>0</v>
      </c>
      <c r="B2" s="120"/>
      <c r="C2" s="120"/>
      <c r="D2" s="120"/>
      <c r="E2" s="120"/>
      <c r="F2" s="120"/>
      <c r="G2" s="120"/>
    </row>
    <row r="3" spans="1:9" x14ac:dyDescent="0.25">
      <c r="A3" s="120" t="s">
        <v>205</v>
      </c>
      <c r="B3" s="120"/>
      <c r="C3" s="120"/>
      <c r="D3" s="120"/>
      <c r="E3" s="120"/>
      <c r="F3" s="120"/>
      <c r="G3" s="120"/>
    </row>
    <row r="4" spans="1:9" x14ac:dyDescent="0.25">
      <c r="A4" s="120" t="s">
        <v>1</v>
      </c>
      <c r="B4" s="120"/>
      <c r="C4" s="120"/>
      <c r="D4" s="120"/>
      <c r="E4" s="120"/>
      <c r="F4" s="120"/>
      <c r="G4" s="120"/>
    </row>
    <row r="5" spans="1:9" x14ac:dyDescent="0.25">
      <c r="A5" s="120" t="s">
        <v>172</v>
      </c>
      <c r="B5" s="120"/>
      <c r="C5" s="120"/>
      <c r="D5" s="120"/>
      <c r="E5" s="120"/>
      <c r="F5" s="120"/>
      <c r="G5" s="120"/>
    </row>
    <row r="6" spans="1:9" x14ac:dyDescent="0.25">
      <c r="A6" s="120" t="s">
        <v>3</v>
      </c>
      <c r="B6" s="120"/>
      <c r="C6" s="120"/>
      <c r="D6" s="120"/>
      <c r="E6" s="120"/>
      <c r="F6" s="120"/>
      <c r="G6" s="120"/>
    </row>
    <row r="7" spans="1:9" x14ac:dyDescent="0.25">
      <c r="A7" s="121" t="s">
        <v>4</v>
      </c>
      <c r="B7" s="117"/>
      <c r="C7" s="117"/>
      <c r="D7" s="117"/>
      <c r="E7" s="117"/>
      <c r="F7" s="117"/>
      <c r="G7" s="117"/>
    </row>
    <row r="8" spans="1:9" x14ac:dyDescent="0.25">
      <c r="A8" s="17"/>
      <c r="B8" s="119" t="s">
        <v>289</v>
      </c>
      <c r="C8" s="119"/>
      <c r="D8" s="119"/>
      <c r="E8" s="119"/>
      <c r="F8" s="119"/>
      <c r="G8" s="119"/>
    </row>
    <row r="9" spans="1:9" ht="27" x14ac:dyDescent="0.25">
      <c r="A9" s="24" t="s">
        <v>8</v>
      </c>
      <c r="B9" s="23" t="s">
        <v>25</v>
      </c>
      <c r="C9" s="23" t="s">
        <v>26</v>
      </c>
      <c r="D9" s="23" t="s">
        <v>27</v>
      </c>
      <c r="E9" s="23" t="s">
        <v>6</v>
      </c>
      <c r="F9" s="23" t="s">
        <v>7</v>
      </c>
      <c r="G9" s="23" t="s">
        <v>28</v>
      </c>
    </row>
    <row r="10" spans="1:9" x14ac:dyDescent="0.25">
      <c r="A10" s="25"/>
      <c r="B10" s="35">
        <v>1</v>
      </c>
      <c r="C10" s="35">
        <v>2</v>
      </c>
      <c r="D10" s="35" t="s">
        <v>29</v>
      </c>
      <c r="E10" s="35">
        <v>4</v>
      </c>
      <c r="F10" s="21">
        <v>5</v>
      </c>
      <c r="G10" s="21" t="s">
        <v>30</v>
      </c>
    </row>
    <row r="11" spans="1:9" x14ac:dyDescent="0.25">
      <c r="A11" s="40" t="s">
        <v>205</v>
      </c>
      <c r="B11" s="89">
        <v>24786363611</v>
      </c>
      <c r="C11" s="90">
        <v>-205558495.96000001</v>
      </c>
      <c r="D11" s="91">
        <v>24580805115.040001</v>
      </c>
      <c r="E11" s="91">
        <v>17165315348.6</v>
      </c>
      <c r="F11" s="91">
        <v>16793279942.380001</v>
      </c>
      <c r="G11" s="91">
        <v>7415489766.4400005</v>
      </c>
    </row>
    <row r="12" spans="1:9" x14ac:dyDescent="0.25">
      <c r="A12" s="38" t="s">
        <v>206</v>
      </c>
      <c r="B12" s="92">
        <v>31603112</v>
      </c>
      <c r="C12" s="93">
        <v>-1236270.67</v>
      </c>
      <c r="D12" s="92">
        <v>30366841.329999998</v>
      </c>
      <c r="E12" s="92">
        <v>20168830.379999999</v>
      </c>
      <c r="F12" s="92">
        <v>19928196.690000001</v>
      </c>
      <c r="G12" s="92">
        <v>10198010.949999999</v>
      </c>
      <c r="H12" s="13"/>
      <c r="I12" s="13"/>
    </row>
    <row r="13" spans="1:9" x14ac:dyDescent="0.25">
      <c r="A13" s="38" t="s">
        <v>207</v>
      </c>
      <c r="B13" s="92">
        <v>483362854</v>
      </c>
      <c r="C13" s="93">
        <v>-32643310.879999999</v>
      </c>
      <c r="D13" s="92">
        <v>450719543.12</v>
      </c>
      <c r="E13" s="92">
        <v>293624910.28000003</v>
      </c>
      <c r="F13" s="92">
        <v>282009346.31</v>
      </c>
      <c r="G13" s="92">
        <v>157094632.83999997</v>
      </c>
      <c r="H13" s="13"/>
      <c r="I13" s="13"/>
    </row>
    <row r="14" spans="1:9" x14ac:dyDescent="0.25">
      <c r="A14" s="38" t="s">
        <v>208</v>
      </c>
      <c r="B14" s="92">
        <v>16375184</v>
      </c>
      <c r="C14" s="93">
        <v>-317991.95</v>
      </c>
      <c r="D14" s="92">
        <v>16057192.050000001</v>
      </c>
      <c r="E14" s="92">
        <v>10594509.67</v>
      </c>
      <c r="F14" s="92">
        <v>10192787.6</v>
      </c>
      <c r="G14" s="92">
        <v>5462682.3800000008</v>
      </c>
      <c r="H14" s="13"/>
      <c r="I14" s="13"/>
    </row>
    <row r="15" spans="1:9" x14ac:dyDescent="0.25">
      <c r="A15" s="38" t="s">
        <v>209</v>
      </c>
      <c r="B15" s="92">
        <v>2573346128</v>
      </c>
      <c r="C15" s="93">
        <v>-195083230.38</v>
      </c>
      <c r="D15" s="92">
        <v>2378262897.6199999</v>
      </c>
      <c r="E15" s="92">
        <v>1572755242.3</v>
      </c>
      <c r="F15" s="92">
        <v>1478129214.6500001</v>
      </c>
      <c r="G15" s="92">
        <v>805507655.31999993</v>
      </c>
      <c r="H15" s="13"/>
      <c r="I15" s="13"/>
    </row>
    <row r="16" spans="1:9" x14ac:dyDescent="0.25">
      <c r="A16" s="38" t="s">
        <v>210</v>
      </c>
      <c r="B16" s="92">
        <v>9828444271</v>
      </c>
      <c r="C16" s="93">
        <v>-159634438.91</v>
      </c>
      <c r="D16" s="92">
        <v>9668809832.0900002</v>
      </c>
      <c r="E16" s="92">
        <v>6639847719.3400002</v>
      </c>
      <c r="F16" s="92">
        <v>6623189261.6700001</v>
      </c>
      <c r="G16" s="92">
        <v>3028962112.75</v>
      </c>
      <c r="H16" s="13"/>
      <c r="I16" s="13"/>
    </row>
    <row r="17" spans="1:9" x14ac:dyDescent="0.25">
      <c r="A17" s="38" t="s">
        <v>211</v>
      </c>
      <c r="B17" s="92">
        <v>445034889</v>
      </c>
      <c r="C17" s="93">
        <v>-9715578.6699999999</v>
      </c>
      <c r="D17" s="92">
        <v>435319310.32999998</v>
      </c>
      <c r="E17" s="92">
        <v>293280471.47000003</v>
      </c>
      <c r="F17" s="92">
        <v>284136057.44</v>
      </c>
      <c r="G17" s="92">
        <v>142038838.85999995</v>
      </c>
      <c r="H17" s="13"/>
      <c r="I17" s="13"/>
    </row>
    <row r="18" spans="1:9" x14ac:dyDescent="0.25">
      <c r="A18" s="38" t="s">
        <v>212</v>
      </c>
      <c r="B18" s="92">
        <v>486719242</v>
      </c>
      <c r="C18" s="93">
        <v>-33872867</v>
      </c>
      <c r="D18" s="92">
        <v>452846375</v>
      </c>
      <c r="E18" s="92">
        <v>202741186.56</v>
      </c>
      <c r="F18" s="92">
        <v>163682404.66</v>
      </c>
      <c r="G18" s="92">
        <v>250105188.44</v>
      </c>
      <c r="H18" s="13"/>
      <c r="I18" s="13"/>
    </row>
    <row r="19" spans="1:9" x14ac:dyDescent="0.25">
      <c r="A19" s="38" t="s">
        <v>213</v>
      </c>
      <c r="B19" s="92">
        <v>457037243</v>
      </c>
      <c r="C19" s="93">
        <v>-241333663.81</v>
      </c>
      <c r="D19" s="92">
        <v>215703579.19</v>
      </c>
      <c r="E19" s="92">
        <v>129004530.43000001</v>
      </c>
      <c r="F19" s="92">
        <v>105457870.27</v>
      </c>
      <c r="G19" s="92">
        <v>86699048.75999999</v>
      </c>
      <c r="H19" s="13"/>
      <c r="I19" s="13"/>
    </row>
    <row r="20" spans="1:9" x14ac:dyDescent="0.25">
      <c r="A20" s="38" t="s">
        <v>214</v>
      </c>
      <c r="B20" s="92">
        <v>195861987</v>
      </c>
      <c r="C20" s="93">
        <v>-38292290.219999999</v>
      </c>
      <c r="D20" s="92">
        <v>157569696.78</v>
      </c>
      <c r="E20" s="92">
        <v>102540912.72</v>
      </c>
      <c r="F20" s="92">
        <v>74493271.25</v>
      </c>
      <c r="G20" s="92">
        <v>55028784.060000002</v>
      </c>
      <c r="H20" s="13"/>
      <c r="I20" s="13"/>
    </row>
    <row r="21" spans="1:9" x14ac:dyDescent="0.25">
      <c r="A21" s="38" t="s">
        <v>215</v>
      </c>
      <c r="B21" s="92">
        <v>109353577</v>
      </c>
      <c r="C21" s="93">
        <v>-49270350.840000004</v>
      </c>
      <c r="D21" s="92">
        <v>60083226.159999996</v>
      </c>
      <c r="E21" s="92">
        <v>36639921.140000001</v>
      </c>
      <c r="F21" s="92">
        <v>34800794.590000004</v>
      </c>
      <c r="G21" s="92">
        <v>23443305.019999996</v>
      </c>
      <c r="H21" s="13"/>
      <c r="I21" s="13"/>
    </row>
    <row r="22" spans="1:9" x14ac:dyDescent="0.25">
      <c r="A22" s="38" t="s">
        <v>216</v>
      </c>
      <c r="B22" s="92">
        <v>90285285</v>
      </c>
      <c r="C22" s="93">
        <v>-541922.01</v>
      </c>
      <c r="D22" s="92">
        <v>89743362.989999995</v>
      </c>
      <c r="E22" s="92">
        <v>59987138.590000004</v>
      </c>
      <c r="F22" s="92">
        <v>58826895.640000001</v>
      </c>
      <c r="G22" s="92">
        <v>29756224.399999991</v>
      </c>
      <c r="H22" s="13"/>
      <c r="I22" s="13"/>
    </row>
    <row r="23" spans="1:9" x14ac:dyDescent="0.25">
      <c r="A23" s="38" t="s">
        <v>217</v>
      </c>
      <c r="B23" s="92">
        <v>335125532</v>
      </c>
      <c r="C23" s="93">
        <v>67640968.25</v>
      </c>
      <c r="D23" s="92">
        <v>402766500.25</v>
      </c>
      <c r="E23" s="92">
        <v>210080644.98000002</v>
      </c>
      <c r="F23" s="92">
        <v>137858206.25999999</v>
      </c>
      <c r="G23" s="92">
        <v>192685855.26999998</v>
      </c>
      <c r="H23" s="13"/>
      <c r="I23" s="13"/>
    </row>
    <row r="24" spans="1:9" x14ac:dyDescent="0.25">
      <c r="A24" s="38" t="s">
        <v>218</v>
      </c>
      <c r="B24" s="92">
        <v>1500000</v>
      </c>
      <c r="C24" s="93">
        <v>0</v>
      </c>
      <c r="D24" s="92">
        <v>1500000</v>
      </c>
      <c r="E24" s="92">
        <v>0</v>
      </c>
      <c r="F24" s="92">
        <v>0</v>
      </c>
      <c r="G24" s="92">
        <v>1500000</v>
      </c>
      <c r="H24" s="13"/>
      <c r="I24" s="13"/>
    </row>
    <row r="25" spans="1:9" x14ac:dyDescent="0.25">
      <c r="A25" s="38" t="s">
        <v>219</v>
      </c>
      <c r="B25" s="92">
        <v>641182171</v>
      </c>
      <c r="C25" s="93">
        <v>61774736.149999999</v>
      </c>
      <c r="D25" s="92">
        <v>702956907.14999998</v>
      </c>
      <c r="E25" s="92">
        <v>525139786.13</v>
      </c>
      <c r="F25" s="92">
        <v>518278516.41000003</v>
      </c>
      <c r="G25" s="92">
        <v>177817121.01999998</v>
      </c>
      <c r="H25" s="13"/>
      <c r="I25" s="13"/>
    </row>
    <row r="26" spans="1:9" x14ac:dyDescent="0.25">
      <c r="A26" s="38" t="s">
        <v>222</v>
      </c>
      <c r="B26" s="92">
        <v>125313392</v>
      </c>
      <c r="C26" s="93">
        <v>-350349.77</v>
      </c>
      <c r="D26" s="92">
        <v>124963042.23</v>
      </c>
      <c r="E26" s="92">
        <v>80947016.560000002</v>
      </c>
      <c r="F26" s="92">
        <v>77519448.920000002</v>
      </c>
      <c r="G26" s="92">
        <v>44016025.670000002</v>
      </c>
      <c r="H26" s="13"/>
      <c r="I26" s="13"/>
    </row>
    <row r="27" spans="1:9" x14ac:dyDescent="0.25">
      <c r="A27" s="38" t="s">
        <v>223</v>
      </c>
      <c r="B27" s="92">
        <v>467840657</v>
      </c>
      <c r="C27" s="93">
        <v>-18379945.510000002</v>
      </c>
      <c r="D27" s="92">
        <v>449460711.49000001</v>
      </c>
      <c r="E27" s="92">
        <v>328434579.25999999</v>
      </c>
      <c r="F27" s="92">
        <v>322965029.84000003</v>
      </c>
      <c r="G27" s="92">
        <v>121026132.23000002</v>
      </c>
      <c r="H27" s="13"/>
      <c r="I27" s="13"/>
    </row>
    <row r="28" spans="1:9" x14ac:dyDescent="0.25">
      <c r="A28" s="38" t="s">
        <v>224</v>
      </c>
      <c r="B28" s="92">
        <v>941200171</v>
      </c>
      <c r="C28" s="93">
        <v>350960194.93000001</v>
      </c>
      <c r="D28" s="92">
        <v>1292160365.9300001</v>
      </c>
      <c r="E28" s="92">
        <v>724835414.78999996</v>
      </c>
      <c r="F28" s="92">
        <v>680775570.71000004</v>
      </c>
      <c r="G28" s="92">
        <v>567324951.1400001</v>
      </c>
      <c r="H28" s="13"/>
      <c r="I28" s="13"/>
    </row>
    <row r="29" spans="1:9" x14ac:dyDescent="0.25">
      <c r="A29" s="38" t="s">
        <v>225</v>
      </c>
      <c r="B29" s="92">
        <v>146580923</v>
      </c>
      <c r="C29" s="93">
        <v>37030178.25</v>
      </c>
      <c r="D29" s="92">
        <v>183611101.25</v>
      </c>
      <c r="E29" s="92">
        <v>95972581.680000007</v>
      </c>
      <c r="F29" s="92">
        <v>87340876.719999999</v>
      </c>
      <c r="G29" s="92">
        <v>87638519.569999993</v>
      </c>
      <c r="H29" s="13"/>
      <c r="I29" s="13"/>
    </row>
    <row r="30" spans="1:9" x14ac:dyDescent="0.25">
      <c r="A30" s="38" t="s">
        <v>226</v>
      </c>
      <c r="B30" s="92">
        <v>77798839</v>
      </c>
      <c r="C30" s="93">
        <v>-6410234.9800000004</v>
      </c>
      <c r="D30" s="92">
        <v>71388604.019999996</v>
      </c>
      <c r="E30" s="92">
        <v>41090182.560000002</v>
      </c>
      <c r="F30" s="92">
        <v>38288436.939999998</v>
      </c>
      <c r="G30" s="92">
        <v>30298421.459999993</v>
      </c>
      <c r="H30" s="13"/>
      <c r="I30" s="13"/>
    </row>
    <row r="31" spans="1:9" x14ac:dyDescent="0.25">
      <c r="A31" s="38" t="s">
        <v>227</v>
      </c>
      <c r="B31" s="92">
        <v>114459907</v>
      </c>
      <c r="C31" s="93">
        <v>2208300.9500000002</v>
      </c>
      <c r="D31" s="92">
        <v>116668207.95</v>
      </c>
      <c r="E31" s="92">
        <v>42002758.719999999</v>
      </c>
      <c r="F31" s="92">
        <v>39780744.770000003</v>
      </c>
      <c r="G31" s="92">
        <v>74665449.230000004</v>
      </c>
      <c r="H31" s="13"/>
      <c r="I31" s="13"/>
    </row>
    <row r="32" spans="1:9" x14ac:dyDescent="0.25">
      <c r="A32" s="37" t="s">
        <v>220</v>
      </c>
      <c r="B32" s="89">
        <v>6667628987</v>
      </c>
      <c r="C32" s="90">
        <v>70119493.170000002</v>
      </c>
      <c r="D32" s="89">
        <v>6737748480.1700001</v>
      </c>
      <c r="E32" s="89">
        <v>5411152776.4099998</v>
      </c>
      <c r="F32" s="89">
        <v>5411152776.4099998</v>
      </c>
      <c r="G32" s="89">
        <v>1326595703.7600002</v>
      </c>
      <c r="H32" s="13"/>
      <c r="I32" s="13"/>
    </row>
    <row r="33" spans="1:9" x14ac:dyDescent="0.25">
      <c r="A33" s="38" t="s">
        <v>224</v>
      </c>
      <c r="B33" s="92">
        <v>6667628987</v>
      </c>
      <c r="C33" s="93">
        <v>70119493.170000002</v>
      </c>
      <c r="D33" s="92">
        <v>6737748480.1700001</v>
      </c>
      <c r="E33" s="92">
        <v>5411152776.4099998</v>
      </c>
      <c r="F33" s="92">
        <v>5411152776.4099998</v>
      </c>
      <c r="G33" s="92">
        <v>1326595703.7600002</v>
      </c>
      <c r="H33" s="13"/>
      <c r="I33" s="13"/>
    </row>
    <row r="34" spans="1:9" x14ac:dyDescent="0.25">
      <c r="A34" s="37" t="s">
        <v>221</v>
      </c>
      <c r="B34" s="89">
        <v>550309260</v>
      </c>
      <c r="C34" s="90">
        <v>-8209922.0600000005</v>
      </c>
      <c r="D34" s="89">
        <v>542099337.94000006</v>
      </c>
      <c r="E34" s="89">
        <v>344474234.63</v>
      </c>
      <c r="F34" s="89">
        <v>344474234.63</v>
      </c>
      <c r="G34" s="89">
        <v>197625103.31000006</v>
      </c>
      <c r="H34" s="13"/>
      <c r="I34" s="13"/>
    </row>
    <row r="35" spans="1:9" x14ac:dyDescent="0.25">
      <c r="A35" s="38" t="s">
        <v>224</v>
      </c>
      <c r="B35" s="92">
        <v>550309260</v>
      </c>
      <c r="C35" s="93">
        <v>-8209922.0600000005</v>
      </c>
      <c r="D35" s="92">
        <v>542099337.94000006</v>
      </c>
      <c r="E35" s="92">
        <v>344474234.63</v>
      </c>
      <c r="F35" s="92">
        <v>344474234.63</v>
      </c>
      <c r="G35" s="92">
        <v>197625103.31000006</v>
      </c>
      <c r="H35" s="13"/>
      <c r="I35" s="13"/>
    </row>
    <row r="36" spans="1:9" x14ac:dyDescent="0.25">
      <c r="A36" s="38"/>
      <c r="B36" s="92"/>
      <c r="C36" s="93"/>
      <c r="D36" s="92">
        <v>0</v>
      </c>
      <c r="E36" s="92"/>
      <c r="F36" s="92"/>
      <c r="G36" s="92">
        <v>0</v>
      </c>
    </row>
    <row r="37" spans="1:9" x14ac:dyDescent="0.25">
      <c r="A37" s="12" t="s">
        <v>286</v>
      </c>
      <c r="B37" s="94">
        <v>24786363611</v>
      </c>
      <c r="C37" s="94">
        <v>-205558495.96000001</v>
      </c>
      <c r="D37" s="94">
        <v>24580805115.040001</v>
      </c>
      <c r="E37" s="94">
        <v>17165315348.6</v>
      </c>
      <c r="F37" s="94">
        <v>16793279942.380001</v>
      </c>
      <c r="G37" s="94">
        <v>7415489766.4400005</v>
      </c>
    </row>
    <row r="38" spans="1:9" x14ac:dyDescent="0.25">
      <c r="A38" s="9"/>
      <c r="B38" s="10"/>
      <c r="C38" s="10"/>
      <c r="D38" s="10"/>
      <c r="E38" s="10"/>
      <c r="F38" s="10"/>
      <c r="G38" s="10"/>
    </row>
    <row r="39" spans="1:9" x14ac:dyDescent="0.25">
      <c r="A39" s="9"/>
      <c r="B39" s="10"/>
      <c r="C39" s="10"/>
      <c r="D39" s="10"/>
      <c r="E39" s="10"/>
      <c r="F39" s="10"/>
      <c r="G39" s="10"/>
    </row>
    <row r="40" spans="1:9" x14ac:dyDescent="0.25">
      <c r="A40" s="9"/>
      <c r="B40" s="10"/>
      <c r="C40" s="10"/>
      <c r="D40" s="10"/>
      <c r="E40" s="10"/>
      <c r="F40" s="10"/>
      <c r="G40" s="10"/>
    </row>
    <row r="41" spans="1:9" x14ac:dyDescent="0.25">
      <c r="A41" s="9"/>
      <c r="B41" s="10"/>
      <c r="C41" s="10"/>
      <c r="D41" s="10"/>
      <c r="E41" s="10"/>
      <c r="F41" s="10"/>
      <c r="G41" s="10"/>
    </row>
    <row r="42" spans="1:9" x14ac:dyDescent="0.25">
      <c r="A42" s="9"/>
      <c r="B42" s="10"/>
      <c r="C42" s="10"/>
      <c r="D42" s="10"/>
      <c r="E42" s="10"/>
      <c r="F42" s="10"/>
      <c r="G42" s="10"/>
    </row>
  </sheetData>
  <mergeCells count="8">
    <mergeCell ref="A7:G7"/>
    <mergeCell ref="B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7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20" sqref="A20"/>
    </sheetView>
  </sheetViews>
  <sheetFormatPr baseColWidth="10" defaultRowHeight="15" x14ac:dyDescent="0.25"/>
  <cols>
    <col min="1" max="1" width="64.7109375" customWidth="1"/>
    <col min="2" max="2" width="18.140625" customWidth="1"/>
    <col min="3" max="3" width="15.7109375" customWidth="1"/>
    <col min="4" max="4" width="17.5703125" customWidth="1"/>
    <col min="5" max="5" width="18" customWidth="1"/>
    <col min="6" max="6" width="17.85546875" customWidth="1"/>
    <col min="7" max="7" width="15.85546875" customWidth="1"/>
  </cols>
  <sheetData>
    <row r="1" spans="1:7" x14ac:dyDescent="0.25">
      <c r="A1" s="122" t="s">
        <v>204</v>
      </c>
      <c r="B1" s="122"/>
      <c r="C1" s="122"/>
      <c r="D1" s="122"/>
      <c r="E1" s="122"/>
      <c r="F1" s="122"/>
      <c r="G1" s="122"/>
    </row>
    <row r="2" spans="1:7" x14ac:dyDescent="0.25">
      <c r="A2" s="120" t="s">
        <v>0</v>
      </c>
      <c r="B2" s="120"/>
      <c r="C2" s="120"/>
      <c r="D2" s="120"/>
      <c r="E2" s="120"/>
      <c r="F2" s="120"/>
      <c r="G2" s="120"/>
    </row>
    <row r="3" spans="1:7" x14ac:dyDescent="0.25">
      <c r="A3" s="120" t="s">
        <v>205</v>
      </c>
      <c r="B3" s="120"/>
      <c r="C3" s="120"/>
      <c r="D3" s="120"/>
      <c r="E3" s="120"/>
      <c r="F3" s="120"/>
      <c r="G3" s="120"/>
    </row>
    <row r="4" spans="1:7" x14ac:dyDescent="0.25">
      <c r="A4" s="120" t="s">
        <v>1</v>
      </c>
      <c r="B4" s="120"/>
      <c r="C4" s="120"/>
      <c r="D4" s="120"/>
      <c r="E4" s="120"/>
      <c r="F4" s="120"/>
      <c r="G4" s="120"/>
    </row>
    <row r="5" spans="1:7" x14ac:dyDescent="0.25">
      <c r="A5" s="120" t="s">
        <v>172</v>
      </c>
      <c r="B5" s="120"/>
      <c r="C5" s="120"/>
      <c r="D5" s="120"/>
      <c r="E5" s="120"/>
      <c r="F5" s="120"/>
      <c r="G5" s="120"/>
    </row>
    <row r="6" spans="1:7" x14ac:dyDescent="0.25">
      <c r="A6" s="120" t="s">
        <v>3</v>
      </c>
      <c r="B6" s="120"/>
      <c r="C6" s="120"/>
      <c r="D6" s="120"/>
      <c r="E6" s="120"/>
      <c r="F6" s="120"/>
      <c r="G6" s="120"/>
    </row>
    <row r="7" spans="1:7" x14ac:dyDescent="0.25">
      <c r="A7" s="121" t="s">
        <v>4</v>
      </c>
      <c r="B7" s="117"/>
      <c r="C7" s="117"/>
      <c r="D7" s="117"/>
      <c r="E7" s="117"/>
      <c r="F7" s="117"/>
      <c r="G7" s="117"/>
    </row>
    <row r="8" spans="1:7" x14ac:dyDescent="0.25">
      <c r="A8" s="17"/>
      <c r="B8" s="119" t="s">
        <v>289</v>
      </c>
      <c r="C8" s="119"/>
      <c r="D8" s="119"/>
      <c r="E8" s="119"/>
      <c r="F8" s="119"/>
      <c r="G8" s="119"/>
    </row>
    <row r="9" spans="1:7" ht="27" x14ac:dyDescent="0.25">
      <c r="A9" s="24" t="s">
        <v>8</v>
      </c>
      <c r="B9" s="23" t="s">
        <v>25</v>
      </c>
      <c r="C9" s="23" t="s">
        <v>26</v>
      </c>
      <c r="D9" s="23" t="s">
        <v>27</v>
      </c>
      <c r="E9" s="23" t="s">
        <v>6</v>
      </c>
      <c r="F9" s="23" t="s">
        <v>7</v>
      </c>
      <c r="G9" s="23" t="s">
        <v>28</v>
      </c>
    </row>
    <row r="10" spans="1:7" x14ac:dyDescent="0.25">
      <c r="A10" s="25"/>
      <c r="B10" s="35">
        <v>1</v>
      </c>
      <c r="C10" s="35">
        <v>2</v>
      </c>
      <c r="D10" s="35" t="s">
        <v>29</v>
      </c>
      <c r="E10" s="35">
        <v>4</v>
      </c>
      <c r="F10" s="21">
        <v>5</v>
      </c>
      <c r="G10" s="21" t="s">
        <v>30</v>
      </c>
    </row>
    <row r="11" spans="1:7" x14ac:dyDescent="0.25">
      <c r="A11" s="40" t="s">
        <v>205</v>
      </c>
      <c r="B11" s="89">
        <v>24786363611</v>
      </c>
      <c r="C11" s="90">
        <v>-205558495.96000001</v>
      </c>
      <c r="D11" s="89">
        <v>24580805115.040001</v>
      </c>
      <c r="E11" s="91">
        <v>17165315348.6</v>
      </c>
      <c r="F11" s="91">
        <v>16793279942.380001</v>
      </c>
      <c r="G11" s="91">
        <v>7415489766.4400005</v>
      </c>
    </row>
    <row r="12" spans="1:7" x14ac:dyDescent="0.25">
      <c r="A12" s="38"/>
      <c r="B12" s="95"/>
      <c r="C12" s="93"/>
      <c r="D12" s="95"/>
      <c r="E12" s="92"/>
      <c r="F12" s="92"/>
      <c r="G12" s="92"/>
    </row>
    <row r="13" spans="1:7" s="1" customFormat="1" x14ac:dyDescent="0.25">
      <c r="A13" s="37" t="s">
        <v>228</v>
      </c>
      <c r="B13" s="89">
        <v>209230167</v>
      </c>
      <c r="C13" s="90">
        <v>20941270</v>
      </c>
      <c r="D13" s="89">
        <v>230171437</v>
      </c>
      <c r="E13" s="89">
        <v>168258081</v>
      </c>
      <c r="F13" s="89">
        <v>168258081</v>
      </c>
      <c r="G13" s="89">
        <v>61913356</v>
      </c>
    </row>
    <row r="14" spans="1:7" x14ac:dyDescent="0.25">
      <c r="A14" s="38"/>
      <c r="B14" s="95"/>
      <c r="C14" s="93"/>
      <c r="D14" s="95"/>
      <c r="E14" s="92"/>
      <c r="F14" s="92"/>
      <c r="G14" s="92"/>
    </row>
    <row r="15" spans="1:7" x14ac:dyDescent="0.25">
      <c r="A15" s="37" t="s">
        <v>290</v>
      </c>
      <c r="B15" s="89">
        <v>590944856</v>
      </c>
      <c r="C15" s="90">
        <v>0</v>
      </c>
      <c r="D15" s="89">
        <v>590944856</v>
      </c>
      <c r="E15" s="89">
        <v>443163974.38</v>
      </c>
      <c r="F15" s="89">
        <v>443163974.38</v>
      </c>
      <c r="G15" s="89">
        <v>147780881.62</v>
      </c>
    </row>
    <row r="16" spans="1:7" x14ac:dyDescent="0.25">
      <c r="A16" s="38"/>
      <c r="B16" s="95"/>
      <c r="C16" s="93"/>
      <c r="D16" s="95"/>
      <c r="E16" s="92"/>
      <c r="F16" s="92"/>
      <c r="G16" s="89"/>
    </row>
    <row r="17" spans="1:7" x14ac:dyDescent="0.25">
      <c r="A17" s="37" t="s">
        <v>291</v>
      </c>
      <c r="B17" s="89">
        <v>2771322509</v>
      </c>
      <c r="C17" s="90">
        <v>55691693.990000002</v>
      </c>
      <c r="D17" s="89">
        <v>2827014202.9899998</v>
      </c>
      <c r="E17" s="89">
        <v>1928037183.6000001</v>
      </c>
      <c r="F17" s="89">
        <v>1927509382.72</v>
      </c>
      <c r="G17" s="89">
        <v>898977019.38999963</v>
      </c>
    </row>
    <row r="18" spans="1:7" x14ac:dyDescent="0.25">
      <c r="A18" s="39"/>
      <c r="B18" s="95"/>
      <c r="C18" s="96"/>
      <c r="D18" s="95"/>
      <c r="E18" s="96"/>
      <c r="F18" s="96"/>
      <c r="G18" s="89"/>
    </row>
    <row r="19" spans="1:7" x14ac:dyDescent="0.25">
      <c r="A19" s="12" t="s">
        <v>286</v>
      </c>
      <c r="B19" s="97">
        <v>28357861143</v>
      </c>
      <c r="C19" s="94">
        <v>-128925531.97</v>
      </c>
      <c r="D19" s="97">
        <v>28228935611.029999</v>
      </c>
      <c r="E19" s="94">
        <v>19704774587.579998</v>
      </c>
      <c r="F19" s="94">
        <v>19332211380.480003</v>
      </c>
      <c r="G19" s="97">
        <v>8524161023.4500008</v>
      </c>
    </row>
    <row r="20" spans="1:7" x14ac:dyDescent="0.25">
      <c r="B20" s="8"/>
      <c r="C20" s="8"/>
      <c r="D20" s="8"/>
      <c r="E20" s="8"/>
      <c r="F20" s="8"/>
      <c r="G20" s="8"/>
    </row>
  </sheetData>
  <mergeCells count="8">
    <mergeCell ref="A7:G7"/>
    <mergeCell ref="B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7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0"/>
  <sheetViews>
    <sheetView workbookViewId="0">
      <selection activeCell="B11" sqref="B11:G118"/>
    </sheetView>
  </sheetViews>
  <sheetFormatPr baseColWidth="10" defaultRowHeight="15" x14ac:dyDescent="0.25"/>
  <cols>
    <col min="1" max="1" width="64.7109375" style="14" customWidth="1"/>
    <col min="2" max="2" width="18.140625" customWidth="1"/>
    <col min="3" max="3" width="15.7109375" customWidth="1"/>
    <col min="4" max="4" width="17.5703125" customWidth="1"/>
    <col min="5" max="5" width="18" customWidth="1"/>
    <col min="6" max="6" width="17.85546875" customWidth="1"/>
    <col min="7" max="7" width="15.7109375" customWidth="1"/>
  </cols>
  <sheetData>
    <row r="1" spans="1:7" x14ac:dyDescent="0.25">
      <c r="A1" s="122" t="s">
        <v>204</v>
      </c>
      <c r="B1" s="122"/>
      <c r="C1" s="122"/>
      <c r="D1" s="122"/>
      <c r="E1" s="122"/>
      <c r="F1" s="122"/>
      <c r="G1" s="122"/>
    </row>
    <row r="2" spans="1:7" x14ac:dyDescent="0.25">
      <c r="A2" s="120" t="s">
        <v>0</v>
      </c>
      <c r="B2" s="120"/>
      <c r="C2" s="120"/>
      <c r="D2" s="120"/>
      <c r="E2" s="120"/>
      <c r="F2" s="120"/>
      <c r="G2" s="120"/>
    </row>
    <row r="3" spans="1:7" x14ac:dyDescent="0.25">
      <c r="A3" s="120" t="s">
        <v>205</v>
      </c>
      <c r="B3" s="120"/>
      <c r="C3" s="120"/>
      <c r="D3" s="120"/>
      <c r="E3" s="120"/>
      <c r="F3" s="120"/>
      <c r="G3" s="120"/>
    </row>
    <row r="4" spans="1:7" x14ac:dyDescent="0.25">
      <c r="A4" s="120" t="s">
        <v>1</v>
      </c>
      <c r="B4" s="120"/>
      <c r="C4" s="120"/>
      <c r="D4" s="120"/>
      <c r="E4" s="120"/>
      <c r="F4" s="120"/>
      <c r="G4" s="120"/>
    </row>
    <row r="5" spans="1:7" x14ac:dyDescent="0.25">
      <c r="A5" s="120" t="s">
        <v>172</v>
      </c>
      <c r="B5" s="120"/>
      <c r="C5" s="120"/>
      <c r="D5" s="120"/>
      <c r="E5" s="120"/>
      <c r="F5" s="120"/>
      <c r="G5" s="120"/>
    </row>
    <row r="6" spans="1:7" x14ac:dyDescent="0.25">
      <c r="A6" s="120" t="s">
        <v>3</v>
      </c>
      <c r="B6" s="120"/>
      <c r="C6" s="120"/>
      <c r="D6" s="120"/>
      <c r="E6" s="120"/>
      <c r="F6" s="120"/>
      <c r="G6" s="120"/>
    </row>
    <row r="7" spans="1:7" x14ac:dyDescent="0.25">
      <c r="A7" s="121" t="s">
        <v>4</v>
      </c>
      <c r="B7" s="117"/>
      <c r="C7" s="117"/>
      <c r="D7" s="117"/>
      <c r="E7" s="117"/>
      <c r="F7" s="117"/>
      <c r="G7" s="117"/>
    </row>
    <row r="8" spans="1:7" x14ac:dyDescent="0.25">
      <c r="A8" s="17"/>
      <c r="B8" s="118" t="s">
        <v>289</v>
      </c>
      <c r="C8" s="119"/>
      <c r="D8" s="119"/>
      <c r="E8" s="119"/>
      <c r="F8" s="119"/>
      <c r="G8" s="123"/>
    </row>
    <row r="9" spans="1:7" ht="27" x14ac:dyDescent="0.25">
      <c r="A9" s="24" t="s">
        <v>8</v>
      </c>
      <c r="B9" s="23" t="s">
        <v>25</v>
      </c>
      <c r="C9" s="23" t="s">
        <v>26</v>
      </c>
      <c r="D9" s="23" t="s">
        <v>27</v>
      </c>
      <c r="E9" s="23" t="s">
        <v>6</v>
      </c>
      <c r="F9" s="23" t="s">
        <v>7</v>
      </c>
      <c r="G9" s="23" t="s">
        <v>28</v>
      </c>
    </row>
    <row r="10" spans="1:7" x14ac:dyDescent="0.25">
      <c r="A10" s="25"/>
      <c r="B10" s="35">
        <v>1</v>
      </c>
      <c r="C10" s="35">
        <v>2</v>
      </c>
      <c r="D10" s="35" t="s">
        <v>29</v>
      </c>
      <c r="E10" s="21">
        <v>4</v>
      </c>
      <c r="F10" s="21">
        <v>5</v>
      </c>
      <c r="G10" s="21" t="s">
        <v>30</v>
      </c>
    </row>
    <row r="11" spans="1:7" x14ac:dyDescent="0.25">
      <c r="A11" s="42"/>
      <c r="B11" s="91"/>
      <c r="C11" s="91"/>
      <c r="D11" s="91"/>
      <c r="E11" s="89"/>
      <c r="F11" s="89"/>
      <c r="G11" s="89"/>
    </row>
    <row r="12" spans="1:7" ht="27" x14ac:dyDescent="0.25">
      <c r="A12" s="43" t="s">
        <v>229</v>
      </c>
      <c r="B12" s="89">
        <v>10584491123</v>
      </c>
      <c r="C12" s="89">
        <v>417524794.62</v>
      </c>
      <c r="D12" s="89">
        <v>11002015917.620001</v>
      </c>
      <c r="E12" s="89">
        <v>6131959258.6199999</v>
      </c>
      <c r="F12" s="89">
        <v>5975515577.2700005</v>
      </c>
      <c r="G12" s="89">
        <v>4870056659.000001</v>
      </c>
    </row>
    <row r="13" spans="1:7" x14ac:dyDescent="0.25">
      <c r="A13" s="43"/>
      <c r="B13" s="89"/>
      <c r="C13" s="89"/>
      <c r="D13" s="89"/>
      <c r="E13" s="89"/>
      <c r="F13" s="89"/>
      <c r="G13" s="89"/>
    </row>
    <row r="14" spans="1:7" x14ac:dyDescent="0.25">
      <c r="A14" s="44" t="s">
        <v>207</v>
      </c>
      <c r="B14" s="89">
        <v>39115349</v>
      </c>
      <c r="C14" s="89">
        <v>1679598.5</v>
      </c>
      <c r="D14" s="89">
        <v>40794947.5</v>
      </c>
      <c r="E14" s="89">
        <v>29481161.449999999</v>
      </c>
      <c r="F14" s="89">
        <v>29481161.449999999</v>
      </c>
      <c r="G14" s="89">
        <v>11313786.050000001</v>
      </c>
    </row>
    <row r="15" spans="1:7" ht="27" x14ac:dyDescent="0.25">
      <c r="A15" s="45" t="s">
        <v>230</v>
      </c>
      <c r="B15" s="92">
        <v>15771123</v>
      </c>
      <c r="C15" s="92">
        <v>571406</v>
      </c>
      <c r="D15" s="92">
        <v>16342529</v>
      </c>
      <c r="E15" s="92">
        <v>11335188.950000001</v>
      </c>
      <c r="F15" s="92">
        <v>11335188.950000001</v>
      </c>
      <c r="G15" s="92">
        <v>5007340.0499999989</v>
      </c>
    </row>
    <row r="16" spans="1:7" x14ac:dyDescent="0.25">
      <c r="A16" s="45" t="s">
        <v>231</v>
      </c>
      <c r="B16" s="92">
        <v>23344226</v>
      </c>
      <c r="C16" s="92">
        <v>1108192.5</v>
      </c>
      <c r="D16" s="92">
        <v>24452418.5</v>
      </c>
      <c r="E16" s="92">
        <v>18145972.5</v>
      </c>
      <c r="F16" s="92">
        <v>18145972.5</v>
      </c>
      <c r="G16" s="92">
        <v>6306446</v>
      </c>
    </row>
    <row r="17" spans="1:7" x14ac:dyDescent="0.25">
      <c r="A17" s="45"/>
      <c r="B17" s="92"/>
      <c r="C17" s="92"/>
      <c r="D17" s="92"/>
      <c r="E17" s="92"/>
      <c r="F17" s="92"/>
      <c r="G17" s="92"/>
    </row>
    <row r="18" spans="1:7" x14ac:dyDescent="0.25">
      <c r="A18" s="44" t="s">
        <v>208</v>
      </c>
      <c r="B18" s="89">
        <v>1743810343</v>
      </c>
      <c r="C18" s="89">
        <v>412153556.34000003</v>
      </c>
      <c r="D18" s="89">
        <v>2155963899.3400002</v>
      </c>
      <c r="E18" s="89">
        <v>781390657.53999996</v>
      </c>
      <c r="F18" s="89">
        <v>692951592.78999996</v>
      </c>
      <c r="G18" s="89">
        <v>1374573241.8000002</v>
      </c>
    </row>
    <row r="19" spans="1:7" x14ac:dyDescent="0.25">
      <c r="A19" s="45" t="s">
        <v>232</v>
      </c>
      <c r="B19" s="92">
        <v>30525398</v>
      </c>
      <c r="C19" s="92">
        <v>320505</v>
      </c>
      <c r="D19" s="92">
        <v>30845903</v>
      </c>
      <c r="E19" s="92">
        <v>14597314.66</v>
      </c>
      <c r="F19" s="92">
        <v>14597314.66</v>
      </c>
      <c r="G19" s="92">
        <v>16248588.34</v>
      </c>
    </row>
    <row r="20" spans="1:7" ht="27" x14ac:dyDescent="0.25">
      <c r="A20" s="45" t="s">
        <v>233</v>
      </c>
      <c r="B20" s="92">
        <v>23743196</v>
      </c>
      <c r="C20" s="92">
        <v>233593447.27000001</v>
      </c>
      <c r="D20" s="92">
        <v>257336643.27000001</v>
      </c>
      <c r="E20" s="92">
        <v>152551375.11000001</v>
      </c>
      <c r="F20" s="92">
        <v>130301767.36</v>
      </c>
      <c r="G20" s="92">
        <v>104785268.16</v>
      </c>
    </row>
    <row r="21" spans="1:7" x14ac:dyDescent="0.25">
      <c r="A21" s="45" t="s">
        <v>234</v>
      </c>
      <c r="B21" s="92">
        <v>426657282</v>
      </c>
      <c r="C21" s="92">
        <v>-145569943</v>
      </c>
      <c r="D21" s="92">
        <v>281087339</v>
      </c>
      <c r="E21" s="92">
        <v>221736806.53</v>
      </c>
      <c r="F21" s="92">
        <v>221736806.53</v>
      </c>
      <c r="G21" s="92">
        <v>59350532.469999999</v>
      </c>
    </row>
    <row r="22" spans="1:7" x14ac:dyDescent="0.25">
      <c r="A22" s="45" t="s">
        <v>235</v>
      </c>
      <c r="B22" s="92">
        <v>625536774</v>
      </c>
      <c r="C22" s="92">
        <v>13692349.07</v>
      </c>
      <c r="D22" s="92">
        <v>639229123.07000005</v>
      </c>
      <c r="E22" s="92">
        <v>71868213.170000002</v>
      </c>
      <c r="F22" s="92">
        <v>71868213.170000002</v>
      </c>
      <c r="G22" s="92">
        <v>567360909.9000001</v>
      </c>
    </row>
    <row r="23" spans="1:7" ht="27" x14ac:dyDescent="0.25">
      <c r="A23" s="45" t="s">
        <v>236</v>
      </c>
      <c r="B23" s="92">
        <v>292549591</v>
      </c>
      <c r="C23" s="92">
        <v>156350136</v>
      </c>
      <c r="D23" s="92">
        <v>448899727</v>
      </c>
      <c r="E23" s="92">
        <v>256492491.06999999</v>
      </c>
      <c r="F23" s="92">
        <v>254092491.06999999</v>
      </c>
      <c r="G23" s="92">
        <v>192407235.93000001</v>
      </c>
    </row>
    <row r="24" spans="1:7" x14ac:dyDescent="0.25">
      <c r="A24" s="45" t="s">
        <v>237</v>
      </c>
      <c r="B24" s="92">
        <v>344798102</v>
      </c>
      <c r="C24" s="92">
        <v>153767062</v>
      </c>
      <c r="D24" s="92">
        <v>498565164</v>
      </c>
      <c r="E24" s="92">
        <v>64144457</v>
      </c>
      <c r="F24" s="92">
        <v>355000</v>
      </c>
      <c r="G24" s="92">
        <v>434420707</v>
      </c>
    </row>
    <row r="25" spans="1:7" x14ac:dyDescent="0.25">
      <c r="A25" s="45"/>
      <c r="B25" s="92"/>
      <c r="C25" s="92"/>
      <c r="D25" s="92"/>
      <c r="E25" s="92"/>
      <c r="F25" s="92"/>
      <c r="G25" s="92"/>
    </row>
    <row r="26" spans="1:7" x14ac:dyDescent="0.25">
      <c r="A26" s="44" t="s">
        <v>210</v>
      </c>
      <c r="B26" s="89">
        <v>1234887144</v>
      </c>
      <c r="C26" s="89">
        <v>-235723234.81999999</v>
      </c>
      <c r="D26" s="89">
        <v>999163909.18000007</v>
      </c>
      <c r="E26" s="89">
        <v>751509071.59000003</v>
      </c>
      <c r="F26" s="89">
        <v>746317732.59000003</v>
      </c>
      <c r="G26" s="89">
        <v>247654837.59000003</v>
      </c>
    </row>
    <row r="27" spans="1:7" x14ac:dyDescent="0.25">
      <c r="A27" s="45" t="s">
        <v>238</v>
      </c>
      <c r="B27" s="92">
        <v>205030212</v>
      </c>
      <c r="C27" s="92">
        <v>25372212</v>
      </c>
      <c r="D27" s="92">
        <v>230402424</v>
      </c>
      <c r="E27" s="92">
        <v>192265010</v>
      </c>
      <c r="F27" s="92">
        <v>187945010</v>
      </c>
      <c r="G27" s="92">
        <v>38137414</v>
      </c>
    </row>
    <row r="28" spans="1:7" x14ac:dyDescent="0.25">
      <c r="A28" s="45" t="s">
        <v>239</v>
      </c>
      <c r="B28" s="92">
        <v>437117736</v>
      </c>
      <c r="C28" s="92">
        <v>-59702434.520000003</v>
      </c>
      <c r="D28" s="92">
        <v>377415301.48000002</v>
      </c>
      <c r="E28" s="92">
        <v>293874071.38</v>
      </c>
      <c r="F28" s="92">
        <v>293874071.38</v>
      </c>
      <c r="G28" s="92">
        <v>83541230.100000024</v>
      </c>
    </row>
    <row r="29" spans="1:7" ht="27" x14ac:dyDescent="0.25">
      <c r="A29" s="45" t="s">
        <v>240</v>
      </c>
      <c r="B29" s="92">
        <v>120657499</v>
      </c>
      <c r="C29" s="92">
        <v>-33446990.510000002</v>
      </c>
      <c r="D29" s="92">
        <v>87210508.489999995</v>
      </c>
      <c r="E29" s="92">
        <v>67520141.400000006</v>
      </c>
      <c r="F29" s="92">
        <v>67520141.400000006</v>
      </c>
      <c r="G29" s="92">
        <v>19690367.089999989</v>
      </c>
    </row>
    <row r="30" spans="1:7" x14ac:dyDescent="0.25">
      <c r="A30" s="45" t="s">
        <v>241</v>
      </c>
      <c r="B30" s="92">
        <v>130824597</v>
      </c>
      <c r="C30" s="92">
        <v>5347466.91</v>
      </c>
      <c r="D30" s="92">
        <v>136172063.91</v>
      </c>
      <c r="E30" s="92">
        <v>86843134.909999996</v>
      </c>
      <c r="F30" s="92">
        <v>86385547.909999996</v>
      </c>
      <c r="G30" s="92">
        <v>49328929</v>
      </c>
    </row>
    <row r="31" spans="1:7" x14ac:dyDescent="0.25">
      <c r="A31" s="45" t="s">
        <v>242</v>
      </c>
      <c r="B31" s="92">
        <v>116787271</v>
      </c>
      <c r="C31" s="92">
        <v>-23926661</v>
      </c>
      <c r="D31" s="92">
        <v>92860610</v>
      </c>
      <c r="E31" s="92">
        <v>62123311.600000001</v>
      </c>
      <c r="F31" s="92">
        <v>62123311.600000001</v>
      </c>
      <c r="G31" s="92">
        <v>30737298.399999999</v>
      </c>
    </row>
    <row r="32" spans="1:7" x14ac:dyDescent="0.25">
      <c r="A32" s="45" t="s">
        <v>243</v>
      </c>
      <c r="B32" s="92">
        <v>224469829</v>
      </c>
      <c r="C32" s="92">
        <v>-149366827.70000002</v>
      </c>
      <c r="D32" s="92">
        <v>75103001.299999982</v>
      </c>
      <c r="E32" s="92">
        <v>48883402.300000004</v>
      </c>
      <c r="F32" s="92">
        <v>48469650.300000004</v>
      </c>
      <c r="G32" s="92">
        <v>26219598.999999978</v>
      </c>
    </row>
    <row r="33" spans="1:7" x14ac:dyDescent="0.25">
      <c r="A33" s="45"/>
      <c r="B33" s="92"/>
      <c r="C33" s="92"/>
      <c r="D33" s="92"/>
      <c r="E33" s="92"/>
      <c r="F33" s="92"/>
      <c r="G33" s="92"/>
    </row>
    <row r="34" spans="1:7" x14ac:dyDescent="0.25">
      <c r="A34" s="44" t="s">
        <v>213</v>
      </c>
      <c r="B34" s="89">
        <v>146741116</v>
      </c>
      <c r="C34" s="89">
        <v>-4374994</v>
      </c>
      <c r="D34" s="89">
        <v>142366122</v>
      </c>
      <c r="E34" s="89">
        <v>30754013</v>
      </c>
      <c r="F34" s="89">
        <v>29532013</v>
      </c>
      <c r="G34" s="89">
        <v>111612109</v>
      </c>
    </row>
    <row r="35" spans="1:7" x14ac:dyDescent="0.25">
      <c r="A35" s="45" t="s">
        <v>244</v>
      </c>
      <c r="B35" s="92">
        <v>38887401</v>
      </c>
      <c r="C35" s="92">
        <v>-4786000</v>
      </c>
      <c r="D35" s="92">
        <v>34101401</v>
      </c>
      <c r="E35" s="92">
        <v>24131215</v>
      </c>
      <c r="F35" s="92">
        <v>22909215</v>
      </c>
      <c r="G35" s="92">
        <v>9970186</v>
      </c>
    </row>
    <row r="36" spans="1:7" x14ac:dyDescent="0.25">
      <c r="A36" s="45" t="s">
        <v>245</v>
      </c>
      <c r="B36" s="92">
        <v>20204832</v>
      </c>
      <c r="C36" s="92">
        <v>0</v>
      </c>
      <c r="D36" s="92">
        <v>20204832</v>
      </c>
      <c r="E36" s="92">
        <v>6211792</v>
      </c>
      <c r="F36" s="92">
        <v>6211792</v>
      </c>
      <c r="G36" s="92">
        <v>13993040</v>
      </c>
    </row>
    <row r="37" spans="1:7" x14ac:dyDescent="0.25">
      <c r="A37" s="45" t="s">
        <v>246</v>
      </c>
      <c r="B37" s="92">
        <v>87648883</v>
      </c>
      <c r="C37" s="92">
        <v>411006</v>
      </c>
      <c r="D37" s="92">
        <v>88059889</v>
      </c>
      <c r="E37" s="92">
        <v>411006</v>
      </c>
      <c r="F37" s="92">
        <v>411006</v>
      </c>
      <c r="G37" s="92">
        <v>87648883</v>
      </c>
    </row>
    <row r="38" spans="1:7" x14ac:dyDescent="0.25">
      <c r="A38" s="45"/>
      <c r="B38" s="92"/>
      <c r="C38" s="92"/>
      <c r="D38" s="92"/>
      <c r="E38" s="92"/>
      <c r="F38" s="92"/>
      <c r="G38" s="98"/>
    </row>
    <row r="39" spans="1:7" x14ac:dyDescent="0.25">
      <c r="A39" s="44" t="s">
        <v>214</v>
      </c>
      <c r="B39" s="89">
        <v>307832924</v>
      </c>
      <c r="C39" s="89">
        <v>224444831.53999999</v>
      </c>
      <c r="D39" s="89">
        <v>532277755.53999996</v>
      </c>
      <c r="E39" s="89">
        <v>289980311.94999999</v>
      </c>
      <c r="F39" s="89">
        <v>287207653.69</v>
      </c>
      <c r="G39" s="89">
        <v>242297443.58999997</v>
      </c>
    </row>
    <row r="40" spans="1:7" ht="22.5" customHeight="1" x14ac:dyDescent="0.25">
      <c r="A40" s="45" t="s">
        <v>247</v>
      </c>
      <c r="B40" s="92">
        <v>53898698</v>
      </c>
      <c r="C40" s="92">
        <v>-14952169</v>
      </c>
      <c r="D40" s="92">
        <v>38946529</v>
      </c>
      <c r="E40" s="92">
        <v>23258813.440000001</v>
      </c>
      <c r="F40" s="92">
        <v>20486155.18</v>
      </c>
      <c r="G40" s="92">
        <v>15687715.559999999</v>
      </c>
    </row>
    <row r="41" spans="1:7" ht="27" x14ac:dyDescent="0.25">
      <c r="A41" s="45" t="s">
        <v>248</v>
      </c>
      <c r="B41" s="92">
        <v>171998409</v>
      </c>
      <c r="C41" s="92">
        <v>206740083</v>
      </c>
      <c r="D41" s="92">
        <v>378738492</v>
      </c>
      <c r="E41" s="92">
        <v>224025424.22</v>
      </c>
      <c r="F41" s="92">
        <v>224025424.22</v>
      </c>
      <c r="G41" s="92">
        <v>154713067.78</v>
      </c>
    </row>
    <row r="42" spans="1:7" ht="27" x14ac:dyDescent="0.25">
      <c r="A42" s="45" t="s">
        <v>249</v>
      </c>
      <c r="B42" s="92">
        <v>81935817</v>
      </c>
      <c r="C42" s="92">
        <v>32656917.539999999</v>
      </c>
      <c r="D42" s="92">
        <v>114592734.53999999</v>
      </c>
      <c r="E42" s="92">
        <v>42696074.289999999</v>
      </c>
      <c r="F42" s="92">
        <v>42696074.289999999</v>
      </c>
      <c r="G42" s="92">
        <v>71896660.25</v>
      </c>
    </row>
    <row r="43" spans="1:7" x14ac:dyDescent="0.25">
      <c r="A43" s="45"/>
      <c r="B43" s="92"/>
      <c r="C43" s="92"/>
      <c r="D43" s="98"/>
      <c r="E43" s="92"/>
      <c r="F43" s="92"/>
      <c r="G43" s="98"/>
    </row>
    <row r="44" spans="1:7" x14ac:dyDescent="0.25">
      <c r="A44" s="86" t="s">
        <v>215</v>
      </c>
      <c r="B44" s="89">
        <v>462374185</v>
      </c>
      <c r="C44" s="99">
        <v>-77836903.420000002</v>
      </c>
      <c r="D44" s="89">
        <v>384537281.57999998</v>
      </c>
      <c r="E44" s="99">
        <v>269408018.69999999</v>
      </c>
      <c r="F44" s="99">
        <v>263551550.81999999</v>
      </c>
      <c r="G44" s="89">
        <v>115129262.88</v>
      </c>
    </row>
    <row r="45" spans="1:7" x14ac:dyDescent="0.25">
      <c r="A45" s="85" t="s">
        <v>319</v>
      </c>
      <c r="B45" s="92">
        <v>462374185</v>
      </c>
      <c r="C45" s="100">
        <v>-77836903.420000002</v>
      </c>
      <c r="D45" s="92">
        <v>384537281.57999998</v>
      </c>
      <c r="E45" s="100">
        <v>269408018.69999999</v>
      </c>
      <c r="F45" s="100">
        <v>263551550.81999999</v>
      </c>
      <c r="G45" s="92">
        <v>115129262.88</v>
      </c>
    </row>
    <row r="46" spans="1:7" x14ac:dyDescent="0.25">
      <c r="A46" s="85"/>
      <c r="B46" s="92"/>
      <c r="C46" s="92"/>
      <c r="D46" s="98"/>
      <c r="E46" s="92"/>
      <c r="F46" s="92"/>
      <c r="G46" s="92"/>
    </row>
    <row r="47" spans="1:7" x14ac:dyDescent="0.25">
      <c r="A47" s="86" t="s">
        <v>217</v>
      </c>
      <c r="B47" s="89">
        <v>543483872</v>
      </c>
      <c r="C47" s="99">
        <v>27878113</v>
      </c>
      <c r="D47" s="89">
        <v>571361985</v>
      </c>
      <c r="E47" s="99">
        <v>393682787</v>
      </c>
      <c r="F47" s="99">
        <v>393682787</v>
      </c>
      <c r="G47" s="89">
        <v>177679198</v>
      </c>
    </row>
    <row r="48" spans="1:7" x14ac:dyDescent="0.25">
      <c r="A48" s="85" t="s">
        <v>320</v>
      </c>
      <c r="B48" s="92">
        <v>532277908</v>
      </c>
      <c r="C48" s="100">
        <v>27354697</v>
      </c>
      <c r="D48" s="92">
        <v>559632605</v>
      </c>
      <c r="E48" s="100">
        <v>384865440</v>
      </c>
      <c r="F48" s="100">
        <v>384865440</v>
      </c>
      <c r="G48" s="92">
        <v>174767165</v>
      </c>
    </row>
    <row r="49" spans="1:7" x14ac:dyDescent="0.25">
      <c r="A49" s="85" t="s">
        <v>321</v>
      </c>
      <c r="B49" s="92">
        <v>6205964</v>
      </c>
      <c r="C49" s="100">
        <v>523416</v>
      </c>
      <c r="D49" s="92">
        <v>6729380</v>
      </c>
      <c r="E49" s="100">
        <v>5388305</v>
      </c>
      <c r="F49" s="100">
        <v>5388305</v>
      </c>
      <c r="G49" s="92">
        <v>1341075</v>
      </c>
    </row>
    <row r="50" spans="1:7" ht="27" x14ac:dyDescent="0.25">
      <c r="A50" s="87" t="s">
        <v>322</v>
      </c>
      <c r="B50" s="92">
        <v>5000000</v>
      </c>
      <c r="C50" s="100">
        <v>0</v>
      </c>
      <c r="D50" s="92">
        <v>5000000</v>
      </c>
      <c r="E50" s="100">
        <v>3429042</v>
      </c>
      <c r="F50" s="100">
        <v>3429042</v>
      </c>
      <c r="G50" s="92">
        <v>1570958</v>
      </c>
    </row>
    <row r="51" spans="1:7" x14ac:dyDescent="0.25">
      <c r="A51" s="87"/>
      <c r="B51" s="92"/>
      <c r="C51" s="92"/>
      <c r="D51" s="98"/>
      <c r="E51" s="92"/>
      <c r="F51" s="92"/>
      <c r="G51" s="98"/>
    </row>
    <row r="52" spans="1:7" x14ac:dyDescent="0.25">
      <c r="A52" s="86" t="s">
        <v>218</v>
      </c>
      <c r="B52" s="89">
        <v>5317079742</v>
      </c>
      <c r="C52" s="99">
        <v>195307725.63</v>
      </c>
      <c r="D52" s="89">
        <v>5512387467.6300001</v>
      </c>
      <c r="E52" s="99">
        <v>3244242475.8600001</v>
      </c>
      <c r="F52" s="99">
        <v>3191984606.5599999</v>
      </c>
      <c r="G52" s="89">
        <v>2268144991.77</v>
      </c>
    </row>
    <row r="53" spans="1:7" x14ac:dyDescent="0.25">
      <c r="A53" s="85" t="s">
        <v>323</v>
      </c>
      <c r="B53" s="92">
        <v>4961438061</v>
      </c>
      <c r="C53" s="100">
        <v>-964027737.07000005</v>
      </c>
      <c r="D53" s="92">
        <v>3997410323.9299998</v>
      </c>
      <c r="E53" s="100">
        <v>2550563836.6500001</v>
      </c>
      <c r="F53" s="100">
        <v>2498482803.3499999</v>
      </c>
      <c r="G53" s="92">
        <v>1446846487.2799997</v>
      </c>
    </row>
    <row r="54" spans="1:7" ht="27" x14ac:dyDescent="0.25">
      <c r="A54" s="87" t="s">
        <v>324</v>
      </c>
      <c r="B54" s="92">
        <v>1498996</v>
      </c>
      <c r="C54" s="100">
        <v>176836</v>
      </c>
      <c r="D54" s="92">
        <v>1675832</v>
      </c>
      <c r="E54" s="100">
        <v>1301079.3400000001</v>
      </c>
      <c r="F54" s="100">
        <v>1124243.3400000001</v>
      </c>
      <c r="G54" s="92">
        <v>374752.65999999992</v>
      </c>
    </row>
    <row r="55" spans="1:7" x14ac:dyDescent="0.25">
      <c r="A55" s="85" t="s">
        <v>325</v>
      </c>
      <c r="B55" s="92">
        <v>64863841</v>
      </c>
      <c r="C55" s="100">
        <v>0</v>
      </c>
      <c r="D55" s="92">
        <v>64863841</v>
      </c>
      <c r="E55" s="100">
        <v>30531420</v>
      </c>
      <c r="F55" s="100">
        <v>30531420</v>
      </c>
      <c r="G55" s="92">
        <v>34332421</v>
      </c>
    </row>
    <row r="56" spans="1:7" x14ac:dyDescent="0.25">
      <c r="A56" s="85" t="s">
        <v>326</v>
      </c>
      <c r="B56" s="92">
        <v>42805968</v>
      </c>
      <c r="C56" s="100">
        <v>0</v>
      </c>
      <c r="D56" s="92">
        <v>42805968</v>
      </c>
      <c r="E56" s="100">
        <v>5246912</v>
      </c>
      <c r="F56" s="100">
        <v>5246912</v>
      </c>
      <c r="G56" s="92">
        <v>37559056</v>
      </c>
    </row>
    <row r="57" spans="1:7" x14ac:dyDescent="0.25">
      <c r="A57" s="85" t="s">
        <v>327</v>
      </c>
      <c r="B57" s="92">
        <v>36312351</v>
      </c>
      <c r="C57" s="100">
        <v>0</v>
      </c>
      <c r="D57" s="92">
        <v>36312351</v>
      </c>
      <c r="E57" s="100">
        <v>4370658</v>
      </c>
      <c r="F57" s="100">
        <v>4370658</v>
      </c>
      <c r="G57" s="92">
        <v>31941693</v>
      </c>
    </row>
    <row r="58" spans="1:7" x14ac:dyDescent="0.25">
      <c r="A58" s="85" t="s">
        <v>328</v>
      </c>
      <c r="B58" s="92">
        <v>2804200</v>
      </c>
      <c r="C58" s="100">
        <v>0</v>
      </c>
      <c r="D58" s="92">
        <v>2804200</v>
      </c>
      <c r="E58" s="100">
        <v>2267841</v>
      </c>
      <c r="F58" s="100">
        <v>2267841</v>
      </c>
      <c r="G58" s="92">
        <v>536359</v>
      </c>
    </row>
    <row r="59" spans="1:7" x14ac:dyDescent="0.25">
      <c r="A59" s="85" t="s">
        <v>329</v>
      </c>
      <c r="B59" s="92">
        <v>197356325</v>
      </c>
      <c r="C59" s="100">
        <v>1159158626.7</v>
      </c>
      <c r="D59" s="92">
        <v>1356514951.7</v>
      </c>
      <c r="E59" s="100">
        <v>642621501.87</v>
      </c>
      <c r="F59" s="100">
        <v>642621501.87</v>
      </c>
      <c r="G59" s="92">
        <v>713893449.83000004</v>
      </c>
    </row>
    <row r="60" spans="1:7" x14ac:dyDescent="0.25">
      <c r="A60" s="85" t="s">
        <v>330</v>
      </c>
      <c r="B60" s="92">
        <v>10000000</v>
      </c>
      <c r="C60" s="100">
        <v>0</v>
      </c>
      <c r="D60" s="92">
        <v>10000000</v>
      </c>
      <c r="E60" s="100">
        <v>7339227</v>
      </c>
      <c r="F60" s="100">
        <v>7339227</v>
      </c>
      <c r="G60" s="92">
        <v>2660773</v>
      </c>
    </row>
    <row r="61" spans="1:7" x14ac:dyDescent="0.25">
      <c r="A61" s="85"/>
      <c r="B61" s="92"/>
      <c r="C61" s="92"/>
      <c r="D61" s="98"/>
      <c r="E61" s="92"/>
      <c r="F61" s="92"/>
      <c r="G61" s="98"/>
    </row>
    <row r="62" spans="1:7" x14ac:dyDescent="0.25">
      <c r="A62" s="86" t="s">
        <v>222</v>
      </c>
      <c r="B62" s="89">
        <v>68189943</v>
      </c>
      <c r="C62" s="89">
        <v>6414664.4299999997</v>
      </c>
      <c r="D62" s="89">
        <v>74604607.430000007</v>
      </c>
      <c r="E62" s="89">
        <v>54400425.43</v>
      </c>
      <c r="F62" s="89">
        <v>54400425.43</v>
      </c>
      <c r="G62" s="89">
        <v>20204182.000000007</v>
      </c>
    </row>
    <row r="63" spans="1:7" x14ac:dyDescent="0.25">
      <c r="A63" s="45" t="s">
        <v>250</v>
      </c>
      <c r="B63" s="92">
        <v>68189943</v>
      </c>
      <c r="C63" s="92">
        <v>6414664.4299999997</v>
      </c>
      <c r="D63" s="92">
        <v>74604607.430000007</v>
      </c>
      <c r="E63" s="92">
        <v>54400425.43</v>
      </c>
      <c r="F63" s="92">
        <v>54400425.43</v>
      </c>
      <c r="G63" s="92">
        <v>20204182.000000007</v>
      </c>
    </row>
    <row r="64" spans="1:7" x14ac:dyDescent="0.25">
      <c r="A64" s="45"/>
      <c r="B64" s="92"/>
      <c r="C64" s="92"/>
      <c r="D64" s="98"/>
      <c r="E64" s="92"/>
      <c r="F64" s="92"/>
      <c r="G64" s="98"/>
    </row>
    <row r="65" spans="1:7" x14ac:dyDescent="0.25">
      <c r="A65" s="44" t="s">
        <v>223</v>
      </c>
      <c r="B65" s="89">
        <v>42747550</v>
      </c>
      <c r="C65" s="89">
        <v>11881112</v>
      </c>
      <c r="D65" s="89">
        <v>54628662</v>
      </c>
      <c r="E65" s="101">
        <v>28936516.07</v>
      </c>
      <c r="F65" s="89">
        <v>28936516.07</v>
      </c>
      <c r="G65" s="89">
        <v>25692145.93</v>
      </c>
    </row>
    <row r="66" spans="1:7" x14ac:dyDescent="0.25">
      <c r="A66" s="45" t="s">
        <v>251</v>
      </c>
      <c r="B66" s="92">
        <v>42747550</v>
      </c>
      <c r="C66" s="92">
        <v>0</v>
      </c>
      <c r="D66" s="92">
        <v>42747550</v>
      </c>
      <c r="E66" s="98">
        <v>20438848</v>
      </c>
      <c r="F66" s="92">
        <v>20438848</v>
      </c>
      <c r="G66" s="92">
        <v>22308702</v>
      </c>
    </row>
    <row r="67" spans="1:7" ht="27" x14ac:dyDescent="0.25">
      <c r="A67" s="45" t="s">
        <v>252</v>
      </c>
      <c r="B67" s="102">
        <v>0</v>
      </c>
      <c r="C67" s="92">
        <v>11881112</v>
      </c>
      <c r="D67" s="92">
        <v>11881112</v>
      </c>
      <c r="E67" s="98">
        <v>8497668.0700000003</v>
      </c>
      <c r="F67" s="92">
        <v>8497668.0700000003</v>
      </c>
      <c r="G67" s="92">
        <v>3383443.9299999997</v>
      </c>
    </row>
    <row r="68" spans="1:7" x14ac:dyDescent="0.25">
      <c r="A68" s="45"/>
      <c r="B68" s="92"/>
      <c r="C68" s="92"/>
      <c r="D68" s="98"/>
      <c r="E68" s="98"/>
      <c r="F68" s="92"/>
      <c r="G68" s="92"/>
    </row>
    <row r="69" spans="1:7" x14ac:dyDescent="0.25">
      <c r="A69" s="44" t="s">
        <v>224</v>
      </c>
      <c r="B69" s="89">
        <v>32778361</v>
      </c>
      <c r="C69" s="89">
        <v>6597090</v>
      </c>
      <c r="D69" s="89">
        <v>39375451</v>
      </c>
      <c r="E69" s="101">
        <v>28653790.210000001</v>
      </c>
      <c r="F69" s="89">
        <v>28653790.210000001</v>
      </c>
      <c r="G69" s="89">
        <v>10721660.789999999</v>
      </c>
    </row>
    <row r="70" spans="1:7" x14ac:dyDescent="0.25">
      <c r="A70" s="45" t="s">
        <v>253</v>
      </c>
      <c r="B70" s="92">
        <v>27913097</v>
      </c>
      <c r="C70" s="92">
        <v>6597090</v>
      </c>
      <c r="D70" s="92">
        <v>34510187</v>
      </c>
      <c r="E70" s="98">
        <v>27223893</v>
      </c>
      <c r="F70" s="92">
        <v>27223893</v>
      </c>
      <c r="G70" s="92">
        <v>7286294</v>
      </c>
    </row>
    <row r="71" spans="1:7" ht="27" x14ac:dyDescent="0.25">
      <c r="A71" s="45" t="s">
        <v>254</v>
      </c>
      <c r="B71" s="92">
        <v>4865264</v>
      </c>
      <c r="C71" s="92">
        <v>0</v>
      </c>
      <c r="D71" s="92">
        <v>4865264</v>
      </c>
      <c r="E71" s="98">
        <v>1429897.21</v>
      </c>
      <c r="F71" s="92">
        <v>1429897.21</v>
      </c>
      <c r="G71" s="92">
        <v>3435366.79</v>
      </c>
    </row>
    <row r="72" spans="1:7" ht="18.75" customHeight="1" x14ac:dyDescent="0.25">
      <c r="A72" s="45"/>
      <c r="B72" s="92"/>
      <c r="C72" s="92"/>
      <c r="D72" s="98"/>
      <c r="E72" s="98"/>
      <c r="F72" s="92"/>
      <c r="G72" s="92"/>
    </row>
    <row r="73" spans="1:7" x14ac:dyDescent="0.25">
      <c r="A73" s="44" t="s">
        <v>225</v>
      </c>
      <c r="B73" s="89">
        <v>625867954</v>
      </c>
      <c r="C73" s="89">
        <v>-150896764.58000001</v>
      </c>
      <c r="D73" s="89">
        <v>474971189.41999996</v>
      </c>
      <c r="E73" s="101">
        <v>215935825.81999999</v>
      </c>
      <c r="F73" s="89">
        <v>215231543.66</v>
      </c>
      <c r="G73" s="89">
        <v>259035363.59999996</v>
      </c>
    </row>
    <row r="74" spans="1:7" x14ac:dyDescent="0.25">
      <c r="A74" s="45" t="s">
        <v>255</v>
      </c>
      <c r="B74" s="92">
        <v>34567258</v>
      </c>
      <c r="C74" s="92">
        <v>829070</v>
      </c>
      <c r="D74" s="92">
        <v>35396328</v>
      </c>
      <c r="E74" s="98">
        <v>21588271</v>
      </c>
      <c r="F74" s="92">
        <v>21588271</v>
      </c>
      <c r="G74" s="92">
        <v>13808057</v>
      </c>
    </row>
    <row r="75" spans="1:7" x14ac:dyDescent="0.25">
      <c r="A75" s="45" t="s">
        <v>256</v>
      </c>
      <c r="B75" s="92">
        <v>179901682</v>
      </c>
      <c r="C75" s="92">
        <v>-60359919.870000005</v>
      </c>
      <c r="D75" s="92">
        <v>119541762.13</v>
      </c>
      <c r="E75" s="98">
        <v>66811788.130000003</v>
      </c>
      <c r="F75" s="92">
        <v>66811788.130000003</v>
      </c>
      <c r="G75" s="92">
        <v>52729973.999999993</v>
      </c>
    </row>
    <row r="76" spans="1:7" x14ac:dyDescent="0.25">
      <c r="A76" s="45" t="s">
        <v>257</v>
      </c>
      <c r="B76" s="92">
        <v>42937549</v>
      </c>
      <c r="C76" s="92">
        <v>1450810</v>
      </c>
      <c r="D76" s="92">
        <v>44388359</v>
      </c>
      <c r="E76" s="98">
        <v>8009397</v>
      </c>
      <c r="F76" s="92">
        <v>8009397</v>
      </c>
      <c r="G76" s="92">
        <v>36378962</v>
      </c>
    </row>
    <row r="77" spans="1:7" x14ac:dyDescent="0.25">
      <c r="A77" s="45" t="s">
        <v>258</v>
      </c>
      <c r="B77" s="92">
        <v>22693625</v>
      </c>
      <c r="C77" s="92">
        <v>-3274167</v>
      </c>
      <c r="D77" s="92">
        <v>19419458</v>
      </c>
      <c r="E77" s="98">
        <v>13010841</v>
      </c>
      <c r="F77" s="92">
        <v>13010841</v>
      </c>
      <c r="G77" s="92">
        <v>6408617</v>
      </c>
    </row>
    <row r="78" spans="1:7" x14ac:dyDescent="0.25">
      <c r="A78" s="45" t="s">
        <v>259</v>
      </c>
      <c r="B78" s="92">
        <v>32713875</v>
      </c>
      <c r="C78" s="92">
        <v>-12242026</v>
      </c>
      <c r="D78" s="92">
        <v>20471849</v>
      </c>
      <c r="E78" s="98">
        <v>13475957</v>
      </c>
      <c r="F78" s="92">
        <v>13475957</v>
      </c>
      <c r="G78" s="92">
        <v>6995892</v>
      </c>
    </row>
    <row r="79" spans="1:7" x14ac:dyDescent="0.25">
      <c r="A79" s="45" t="s">
        <v>260</v>
      </c>
      <c r="B79" s="92">
        <v>41790353</v>
      </c>
      <c r="C79" s="92">
        <v>-21094208</v>
      </c>
      <c r="D79" s="92">
        <v>20696145</v>
      </c>
      <c r="E79" s="98">
        <v>12570691</v>
      </c>
      <c r="F79" s="92">
        <v>12570691</v>
      </c>
      <c r="G79" s="92">
        <v>8125454</v>
      </c>
    </row>
    <row r="80" spans="1:7" x14ac:dyDescent="0.25">
      <c r="A80" s="45" t="s">
        <v>261</v>
      </c>
      <c r="B80" s="92">
        <v>38816585</v>
      </c>
      <c r="C80" s="92">
        <v>1669013</v>
      </c>
      <c r="D80" s="92">
        <v>40485598</v>
      </c>
      <c r="E80" s="98">
        <v>5110142</v>
      </c>
      <c r="F80" s="92">
        <v>5110142</v>
      </c>
      <c r="G80" s="92">
        <v>35375456</v>
      </c>
    </row>
    <row r="81" spans="1:7" x14ac:dyDescent="0.25">
      <c r="A81" s="45" t="s">
        <v>262</v>
      </c>
      <c r="B81" s="92">
        <v>36447044</v>
      </c>
      <c r="C81" s="92">
        <v>624192</v>
      </c>
      <c r="D81" s="92">
        <v>37071236</v>
      </c>
      <c r="E81" s="98">
        <v>6495234</v>
      </c>
      <c r="F81" s="92">
        <v>6495234</v>
      </c>
      <c r="G81" s="92">
        <v>30576002</v>
      </c>
    </row>
    <row r="82" spans="1:7" x14ac:dyDescent="0.25">
      <c r="A82" s="45" t="s">
        <v>263</v>
      </c>
      <c r="B82" s="92">
        <v>43623501</v>
      </c>
      <c r="C82" s="92">
        <v>95190</v>
      </c>
      <c r="D82" s="92">
        <v>43718691</v>
      </c>
      <c r="E82" s="98">
        <v>6532608</v>
      </c>
      <c r="F82" s="92">
        <v>6532608</v>
      </c>
      <c r="G82" s="92">
        <v>37186083</v>
      </c>
    </row>
    <row r="83" spans="1:7" x14ac:dyDescent="0.25">
      <c r="A83" s="45" t="s">
        <v>264</v>
      </c>
      <c r="B83" s="92">
        <v>71497298</v>
      </c>
      <c r="C83" s="92">
        <v>-39713216</v>
      </c>
      <c r="D83" s="92">
        <v>31784082</v>
      </c>
      <c r="E83" s="98">
        <v>20458426</v>
      </c>
      <c r="F83" s="92">
        <v>20458426</v>
      </c>
      <c r="G83" s="92">
        <v>11325656</v>
      </c>
    </row>
    <row r="84" spans="1:7" x14ac:dyDescent="0.25">
      <c r="A84" s="45" t="s">
        <v>265</v>
      </c>
      <c r="B84" s="92">
        <v>32514780</v>
      </c>
      <c r="C84" s="92">
        <v>-2548780</v>
      </c>
      <c r="D84" s="92">
        <v>29966000</v>
      </c>
      <c r="E84" s="98">
        <v>21454262</v>
      </c>
      <c r="F84" s="92">
        <v>21454262</v>
      </c>
      <c r="G84" s="92">
        <v>8511738</v>
      </c>
    </row>
    <row r="85" spans="1:7" x14ac:dyDescent="0.25">
      <c r="A85" s="45" t="s">
        <v>266</v>
      </c>
      <c r="B85" s="92">
        <v>31064310</v>
      </c>
      <c r="C85" s="92">
        <v>-16849897</v>
      </c>
      <c r="D85" s="92">
        <v>14214413</v>
      </c>
      <c r="E85" s="98">
        <v>8668724</v>
      </c>
      <c r="F85" s="92">
        <v>8668724</v>
      </c>
      <c r="G85" s="92">
        <v>5545689</v>
      </c>
    </row>
    <row r="86" spans="1:7" x14ac:dyDescent="0.25">
      <c r="A86" s="45" t="s">
        <v>267</v>
      </c>
      <c r="B86" s="92">
        <v>7678169</v>
      </c>
      <c r="C86" s="92">
        <v>0</v>
      </c>
      <c r="D86" s="92">
        <v>7678169</v>
      </c>
      <c r="E86" s="98">
        <v>5384567</v>
      </c>
      <c r="F86" s="92">
        <v>5384567</v>
      </c>
      <c r="G86" s="92">
        <v>2293602</v>
      </c>
    </row>
    <row r="87" spans="1:7" x14ac:dyDescent="0.25">
      <c r="A87" s="45" t="s">
        <v>268</v>
      </c>
      <c r="B87" s="92">
        <v>9621925</v>
      </c>
      <c r="C87" s="92">
        <v>517174.29000000004</v>
      </c>
      <c r="D87" s="92">
        <v>10139099.289999999</v>
      </c>
      <c r="E87" s="98">
        <v>6364917.6900000004</v>
      </c>
      <c r="F87" s="92">
        <v>5660635.5300000003</v>
      </c>
      <c r="G87" s="92">
        <v>3774181.5999999987</v>
      </c>
    </row>
    <row r="88" spans="1:7" x14ac:dyDescent="0.25">
      <c r="A88" s="45"/>
      <c r="B88" s="92"/>
      <c r="C88" s="92"/>
      <c r="D88" s="92"/>
      <c r="E88" s="98"/>
      <c r="F88" s="92"/>
      <c r="G88" s="92"/>
    </row>
    <row r="89" spans="1:7" x14ac:dyDescent="0.25">
      <c r="A89" s="44" t="s">
        <v>269</v>
      </c>
      <c r="B89" s="89">
        <v>19582640</v>
      </c>
      <c r="C89" s="89">
        <v>0</v>
      </c>
      <c r="D89" s="89">
        <v>19582640</v>
      </c>
      <c r="E89" s="101">
        <v>13584204</v>
      </c>
      <c r="F89" s="89">
        <v>13584204</v>
      </c>
      <c r="G89" s="89">
        <v>5998436</v>
      </c>
    </row>
    <row r="90" spans="1:7" x14ac:dyDescent="0.25">
      <c r="A90" s="45" t="s">
        <v>270</v>
      </c>
      <c r="B90" s="92">
        <v>19582640</v>
      </c>
      <c r="C90" s="92">
        <v>-15748927</v>
      </c>
      <c r="D90" s="92">
        <v>3833713</v>
      </c>
      <c r="E90" s="98">
        <v>2385979</v>
      </c>
      <c r="F90" s="92">
        <v>2385979</v>
      </c>
      <c r="G90" s="92">
        <v>1447734</v>
      </c>
    </row>
    <row r="91" spans="1:7" x14ac:dyDescent="0.25">
      <c r="A91" s="45" t="s">
        <v>271</v>
      </c>
      <c r="B91" s="92">
        <v>0</v>
      </c>
      <c r="C91" s="92">
        <v>7103872</v>
      </c>
      <c r="D91" s="92">
        <v>7103872</v>
      </c>
      <c r="E91" s="98">
        <v>5147940</v>
      </c>
      <c r="F91" s="92">
        <v>5147940</v>
      </c>
      <c r="G91" s="92">
        <v>1955932</v>
      </c>
    </row>
    <row r="92" spans="1:7" x14ac:dyDescent="0.25">
      <c r="A92" s="45" t="s">
        <v>272</v>
      </c>
      <c r="B92" s="92">
        <v>0</v>
      </c>
      <c r="C92" s="92">
        <v>2301532</v>
      </c>
      <c r="D92" s="92">
        <v>2301532</v>
      </c>
      <c r="E92" s="98">
        <v>1497702</v>
      </c>
      <c r="F92" s="92">
        <v>1497702</v>
      </c>
      <c r="G92" s="92">
        <v>803830</v>
      </c>
    </row>
    <row r="93" spans="1:7" x14ac:dyDescent="0.25">
      <c r="A93" s="45" t="s">
        <v>273</v>
      </c>
      <c r="B93" s="92">
        <v>0</v>
      </c>
      <c r="C93" s="92">
        <v>2683370</v>
      </c>
      <c r="D93" s="92">
        <v>2683370</v>
      </c>
      <c r="E93" s="98">
        <v>1924033</v>
      </c>
      <c r="F93" s="92">
        <v>1924033</v>
      </c>
      <c r="G93" s="92">
        <v>759337</v>
      </c>
    </row>
    <row r="94" spans="1:7" x14ac:dyDescent="0.25">
      <c r="A94" s="45" t="s">
        <v>274</v>
      </c>
      <c r="B94" s="92">
        <v>0</v>
      </c>
      <c r="C94" s="92">
        <v>1892567</v>
      </c>
      <c r="D94" s="92">
        <v>1892567</v>
      </c>
      <c r="E94" s="98">
        <v>1355934</v>
      </c>
      <c r="F94" s="92">
        <v>1355934</v>
      </c>
      <c r="G94" s="92">
        <v>536633</v>
      </c>
    </row>
    <row r="95" spans="1:7" x14ac:dyDescent="0.25">
      <c r="A95" s="45" t="s">
        <v>275</v>
      </c>
      <c r="B95" s="92">
        <v>0</v>
      </c>
      <c r="C95" s="92">
        <v>1767586</v>
      </c>
      <c r="D95" s="92">
        <v>1767586</v>
      </c>
      <c r="E95" s="98">
        <v>1272616</v>
      </c>
      <c r="F95" s="92">
        <v>1272616</v>
      </c>
      <c r="G95" s="92">
        <v>494970</v>
      </c>
    </row>
    <row r="96" spans="1:7" s="1" customFormat="1" x14ac:dyDescent="0.25">
      <c r="A96" s="45"/>
      <c r="B96" s="92"/>
      <c r="C96" s="92"/>
      <c r="D96" s="92"/>
      <c r="E96" s="98"/>
      <c r="F96" s="92"/>
      <c r="G96" s="92"/>
    </row>
    <row r="97" spans="1:7" x14ac:dyDescent="0.25">
      <c r="A97" s="44" t="s">
        <v>276</v>
      </c>
      <c r="B97" s="89">
        <v>1590719874</v>
      </c>
      <c r="C97" s="89">
        <v>0</v>
      </c>
      <c r="D97" s="89">
        <v>1590719874</v>
      </c>
      <c r="E97" s="101">
        <v>0</v>
      </c>
      <c r="F97" s="89">
        <v>0</v>
      </c>
      <c r="G97" s="89">
        <v>1590719874</v>
      </c>
    </row>
    <row r="98" spans="1:7" x14ac:dyDescent="0.25">
      <c r="A98" s="44" t="s">
        <v>224</v>
      </c>
      <c r="B98" s="89">
        <v>1590719874</v>
      </c>
      <c r="C98" s="89">
        <v>0</v>
      </c>
      <c r="D98" s="89">
        <v>1590719874</v>
      </c>
      <c r="E98" s="101">
        <v>0</v>
      </c>
      <c r="F98" s="89">
        <v>0</v>
      </c>
      <c r="G98" s="92">
        <v>1590719874</v>
      </c>
    </row>
    <row r="99" spans="1:7" ht="27" x14ac:dyDescent="0.25">
      <c r="A99" s="45" t="s">
        <v>277</v>
      </c>
      <c r="B99" s="92">
        <v>1590719874</v>
      </c>
      <c r="C99" s="92">
        <v>0</v>
      </c>
      <c r="D99" s="92">
        <v>1590719874</v>
      </c>
      <c r="E99" s="98">
        <v>0</v>
      </c>
      <c r="F99" s="92">
        <v>0</v>
      </c>
      <c r="G99" s="92">
        <v>1590719874</v>
      </c>
    </row>
    <row r="100" spans="1:7" x14ac:dyDescent="0.25">
      <c r="A100" s="45"/>
      <c r="B100" s="92"/>
      <c r="C100" s="92"/>
      <c r="D100" s="92"/>
      <c r="E100" s="98"/>
      <c r="F100" s="92"/>
      <c r="G100" s="92"/>
    </row>
    <row r="101" spans="1:7" ht="27" x14ac:dyDescent="0.25">
      <c r="A101" s="44" t="s">
        <v>278</v>
      </c>
      <c r="B101" s="89">
        <v>53478799</v>
      </c>
      <c r="C101" s="89">
        <v>1027644</v>
      </c>
      <c r="D101" s="89">
        <v>54506443</v>
      </c>
      <c r="E101" s="101">
        <v>14649889</v>
      </c>
      <c r="F101" s="89">
        <v>14649889</v>
      </c>
      <c r="G101" s="89">
        <v>39856554</v>
      </c>
    </row>
    <row r="102" spans="1:7" x14ac:dyDescent="0.25">
      <c r="A102" s="44"/>
      <c r="B102" s="92"/>
      <c r="C102" s="89"/>
      <c r="D102" s="89"/>
      <c r="E102" s="101"/>
      <c r="F102" s="89"/>
      <c r="G102" s="89"/>
    </row>
    <row r="103" spans="1:7" x14ac:dyDescent="0.25">
      <c r="A103" s="44" t="s">
        <v>207</v>
      </c>
      <c r="B103" s="89">
        <v>33426479</v>
      </c>
      <c r="C103" s="89">
        <v>1027644</v>
      </c>
      <c r="D103" s="89">
        <v>34454123</v>
      </c>
      <c r="E103" s="101">
        <v>14649889</v>
      </c>
      <c r="F103" s="89">
        <v>14649889</v>
      </c>
      <c r="G103" s="89">
        <v>19804234</v>
      </c>
    </row>
    <row r="104" spans="1:7" x14ac:dyDescent="0.25">
      <c r="A104" s="45" t="s">
        <v>279</v>
      </c>
      <c r="B104" s="92">
        <v>33426479</v>
      </c>
      <c r="C104" s="92">
        <v>1027644</v>
      </c>
      <c r="D104" s="92">
        <v>34454123</v>
      </c>
      <c r="E104" s="98">
        <v>14649889</v>
      </c>
      <c r="F104" s="92">
        <v>14649889</v>
      </c>
      <c r="G104" s="92">
        <v>19804234</v>
      </c>
    </row>
    <row r="105" spans="1:7" x14ac:dyDescent="0.25">
      <c r="A105" s="45"/>
      <c r="B105" s="92"/>
      <c r="C105" s="103"/>
      <c r="D105" s="104"/>
      <c r="E105" s="103"/>
      <c r="F105" s="103"/>
      <c r="G105" s="104"/>
    </row>
    <row r="106" spans="1:7" x14ac:dyDescent="0.25">
      <c r="A106" s="44" t="s">
        <v>213</v>
      </c>
      <c r="B106" s="89">
        <v>20052320</v>
      </c>
      <c r="C106" s="89">
        <v>0</v>
      </c>
      <c r="D106" s="89">
        <v>20052320</v>
      </c>
      <c r="E106" s="101">
        <v>0</v>
      </c>
      <c r="F106" s="89">
        <v>0</v>
      </c>
      <c r="G106" s="89">
        <v>20052320</v>
      </c>
    </row>
    <row r="107" spans="1:7" x14ac:dyDescent="0.25">
      <c r="A107" s="45" t="s">
        <v>280</v>
      </c>
      <c r="B107" s="92">
        <v>1949608</v>
      </c>
      <c r="C107" s="92">
        <v>0</v>
      </c>
      <c r="D107" s="92">
        <v>1949608</v>
      </c>
      <c r="E107" s="98">
        <v>0</v>
      </c>
      <c r="F107" s="92">
        <v>0</v>
      </c>
      <c r="G107" s="92">
        <v>1949608</v>
      </c>
    </row>
    <row r="108" spans="1:7" x14ac:dyDescent="0.25">
      <c r="A108" s="45" t="s">
        <v>281</v>
      </c>
      <c r="B108" s="92">
        <v>18102712</v>
      </c>
      <c r="C108" s="92">
        <v>0</v>
      </c>
      <c r="D108" s="92">
        <v>18102712</v>
      </c>
      <c r="E108" s="98">
        <v>0</v>
      </c>
      <c r="F108" s="92">
        <v>0</v>
      </c>
      <c r="G108" s="92">
        <v>18102712</v>
      </c>
    </row>
    <row r="109" spans="1:7" x14ac:dyDescent="0.25">
      <c r="A109" s="46"/>
      <c r="B109" s="103"/>
      <c r="C109" s="105"/>
      <c r="D109" s="105"/>
      <c r="E109" s="106"/>
      <c r="F109" s="105"/>
      <c r="G109" s="105"/>
    </row>
    <row r="110" spans="1:7" ht="27" x14ac:dyDescent="0.25">
      <c r="A110" s="41" t="s">
        <v>282</v>
      </c>
      <c r="B110" s="107">
        <v>0</v>
      </c>
      <c r="C110" s="107">
        <v>0</v>
      </c>
      <c r="D110" s="107">
        <v>0</v>
      </c>
      <c r="E110" s="108">
        <v>0</v>
      </c>
      <c r="F110" s="107">
        <v>0</v>
      </c>
      <c r="G110" s="109">
        <v>0</v>
      </c>
    </row>
    <row r="111" spans="1:7" x14ac:dyDescent="0.25">
      <c r="A111" s="19"/>
      <c r="B111" s="107"/>
      <c r="C111" s="107"/>
      <c r="D111" s="107"/>
      <c r="E111" s="108"/>
      <c r="F111" s="107"/>
      <c r="G111" s="107"/>
    </row>
    <row r="112" spans="1:7" ht="27" x14ac:dyDescent="0.25">
      <c r="A112" s="41" t="s">
        <v>283</v>
      </c>
      <c r="B112" s="107">
        <v>0</v>
      </c>
      <c r="C112" s="107">
        <v>0</v>
      </c>
      <c r="D112" s="107">
        <v>0</v>
      </c>
      <c r="E112" s="108">
        <v>0</v>
      </c>
      <c r="F112" s="107">
        <v>0</v>
      </c>
      <c r="G112" s="109">
        <v>0</v>
      </c>
    </row>
    <row r="113" spans="1:7" x14ac:dyDescent="0.25">
      <c r="A113" s="19"/>
      <c r="B113" s="107"/>
      <c r="C113" s="107"/>
      <c r="D113" s="107"/>
      <c r="E113" s="108"/>
      <c r="F113" s="107"/>
      <c r="G113" s="107"/>
    </row>
    <row r="114" spans="1:7" ht="27" x14ac:dyDescent="0.25">
      <c r="A114" s="41" t="s">
        <v>284</v>
      </c>
      <c r="B114" s="107">
        <v>0</v>
      </c>
      <c r="C114" s="107">
        <v>0</v>
      </c>
      <c r="D114" s="107">
        <v>0</v>
      </c>
      <c r="E114" s="108">
        <v>0</v>
      </c>
      <c r="F114" s="107">
        <v>0</v>
      </c>
      <c r="G114" s="109">
        <v>0</v>
      </c>
    </row>
    <row r="115" spans="1:7" x14ac:dyDescent="0.25">
      <c r="A115" s="19"/>
      <c r="B115" s="107"/>
      <c r="C115" s="107"/>
      <c r="D115" s="107"/>
      <c r="E115" s="107"/>
      <c r="F115" s="107"/>
      <c r="G115" s="107"/>
    </row>
    <row r="116" spans="1:7" ht="27" x14ac:dyDescent="0.25">
      <c r="A116" s="41" t="s">
        <v>285</v>
      </c>
      <c r="B116" s="107">
        <v>0</v>
      </c>
      <c r="C116" s="107">
        <v>0</v>
      </c>
      <c r="D116" s="107">
        <v>0</v>
      </c>
      <c r="E116" s="107">
        <v>0</v>
      </c>
      <c r="F116" s="107">
        <v>0</v>
      </c>
      <c r="G116" s="109">
        <v>0</v>
      </c>
    </row>
    <row r="117" spans="1:7" x14ac:dyDescent="0.25">
      <c r="A117" s="46"/>
      <c r="B117" s="103"/>
      <c r="C117" s="105"/>
      <c r="D117" s="105"/>
      <c r="E117" s="105"/>
      <c r="F117" s="105"/>
      <c r="G117" s="105"/>
    </row>
    <row r="118" spans="1:7" x14ac:dyDescent="0.25">
      <c r="A118" s="12" t="s">
        <v>286</v>
      </c>
      <c r="B118" s="94">
        <v>12228689796</v>
      </c>
      <c r="C118" s="94">
        <v>418552438.62</v>
      </c>
      <c r="D118" s="94">
        <v>12647242234.620001</v>
      </c>
      <c r="E118" s="94">
        <v>6146609147.6199999</v>
      </c>
      <c r="F118" s="94">
        <v>5990165466.2700005</v>
      </c>
      <c r="G118" s="94">
        <v>6500633087.000001</v>
      </c>
    </row>
    <row r="119" spans="1:7" x14ac:dyDescent="0.25">
      <c r="B119" s="88"/>
      <c r="C119" s="8"/>
    </row>
    <row r="120" spans="1:7" x14ac:dyDescent="0.25">
      <c r="A120" s="5" t="s">
        <v>23</v>
      </c>
    </row>
  </sheetData>
  <mergeCells count="8">
    <mergeCell ref="A7:G7"/>
    <mergeCell ref="B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7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topLeftCell="A5" workbookViewId="0">
      <selection activeCell="B11" sqref="B11:G16"/>
    </sheetView>
  </sheetViews>
  <sheetFormatPr baseColWidth="10" defaultRowHeight="15" x14ac:dyDescent="0.25"/>
  <cols>
    <col min="1" max="1" width="64.7109375" customWidth="1"/>
    <col min="2" max="2" width="18.28515625" customWidth="1"/>
    <col min="3" max="3" width="15.7109375" customWidth="1"/>
    <col min="4" max="4" width="19.140625" customWidth="1"/>
    <col min="5" max="5" width="17.140625" customWidth="1"/>
    <col min="6" max="6" width="18" customWidth="1"/>
    <col min="7" max="7" width="15.7109375" customWidth="1"/>
  </cols>
  <sheetData>
    <row r="1" spans="1:8" x14ac:dyDescent="0.25">
      <c r="A1" s="120" t="s">
        <v>292</v>
      </c>
      <c r="B1" s="120"/>
      <c r="C1" s="120"/>
      <c r="D1" s="120"/>
      <c r="E1" s="120"/>
      <c r="F1" s="120"/>
      <c r="G1" s="120"/>
    </row>
    <row r="2" spans="1:8" x14ac:dyDescent="0.25">
      <c r="A2" s="120" t="s">
        <v>0</v>
      </c>
      <c r="B2" s="120"/>
      <c r="C2" s="120"/>
      <c r="D2" s="120"/>
      <c r="E2" s="120"/>
      <c r="F2" s="120"/>
      <c r="G2" s="120"/>
    </row>
    <row r="3" spans="1:8" x14ac:dyDescent="0.25">
      <c r="A3" s="120" t="s">
        <v>205</v>
      </c>
      <c r="B3" s="120"/>
      <c r="C3" s="120"/>
      <c r="D3" s="120"/>
      <c r="E3" s="120"/>
      <c r="F3" s="120"/>
      <c r="G3" s="120"/>
    </row>
    <row r="4" spans="1:8" x14ac:dyDescent="0.25">
      <c r="A4" s="120" t="s">
        <v>1</v>
      </c>
      <c r="B4" s="120"/>
      <c r="C4" s="120"/>
      <c r="D4" s="120"/>
      <c r="E4" s="120"/>
      <c r="F4" s="120"/>
      <c r="G4" s="120"/>
    </row>
    <row r="5" spans="1:8" x14ac:dyDescent="0.25">
      <c r="A5" s="120" t="s">
        <v>166</v>
      </c>
      <c r="B5" s="120"/>
      <c r="C5" s="120"/>
      <c r="D5" s="120"/>
      <c r="E5" s="120"/>
      <c r="F5" s="120"/>
      <c r="G5" s="120"/>
    </row>
    <row r="6" spans="1:8" x14ac:dyDescent="0.25">
      <c r="A6" s="120" t="s">
        <v>3</v>
      </c>
      <c r="B6" s="120"/>
      <c r="C6" s="120"/>
      <c r="D6" s="120"/>
      <c r="E6" s="120"/>
      <c r="F6" s="120"/>
      <c r="G6" s="120"/>
    </row>
    <row r="7" spans="1:8" x14ac:dyDescent="0.25">
      <c r="A7" s="120" t="s">
        <v>4</v>
      </c>
      <c r="B7" s="120"/>
      <c r="C7" s="120"/>
      <c r="D7" s="120"/>
      <c r="E7" s="120"/>
      <c r="F7" s="120"/>
      <c r="G7" s="120"/>
    </row>
    <row r="8" spans="1:8" x14ac:dyDescent="0.25">
      <c r="A8" s="17"/>
      <c r="B8" s="118" t="s">
        <v>289</v>
      </c>
      <c r="C8" s="119"/>
      <c r="D8" s="119"/>
      <c r="E8" s="119"/>
      <c r="F8" s="119"/>
      <c r="G8" s="123"/>
    </row>
    <row r="9" spans="1:8" ht="27" x14ac:dyDescent="0.25">
      <c r="A9" s="24" t="s">
        <v>8</v>
      </c>
      <c r="B9" s="28" t="s">
        <v>25</v>
      </c>
      <c r="C9" s="23" t="s">
        <v>26</v>
      </c>
      <c r="D9" s="23" t="s">
        <v>27</v>
      </c>
      <c r="E9" s="23" t="s">
        <v>6</v>
      </c>
      <c r="F9" s="23" t="s">
        <v>7</v>
      </c>
      <c r="G9" s="23" t="s">
        <v>28</v>
      </c>
    </row>
    <row r="10" spans="1:8" x14ac:dyDescent="0.25">
      <c r="A10" s="25"/>
      <c r="B10" s="21">
        <v>1</v>
      </c>
      <c r="C10" s="21">
        <v>2</v>
      </c>
      <c r="D10" s="21" t="s">
        <v>29</v>
      </c>
      <c r="E10" s="21">
        <v>4</v>
      </c>
      <c r="F10" s="22">
        <v>5</v>
      </c>
      <c r="G10" s="21" t="s">
        <v>30</v>
      </c>
    </row>
    <row r="11" spans="1:8" x14ac:dyDescent="0.25">
      <c r="A11" s="19" t="s">
        <v>167</v>
      </c>
      <c r="B11" s="110">
        <v>29993151417</v>
      </c>
      <c r="C11" s="95">
        <v>81803271.379999995</v>
      </c>
      <c r="D11" s="95">
        <v>30074954688.380001</v>
      </c>
      <c r="E11" s="95">
        <v>18624300715.830002</v>
      </c>
      <c r="F11" s="110">
        <v>18246935966.91</v>
      </c>
      <c r="G11" s="111">
        <v>11450653972.549999</v>
      </c>
    </row>
    <row r="12" spans="1:8" x14ac:dyDescent="0.25">
      <c r="A12" s="19" t="s">
        <v>168</v>
      </c>
      <c r="B12" s="95">
        <v>2249421665</v>
      </c>
      <c r="C12" s="95">
        <v>87734701.010000005</v>
      </c>
      <c r="D12" s="95">
        <v>2337156366.0100002</v>
      </c>
      <c r="E12" s="95">
        <v>949057914.22000003</v>
      </c>
      <c r="F12" s="95">
        <v>804277044.40999997</v>
      </c>
      <c r="G12" s="111">
        <v>1388098451.7900002</v>
      </c>
    </row>
    <row r="13" spans="1:8" x14ac:dyDescent="0.25">
      <c r="A13" s="19" t="s">
        <v>169</v>
      </c>
      <c r="B13" s="95">
        <v>485158699</v>
      </c>
      <c r="C13" s="95">
        <v>-7512517.0599999996</v>
      </c>
      <c r="D13" s="95">
        <v>477646181.94</v>
      </c>
      <c r="E13" s="95">
        <v>344474234.63</v>
      </c>
      <c r="F13" s="95">
        <v>344474234.63</v>
      </c>
      <c r="G13" s="111">
        <v>133171947.31</v>
      </c>
    </row>
    <row r="14" spans="1:8" x14ac:dyDescent="0.25">
      <c r="A14" s="19" t="s">
        <v>170</v>
      </c>
      <c r="B14" s="95">
        <v>1191190171</v>
      </c>
      <c r="C14" s="95">
        <v>57831958.149999999</v>
      </c>
      <c r="D14" s="95">
        <v>1249022129.1500001</v>
      </c>
      <c r="E14" s="95">
        <v>522748094.11000001</v>
      </c>
      <c r="F14" s="95">
        <v>515886824.38999999</v>
      </c>
      <c r="G14" s="111">
        <v>726274035.04000008</v>
      </c>
    </row>
    <row r="15" spans="1:8" x14ac:dyDescent="0.25">
      <c r="A15" s="19" t="s">
        <v>171</v>
      </c>
      <c r="B15" s="112">
        <v>6667628987</v>
      </c>
      <c r="C15" s="95">
        <v>69769493.170000002</v>
      </c>
      <c r="D15" s="95">
        <v>6737398480.1700001</v>
      </c>
      <c r="E15" s="95">
        <v>5410802776.4099998</v>
      </c>
      <c r="F15" s="95">
        <v>5410802776.4099998</v>
      </c>
      <c r="G15" s="111">
        <v>1326595703.7600002</v>
      </c>
    </row>
    <row r="16" spans="1:8" x14ac:dyDescent="0.25">
      <c r="A16" s="29" t="s">
        <v>61</v>
      </c>
      <c r="B16" s="113">
        <v>40586550939</v>
      </c>
      <c r="C16" s="97">
        <v>289626906.64999998</v>
      </c>
      <c r="D16" s="97">
        <v>40876177845.650002</v>
      </c>
      <c r="E16" s="97">
        <v>25851383735.200001</v>
      </c>
      <c r="F16" s="97">
        <v>25322376846.75</v>
      </c>
      <c r="G16" s="97">
        <v>15024794110.450001</v>
      </c>
      <c r="H16" s="1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5"/>
      <c r="B18" s="5"/>
      <c r="C18" s="5"/>
      <c r="D18" s="5"/>
      <c r="E18" s="5"/>
      <c r="F18" s="5"/>
      <c r="G18" s="5"/>
    </row>
    <row r="19" spans="1:7" x14ac:dyDescent="0.25">
      <c r="A19" s="5" t="s">
        <v>23</v>
      </c>
      <c r="B19" s="5"/>
      <c r="C19" s="5"/>
      <c r="D19" s="5"/>
      <c r="E19" s="5"/>
      <c r="F19" s="5"/>
      <c r="G19" s="5"/>
    </row>
    <row r="20" spans="1:7" x14ac:dyDescent="0.25">
      <c r="A20" s="5"/>
      <c r="B20" s="5"/>
      <c r="C20" s="5"/>
      <c r="D20" s="5"/>
      <c r="E20" s="5"/>
      <c r="F20" s="5"/>
      <c r="G20" s="5"/>
    </row>
    <row r="21" spans="1:7" x14ac:dyDescent="0.25">
      <c r="A21" s="5"/>
      <c r="B21" s="5"/>
      <c r="C21" s="5"/>
      <c r="D21" s="5"/>
      <c r="E21" s="5"/>
      <c r="F21" s="5"/>
      <c r="G21" s="5"/>
    </row>
    <row r="22" spans="1:7" x14ac:dyDescent="0.25">
      <c r="A22" s="5"/>
      <c r="B22" s="5"/>
      <c r="C22" s="5"/>
      <c r="D22" s="5"/>
      <c r="E22" s="5"/>
      <c r="F22" s="5"/>
      <c r="G22" s="5"/>
    </row>
    <row r="23" spans="1:7" x14ac:dyDescent="0.25">
      <c r="A23" s="5"/>
      <c r="B23" s="5"/>
      <c r="C23" s="5"/>
      <c r="D23" s="5"/>
      <c r="E23" s="5"/>
      <c r="F23" s="5"/>
      <c r="G23" s="5"/>
    </row>
    <row r="24" spans="1:7" x14ac:dyDescent="0.25">
      <c r="A24" s="5"/>
      <c r="B24" s="5"/>
      <c r="C24" s="5"/>
      <c r="D24" s="5"/>
      <c r="E24" s="5"/>
      <c r="F24" s="5"/>
      <c r="G24" s="5"/>
    </row>
    <row r="25" spans="1:7" x14ac:dyDescent="0.25">
      <c r="A25" s="5"/>
      <c r="B25" s="5"/>
      <c r="C25" s="5"/>
      <c r="D25" s="5"/>
      <c r="E25" s="5"/>
      <c r="F25" s="5"/>
      <c r="G25" s="5"/>
    </row>
    <row r="26" spans="1:7" x14ac:dyDescent="0.25">
      <c r="A26" s="5"/>
      <c r="B26" s="5"/>
      <c r="C26" s="5"/>
      <c r="D26" s="5"/>
      <c r="E26" s="5"/>
      <c r="F26" s="5"/>
      <c r="G26" s="5"/>
    </row>
  </sheetData>
  <mergeCells count="8">
    <mergeCell ref="A7:G7"/>
    <mergeCell ref="B8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scale="7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showGridLines="0" workbookViewId="0">
      <selection activeCell="C16" sqref="C16"/>
    </sheetView>
  </sheetViews>
  <sheetFormatPr baseColWidth="10" defaultRowHeight="15" x14ac:dyDescent="0.25"/>
  <cols>
    <col min="1" max="1" width="64.7109375" customWidth="1"/>
    <col min="2" max="2" width="17" customWidth="1"/>
    <col min="3" max="3" width="15.7109375" customWidth="1"/>
    <col min="4" max="4" width="18.28515625" customWidth="1"/>
    <col min="5" max="5" width="17.42578125" customWidth="1"/>
    <col min="6" max="6" width="18.28515625" customWidth="1"/>
    <col min="7" max="7" width="15.7109375" customWidth="1"/>
  </cols>
  <sheetData>
    <row r="1" spans="1:8" x14ac:dyDescent="0.25">
      <c r="A1" s="120" t="s">
        <v>204</v>
      </c>
      <c r="B1" s="120"/>
      <c r="C1" s="120"/>
      <c r="D1" s="120"/>
      <c r="E1" s="120"/>
      <c r="F1" s="120"/>
      <c r="G1" s="120"/>
    </row>
    <row r="2" spans="1:8" x14ac:dyDescent="0.25">
      <c r="A2" s="120" t="s">
        <v>0</v>
      </c>
      <c r="B2" s="120"/>
      <c r="C2" s="120"/>
      <c r="D2" s="120"/>
      <c r="E2" s="120"/>
      <c r="F2" s="120"/>
      <c r="G2" s="120"/>
    </row>
    <row r="3" spans="1:8" x14ac:dyDescent="0.25">
      <c r="A3" s="120" t="s">
        <v>205</v>
      </c>
      <c r="B3" s="120"/>
      <c r="C3" s="120"/>
      <c r="D3" s="120"/>
      <c r="E3" s="120"/>
      <c r="F3" s="120"/>
      <c r="G3" s="120"/>
    </row>
    <row r="4" spans="1:8" x14ac:dyDescent="0.25">
      <c r="A4" s="120" t="s">
        <v>1</v>
      </c>
      <c r="B4" s="120"/>
      <c r="C4" s="120"/>
      <c r="D4" s="120"/>
      <c r="E4" s="120"/>
      <c r="F4" s="120"/>
      <c r="G4" s="120"/>
    </row>
    <row r="5" spans="1:8" x14ac:dyDescent="0.25">
      <c r="A5" s="120" t="s">
        <v>95</v>
      </c>
      <c r="B5" s="120"/>
      <c r="C5" s="120"/>
      <c r="D5" s="120"/>
      <c r="E5" s="120"/>
      <c r="F5" s="120"/>
      <c r="G5" s="120"/>
    </row>
    <row r="6" spans="1:8" x14ac:dyDescent="0.25">
      <c r="A6" s="120" t="s">
        <v>3</v>
      </c>
      <c r="B6" s="120"/>
      <c r="C6" s="120"/>
      <c r="D6" s="120"/>
      <c r="E6" s="120"/>
      <c r="F6" s="120"/>
      <c r="G6" s="120"/>
    </row>
    <row r="7" spans="1:8" x14ac:dyDescent="0.25">
      <c r="A7" s="120" t="s">
        <v>4</v>
      </c>
      <c r="B7" s="120"/>
      <c r="C7" s="120"/>
      <c r="D7" s="120"/>
      <c r="E7" s="120"/>
      <c r="F7" s="120"/>
      <c r="G7" s="120"/>
    </row>
    <row r="8" spans="1:8" x14ac:dyDescent="0.25">
      <c r="A8" s="17"/>
      <c r="B8" s="118" t="s">
        <v>289</v>
      </c>
      <c r="C8" s="119"/>
      <c r="D8" s="119"/>
      <c r="E8" s="119"/>
      <c r="F8" s="119"/>
      <c r="G8" s="123"/>
    </row>
    <row r="9" spans="1:8" ht="27" x14ac:dyDescent="0.25">
      <c r="A9" s="24" t="s">
        <v>8</v>
      </c>
      <c r="B9" s="28" t="s">
        <v>25</v>
      </c>
      <c r="C9" s="23" t="s">
        <v>26</v>
      </c>
      <c r="D9" s="23" t="s">
        <v>27</v>
      </c>
      <c r="E9" s="23" t="s">
        <v>6</v>
      </c>
      <c r="F9" s="23" t="s">
        <v>7</v>
      </c>
      <c r="G9" s="23" t="s">
        <v>28</v>
      </c>
    </row>
    <row r="10" spans="1:8" x14ac:dyDescent="0.25">
      <c r="A10" s="25"/>
      <c r="B10" s="21">
        <v>1</v>
      </c>
      <c r="C10" s="21">
        <v>2</v>
      </c>
      <c r="D10" s="21" t="s">
        <v>29</v>
      </c>
      <c r="E10" s="21">
        <v>4</v>
      </c>
      <c r="F10" s="22">
        <v>5</v>
      </c>
      <c r="G10" s="21" t="s">
        <v>30</v>
      </c>
    </row>
    <row r="11" spans="1:8" x14ac:dyDescent="0.25">
      <c r="A11" s="31" t="s">
        <v>96</v>
      </c>
      <c r="B11" s="114">
        <v>12294853268</v>
      </c>
      <c r="C11" s="114">
        <v>-172186943</v>
      </c>
      <c r="D11" s="114">
        <v>12122666325</v>
      </c>
      <c r="E11" s="114">
        <v>8158497181.2600002</v>
      </c>
      <c r="F11" s="114">
        <v>8124043358.1400003</v>
      </c>
      <c r="G11" s="108">
        <v>3964169143.7399998</v>
      </c>
      <c r="H11" s="1"/>
    </row>
    <row r="12" spans="1:8" x14ac:dyDescent="0.25">
      <c r="A12" s="19" t="s">
        <v>97</v>
      </c>
      <c r="B12" s="95">
        <v>6365702240</v>
      </c>
      <c r="C12" s="95">
        <v>23614673</v>
      </c>
      <c r="D12" s="95">
        <v>6389316913</v>
      </c>
      <c r="E12" s="95">
        <v>4770458388.2799997</v>
      </c>
      <c r="F12" s="95">
        <v>4770458388.2799997</v>
      </c>
      <c r="G12" s="111">
        <v>1618858524.7200003</v>
      </c>
    </row>
    <row r="13" spans="1:8" x14ac:dyDescent="0.25">
      <c r="A13" s="19" t="s">
        <v>98</v>
      </c>
      <c r="B13" s="95">
        <v>827333244</v>
      </c>
      <c r="C13" s="95">
        <v>67228314</v>
      </c>
      <c r="D13" s="95">
        <v>894561558</v>
      </c>
      <c r="E13" s="95">
        <v>629482679.85000002</v>
      </c>
      <c r="F13" s="95">
        <v>626823993.10000002</v>
      </c>
      <c r="G13" s="111">
        <v>265078878.14999998</v>
      </c>
    </row>
    <row r="14" spans="1:8" x14ac:dyDescent="0.25">
      <c r="A14" s="19" t="s">
        <v>99</v>
      </c>
      <c r="B14" s="95">
        <v>2037138695</v>
      </c>
      <c r="C14" s="95">
        <v>-109913614</v>
      </c>
      <c r="D14" s="95">
        <v>1927225081</v>
      </c>
      <c r="E14" s="95">
        <v>740286628.98000002</v>
      </c>
      <c r="F14" s="95">
        <v>740286628.98000002</v>
      </c>
      <c r="G14" s="111">
        <v>1186938452.02</v>
      </c>
    </row>
    <row r="15" spans="1:8" x14ac:dyDescent="0.25">
      <c r="A15" s="19" t="s">
        <v>100</v>
      </c>
      <c r="B15" s="95">
        <v>966890380</v>
      </c>
      <c r="C15" s="95">
        <v>97301801</v>
      </c>
      <c r="D15" s="95">
        <v>1064192181</v>
      </c>
      <c r="E15" s="95">
        <v>824039099.33000004</v>
      </c>
      <c r="F15" s="95">
        <v>801977462.96000004</v>
      </c>
      <c r="G15" s="111">
        <v>240153081.66999996</v>
      </c>
    </row>
    <row r="16" spans="1:8" x14ac:dyDescent="0.25">
      <c r="A16" s="19" t="s">
        <v>101</v>
      </c>
      <c r="B16" s="95">
        <v>811800445</v>
      </c>
      <c r="C16" s="95">
        <v>33190833</v>
      </c>
      <c r="D16" s="95">
        <v>844991278</v>
      </c>
      <c r="E16" s="95">
        <v>600504508.79999995</v>
      </c>
      <c r="F16" s="95">
        <v>590771008.79999995</v>
      </c>
      <c r="G16" s="111">
        <v>244486769.20000005</v>
      </c>
    </row>
    <row r="17" spans="1:8" x14ac:dyDescent="0.25">
      <c r="A17" s="19" t="s">
        <v>102</v>
      </c>
      <c r="B17" s="95">
        <v>325191839</v>
      </c>
      <c r="C17" s="95">
        <v>-204724352</v>
      </c>
      <c r="D17" s="95">
        <v>120467487</v>
      </c>
      <c r="E17" s="95">
        <v>0</v>
      </c>
      <c r="F17" s="95">
        <v>0</v>
      </c>
      <c r="G17" s="111">
        <v>120467487</v>
      </c>
    </row>
    <row r="18" spans="1:8" x14ac:dyDescent="0.25">
      <c r="A18" s="19" t="s">
        <v>103</v>
      </c>
      <c r="B18" s="95">
        <v>960796425</v>
      </c>
      <c r="C18" s="95">
        <v>-78884598</v>
      </c>
      <c r="D18" s="95">
        <v>881911827</v>
      </c>
      <c r="E18" s="95">
        <v>593725876.01999998</v>
      </c>
      <c r="F18" s="95">
        <v>593725876.01999998</v>
      </c>
      <c r="G18" s="111">
        <v>288185950.98000002</v>
      </c>
    </row>
    <row r="19" spans="1:8" x14ac:dyDescent="0.25">
      <c r="A19" s="20" t="s">
        <v>104</v>
      </c>
      <c r="B19" s="107">
        <v>746009307</v>
      </c>
      <c r="C19" s="107">
        <v>5046426.17</v>
      </c>
      <c r="D19" s="107">
        <v>751055733.16999996</v>
      </c>
      <c r="E19" s="107">
        <v>503758191.01999998</v>
      </c>
      <c r="F19" s="107">
        <v>420778046.80000001</v>
      </c>
      <c r="G19" s="108">
        <v>247297542.14999998</v>
      </c>
      <c r="H19" s="1"/>
    </row>
    <row r="20" spans="1:8" x14ac:dyDescent="0.25">
      <c r="A20" s="19" t="s">
        <v>105</v>
      </c>
      <c r="B20" s="95">
        <v>90100145</v>
      </c>
      <c r="C20" s="95">
        <v>18543913.859999999</v>
      </c>
      <c r="D20" s="95">
        <v>108644058.86</v>
      </c>
      <c r="E20" s="95">
        <v>82595921.879999995</v>
      </c>
      <c r="F20" s="95">
        <v>77367544.640000001</v>
      </c>
      <c r="G20" s="111">
        <v>26048136.980000004</v>
      </c>
    </row>
    <row r="21" spans="1:8" x14ac:dyDescent="0.25">
      <c r="A21" s="19" t="s">
        <v>106</v>
      </c>
      <c r="B21" s="95">
        <v>145940163</v>
      </c>
      <c r="C21" s="95">
        <v>36521833.590000004</v>
      </c>
      <c r="D21" s="95">
        <v>182461996.59</v>
      </c>
      <c r="E21" s="95">
        <v>136190355.80000001</v>
      </c>
      <c r="F21" s="95">
        <v>124896092.77</v>
      </c>
      <c r="G21" s="111">
        <v>46271640.789999992</v>
      </c>
    </row>
    <row r="22" spans="1:8" x14ac:dyDescent="0.25">
      <c r="A22" s="19" t="s">
        <v>107</v>
      </c>
      <c r="B22" s="95">
        <v>87000</v>
      </c>
      <c r="C22" s="95">
        <v>26178.78</v>
      </c>
      <c r="D22" s="95">
        <v>113178.78</v>
      </c>
      <c r="E22" s="95">
        <v>16410.060000000001</v>
      </c>
      <c r="F22" s="95">
        <v>11529.71</v>
      </c>
      <c r="G22" s="111">
        <v>96768.72</v>
      </c>
    </row>
    <row r="23" spans="1:8" x14ac:dyDescent="0.25">
      <c r="A23" s="19" t="s">
        <v>108</v>
      </c>
      <c r="B23" s="95">
        <v>31692113</v>
      </c>
      <c r="C23" s="95">
        <v>6836034.1100000003</v>
      </c>
      <c r="D23" s="95">
        <v>38528147.109999999</v>
      </c>
      <c r="E23" s="95">
        <v>27443448.16</v>
      </c>
      <c r="F23" s="95">
        <v>24069955.719999999</v>
      </c>
      <c r="G23" s="111">
        <v>11084698.949999999</v>
      </c>
    </row>
    <row r="24" spans="1:8" x14ac:dyDescent="0.25">
      <c r="A24" s="19" t="s">
        <v>109</v>
      </c>
      <c r="B24" s="95">
        <v>11305145</v>
      </c>
      <c r="C24" s="95">
        <v>12081068.33</v>
      </c>
      <c r="D24" s="95">
        <v>23386213.329999998</v>
      </c>
      <c r="E24" s="95">
        <v>10042875.859999999</v>
      </c>
      <c r="F24" s="95">
        <v>9363030.2200000007</v>
      </c>
      <c r="G24" s="111">
        <v>13343337.469999999</v>
      </c>
    </row>
    <row r="25" spans="1:8" x14ac:dyDescent="0.25">
      <c r="A25" s="19" t="s">
        <v>110</v>
      </c>
      <c r="B25" s="95">
        <v>310288925</v>
      </c>
      <c r="C25" s="95">
        <v>-48687960.789999999</v>
      </c>
      <c r="D25" s="95">
        <v>261600964.21000001</v>
      </c>
      <c r="E25" s="95">
        <v>183343876.78</v>
      </c>
      <c r="F25" s="95">
        <v>132453302.40000001</v>
      </c>
      <c r="G25" s="111">
        <v>78257087.430000007</v>
      </c>
    </row>
    <row r="26" spans="1:8" x14ac:dyDescent="0.25">
      <c r="A26" s="19" t="s">
        <v>111</v>
      </c>
      <c r="B26" s="95">
        <v>58747704</v>
      </c>
      <c r="C26" s="95">
        <v>1262917.3600000001</v>
      </c>
      <c r="D26" s="95">
        <v>60010621.359999999</v>
      </c>
      <c r="E26" s="95">
        <v>16088096.83</v>
      </c>
      <c r="F26" s="95">
        <v>13977572.23</v>
      </c>
      <c r="G26" s="111">
        <v>43922524.530000001</v>
      </c>
    </row>
    <row r="27" spans="1:8" x14ac:dyDescent="0.25">
      <c r="A27" s="19" t="s">
        <v>112</v>
      </c>
      <c r="B27" s="95">
        <v>7991000</v>
      </c>
      <c r="C27" s="95">
        <v>-2518061.2000000002</v>
      </c>
      <c r="D27" s="95">
        <v>5472938.7999999998</v>
      </c>
      <c r="E27" s="95">
        <v>4028809.56</v>
      </c>
      <c r="F27" s="95">
        <v>91616.8</v>
      </c>
      <c r="G27" s="111">
        <v>1444129.2399999998</v>
      </c>
    </row>
    <row r="28" spans="1:8" x14ac:dyDescent="0.25">
      <c r="A28" s="19" t="s">
        <v>113</v>
      </c>
      <c r="B28" s="95">
        <v>89857112</v>
      </c>
      <c r="C28" s="95">
        <v>-19019497.870000001</v>
      </c>
      <c r="D28" s="95">
        <v>70837614.129999995</v>
      </c>
      <c r="E28" s="95">
        <v>44008396.090000004</v>
      </c>
      <c r="F28" s="95">
        <v>38547402.310000002</v>
      </c>
      <c r="G28" s="111">
        <v>26829218.039999992</v>
      </c>
    </row>
    <row r="29" spans="1:8" x14ac:dyDescent="0.25">
      <c r="A29" s="20" t="s">
        <v>114</v>
      </c>
      <c r="B29" s="107">
        <v>1969196250</v>
      </c>
      <c r="C29" s="107">
        <v>366517754.49000001</v>
      </c>
      <c r="D29" s="107">
        <v>2335714004.4899998</v>
      </c>
      <c r="E29" s="107">
        <v>1432433762.4400001</v>
      </c>
      <c r="F29" s="107">
        <v>1334861033.8099999</v>
      </c>
      <c r="G29" s="108">
        <v>903280242.04999971</v>
      </c>
      <c r="H29" s="1"/>
    </row>
    <row r="30" spans="1:8" x14ac:dyDescent="0.25">
      <c r="A30" s="19" t="s">
        <v>115</v>
      </c>
      <c r="B30" s="95">
        <v>180395752</v>
      </c>
      <c r="C30" s="95">
        <v>123587986.75</v>
      </c>
      <c r="D30" s="95">
        <v>303983738.75</v>
      </c>
      <c r="E30" s="95">
        <v>230092555.25999999</v>
      </c>
      <c r="F30" s="95">
        <v>227158947.77000001</v>
      </c>
      <c r="G30" s="111">
        <v>73891183.49000001</v>
      </c>
    </row>
    <row r="31" spans="1:8" x14ac:dyDescent="0.25">
      <c r="A31" s="19" t="s">
        <v>116</v>
      </c>
      <c r="B31" s="95">
        <v>584616364</v>
      </c>
      <c r="C31" s="95">
        <v>-49730268.020000003</v>
      </c>
      <c r="D31" s="95">
        <v>534886095.98000002</v>
      </c>
      <c r="E31" s="95">
        <v>365380165.80000001</v>
      </c>
      <c r="F31" s="95">
        <v>357146805.10000002</v>
      </c>
      <c r="G31" s="111">
        <v>169505930.18000001</v>
      </c>
    </row>
    <row r="32" spans="1:8" x14ac:dyDescent="0.25">
      <c r="A32" s="19" t="s">
        <v>117</v>
      </c>
      <c r="B32" s="95">
        <v>319063250</v>
      </c>
      <c r="C32" s="95">
        <v>131376914.36</v>
      </c>
      <c r="D32" s="95">
        <v>450440164.36000001</v>
      </c>
      <c r="E32" s="95">
        <v>240307030.75999999</v>
      </c>
      <c r="F32" s="95">
        <v>213965277.69999999</v>
      </c>
      <c r="G32" s="111">
        <v>210133133.60000002</v>
      </c>
    </row>
    <row r="33" spans="1:8" x14ac:dyDescent="0.25">
      <c r="A33" s="19" t="s">
        <v>118</v>
      </c>
      <c r="B33" s="95">
        <v>113861941</v>
      </c>
      <c r="C33" s="95">
        <v>8330636.71</v>
      </c>
      <c r="D33" s="95">
        <v>122192577.70999999</v>
      </c>
      <c r="E33" s="95">
        <v>37917935.93</v>
      </c>
      <c r="F33" s="95">
        <v>36853232.5</v>
      </c>
      <c r="G33" s="111">
        <v>84274641.780000001</v>
      </c>
    </row>
    <row r="34" spans="1:8" x14ac:dyDescent="0.25">
      <c r="A34" s="19" t="s">
        <v>119</v>
      </c>
      <c r="B34" s="95">
        <v>296501687</v>
      </c>
      <c r="C34" s="95">
        <v>127703022.98999999</v>
      </c>
      <c r="D34" s="95">
        <v>424204709.99000001</v>
      </c>
      <c r="E34" s="95">
        <v>220750823.81</v>
      </c>
      <c r="F34" s="95">
        <v>202540046.03</v>
      </c>
      <c r="G34" s="111">
        <v>203453886.18000001</v>
      </c>
    </row>
    <row r="35" spans="1:8" x14ac:dyDescent="0.25">
      <c r="A35" s="19" t="s">
        <v>120</v>
      </c>
      <c r="B35" s="95">
        <v>104367482</v>
      </c>
      <c r="C35" s="95">
        <v>94037683.400000006</v>
      </c>
      <c r="D35" s="95">
        <v>198405165.40000001</v>
      </c>
      <c r="E35" s="95">
        <v>152927812.46000001</v>
      </c>
      <c r="F35" s="95">
        <v>127961258.53</v>
      </c>
      <c r="G35" s="111">
        <v>45477352.939999998</v>
      </c>
    </row>
    <row r="36" spans="1:8" x14ac:dyDescent="0.25">
      <c r="A36" s="19" t="s">
        <v>121</v>
      </c>
      <c r="B36" s="95">
        <v>28995662</v>
      </c>
      <c r="C36" s="95">
        <v>9522030.6600000001</v>
      </c>
      <c r="D36" s="95">
        <v>38517692.659999996</v>
      </c>
      <c r="E36" s="95">
        <v>20410681.649999999</v>
      </c>
      <c r="F36" s="95">
        <v>18801157.109999999</v>
      </c>
      <c r="G36" s="111">
        <v>18107011.009999998</v>
      </c>
    </row>
    <row r="37" spans="1:8" x14ac:dyDescent="0.25">
      <c r="A37" s="19" t="s">
        <v>122</v>
      </c>
      <c r="B37" s="95">
        <v>194571055</v>
      </c>
      <c r="C37" s="95">
        <v>-111151048.84</v>
      </c>
      <c r="D37" s="95">
        <v>83420006.159999996</v>
      </c>
      <c r="E37" s="95">
        <v>45997982.350000001</v>
      </c>
      <c r="F37" s="95">
        <v>42070965.770000003</v>
      </c>
      <c r="G37" s="111">
        <v>37422023.809999995</v>
      </c>
    </row>
    <row r="38" spans="1:8" x14ac:dyDescent="0.25">
      <c r="A38" s="19" t="s">
        <v>71</v>
      </c>
      <c r="B38" s="95">
        <v>146823057</v>
      </c>
      <c r="C38" s="95">
        <v>32840796.48</v>
      </c>
      <c r="D38" s="95">
        <v>179663853.47999999</v>
      </c>
      <c r="E38" s="95">
        <v>118648774.42</v>
      </c>
      <c r="F38" s="95">
        <v>108363343.3</v>
      </c>
      <c r="G38" s="111">
        <v>61015079.059999987</v>
      </c>
    </row>
    <row r="39" spans="1:8" x14ac:dyDescent="0.25">
      <c r="A39" s="20" t="s">
        <v>123</v>
      </c>
      <c r="B39" s="107">
        <v>17696278940</v>
      </c>
      <c r="C39" s="107">
        <v>457291951.06999999</v>
      </c>
      <c r="D39" s="107">
        <v>18153570891.07</v>
      </c>
      <c r="E39" s="107">
        <v>9963251261.3899994</v>
      </c>
      <c r="F39" s="107">
        <v>9667910523.9699993</v>
      </c>
      <c r="G39" s="108">
        <v>8190319629.6800003</v>
      </c>
      <c r="H39" s="1"/>
    </row>
    <row r="40" spans="1:8" x14ac:dyDescent="0.25">
      <c r="A40" s="19" t="s">
        <v>124</v>
      </c>
      <c r="B40" s="95">
        <v>13972274221</v>
      </c>
      <c r="C40" s="95">
        <v>689248626.11000001</v>
      </c>
      <c r="D40" s="95">
        <v>14661522847.110001</v>
      </c>
      <c r="E40" s="95">
        <v>8305538525.3000002</v>
      </c>
      <c r="F40" s="95">
        <v>8110780819.0699997</v>
      </c>
      <c r="G40" s="111">
        <v>6355984321.8100004</v>
      </c>
    </row>
    <row r="41" spans="1:8" x14ac:dyDescent="0.25">
      <c r="A41" s="19" t="s">
        <v>125</v>
      </c>
      <c r="B41" s="95">
        <v>6090000</v>
      </c>
      <c r="C41" s="95">
        <v>-2725000</v>
      </c>
      <c r="D41" s="95">
        <v>3365000</v>
      </c>
      <c r="E41" s="95">
        <v>2108750</v>
      </c>
      <c r="F41" s="95">
        <v>2108750</v>
      </c>
      <c r="G41" s="111">
        <v>1256250</v>
      </c>
    </row>
    <row r="42" spans="1:8" x14ac:dyDescent="0.25">
      <c r="A42" s="19" t="s">
        <v>126</v>
      </c>
      <c r="B42" s="95">
        <v>1449483635</v>
      </c>
      <c r="C42" s="95">
        <v>-521309654.69</v>
      </c>
      <c r="D42" s="95">
        <v>928173980.30999994</v>
      </c>
      <c r="E42" s="95">
        <v>614299821.39999998</v>
      </c>
      <c r="F42" s="95">
        <v>577745306.79999995</v>
      </c>
      <c r="G42" s="111">
        <v>313874158.90999997</v>
      </c>
    </row>
    <row r="43" spans="1:8" x14ac:dyDescent="0.25">
      <c r="A43" s="19" t="s">
        <v>127</v>
      </c>
      <c r="B43" s="95">
        <v>449954967</v>
      </c>
      <c r="C43" s="95">
        <v>188839148.5</v>
      </c>
      <c r="D43" s="95">
        <v>638794115.5</v>
      </c>
      <c r="E43" s="95">
        <v>438241427.57999998</v>
      </c>
      <c r="F43" s="95">
        <v>410749393.70999998</v>
      </c>
      <c r="G43" s="111">
        <v>200552687.92000002</v>
      </c>
    </row>
    <row r="44" spans="1:8" x14ac:dyDescent="0.25">
      <c r="A44" s="19" t="s">
        <v>52</v>
      </c>
      <c r="B44" s="95">
        <v>1195700171</v>
      </c>
      <c r="C44" s="95">
        <v>57831958.149999999</v>
      </c>
      <c r="D44" s="95">
        <v>1253532129.1500001</v>
      </c>
      <c r="E44" s="95">
        <v>522748094.11000001</v>
      </c>
      <c r="F44" s="95">
        <v>515886824.38999999</v>
      </c>
      <c r="G44" s="111">
        <v>730784035.04000008</v>
      </c>
    </row>
    <row r="45" spans="1:8" x14ac:dyDescent="0.25">
      <c r="A45" s="19" t="s">
        <v>128</v>
      </c>
      <c r="B45" s="95">
        <v>11166961</v>
      </c>
      <c r="C45" s="95">
        <v>17800000</v>
      </c>
      <c r="D45" s="95">
        <v>28966961</v>
      </c>
      <c r="E45" s="95">
        <v>23750000</v>
      </c>
      <c r="F45" s="95">
        <v>350000</v>
      </c>
      <c r="G45" s="111">
        <v>5216961</v>
      </c>
    </row>
    <row r="46" spans="1:8" x14ac:dyDescent="0.25">
      <c r="A46" s="19" t="s">
        <v>129</v>
      </c>
      <c r="B46" s="95">
        <v>558790000</v>
      </c>
      <c r="C46" s="95">
        <v>0</v>
      </c>
      <c r="D46" s="95">
        <v>558790000</v>
      </c>
      <c r="E46" s="95">
        <v>0</v>
      </c>
      <c r="F46" s="95">
        <v>0</v>
      </c>
      <c r="G46" s="111">
        <v>558790000</v>
      </c>
    </row>
    <row r="47" spans="1:8" x14ac:dyDescent="0.25">
      <c r="A47" s="19" t="s">
        <v>130</v>
      </c>
      <c r="B47" s="95">
        <v>52818985</v>
      </c>
      <c r="C47" s="95">
        <v>27606873</v>
      </c>
      <c r="D47" s="95">
        <v>80425858</v>
      </c>
      <c r="E47" s="95">
        <v>56564643</v>
      </c>
      <c r="F47" s="95">
        <v>50289430</v>
      </c>
      <c r="G47" s="111">
        <v>23861215</v>
      </c>
    </row>
    <row r="48" spans="1:8" x14ac:dyDescent="0.25">
      <c r="A48" s="19" t="s">
        <v>131</v>
      </c>
      <c r="B48" s="95">
        <v>0</v>
      </c>
      <c r="C48" s="95">
        <v>0</v>
      </c>
      <c r="D48" s="95">
        <v>0</v>
      </c>
      <c r="E48" s="95">
        <v>0</v>
      </c>
      <c r="F48" s="95">
        <v>0</v>
      </c>
      <c r="G48" s="111">
        <v>0</v>
      </c>
    </row>
    <row r="49" spans="1:8" x14ac:dyDescent="0.25">
      <c r="A49" s="20" t="s">
        <v>132</v>
      </c>
      <c r="B49" s="107">
        <v>111671594</v>
      </c>
      <c r="C49" s="107">
        <v>47527523.009999998</v>
      </c>
      <c r="D49" s="107">
        <v>159199117.00999999</v>
      </c>
      <c r="E49" s="107">
        <v>48305140.619999997</v>
      </c>
      <c r="F49" s="107">
        <v>30209178.559999999</v>
      </c>
      <c r="G49" s="108">
        <v>110893976.38999999</v>
      </c>
      <c r="H49" s="1"/>
    </row>
    <row r="50" spans="1:8" x14ac:dyDescent="0.25">
      <c r="A50" s="19" t="s">
        <v>133</v>
      </c>
      <c r="B50" s="95">
        <v>27284464</v>
      </c>
      <c r="C50" s="95">
        <v>734736.27</v>
      </c>
      <c r="D50" s="95">
        <v>28019200.27</v>
      </c>
      <c r="E50" s="95">
        <v>9562339.5500000007</v>
      </c>
      <c r="F50" s="95">
        <v>8329234.9400000004</v>
      </c>
      <c r="G50" s="111">
        <v>18456860.719999999</v>
      </c>
    </row>
    <row r="51" spans="1:8" x14ac:dyDescent="0.25">
      <c r="A51" s="19" t="s">
        <v>134</v>
      </c>
      <c r="B51" s="95">
        <v>16876700</v>
      </c>
      <c r="C51" s="95">
        <v>1183342.67</v>
      </c>
      <c r="D51" s="95">
        <v>18060042.670000002</v>
      </c>
      <c r="E51" s="95">
        <v>8761917.1999999993</v>
      </c>
      <c r="F51" s="95">
        <v>8266313.7999999998</v>
      </c>
      <c r="G51" s="111">
        <v>9298125.4700000025</v>
      </c>
    </row>
    <row r="52" spans="1:8" x14ac:dyDescent="0.25">
      <c r="A52" s="19" t="s">
        <v>135</v>
      </c>
      <c r="B52" s="95">
        <v>223189</v>
      </c>
      <c r="C52" s="95">
        <v>8379581</v>
      </c>
      <c r="D52" s="95">
        <v>8602770</v>
      </c>
      <c r="E52" s="95">
        <v>1719811.7</v>
      </c>
      <c r="F52" s="95">
        <v>1719811.7</v>
      </c>
      <c r="G52" s="111">
        <v>6882958.2999999998</v>
      </c>
    </row>
    <row r="53" spans="1:8" x14ac:dyDescent="0.25">
      <c r="A53" s="19" t="s">
        <v>136</v>
      </c>
      <c r="B53" s="95">
        <v>11858417</v>
      </c>
      <c r="C53" s="95">
        <v>19608817</v>
      </c>
      <c r="D53" s="95">
        <v>31467234</v>
      </c>
      <c r="E53" s="95">
        <v>22164709.210000001</v>
      </c>
      <c r="F53" s="95">
        <v>7859849.3099999996</v>
      </c>
      <c r="G53" s="111">
        <v>9302524.7899999991</v>
      </c>
    </row>
    <row r="54" spans="1:8" x14ac:dyDescent="0.25">
      <c r="A54" s="19" t="s">
        <v>137</v>
      </c>
      <c r="B54" s="95">
        <v>1910000</v>
      </c>
      <c r="C54" s="95">
        <v>3733928</v>
      </c>
      <c r="D54" s="95">
        <v>5643928</v>
      </c>
      <c r="E54" s="95">
        <v>319090</v>
      </c>
      <c r="F54" s="95">
        <v>0</v>
      </c>
      <c r="G54" s="111">
        <v>5324838</v>
      </c>
    </row>
    <row r="55" spans="1:8" x14ac:dyDescent="0.25">
      <c r="A55" s="19" t="s">
        <v>138</v>
      </c>
      <c r="B55" s="95">
        <v>33383830</v>
      </c>
      <c r="C55" s="95">
        <v>31557170.07</v>
      </c>
      <c r="D55" s="95">
        <v>64941000.07</v>
      </c>
      <c r="E55" s="95">
        <v>4946480.96</v>
      </c>
      <c r="F55" s="95">
        <v>3580176.81</v>
      </c>
      <c r="G55" s="111">
        <v>59994519.109999999</v>
      </c>
    </row>
    <row r="56" spans="1:8" x14ac:dyDescent="0.25">
      <c r="A56" s="19" t="s">
        <v>139</v>
      </c>
      <c r="B56" s="95">
        <v>0</v>
      </c>
      <c r="C56" s="95">
        <v>33800</v>
      </c>
      <c r="D56" s="95">
        <v>33800</v>
      </c>
      <c r="E56" s="95">
        <v>33640</v>
      </c>
      <c r="F56" s="95">
        <v>33640</v>
      </c>
      <c r="G56" s="111">
        <v>160</v>
      </c>
    </row>
    <row r="57" spans="1:8" x14ac:dyDescent="0.25">
      <c r="A57" s="19" t="s">
        <v>140</v>
      </c>
      <c r="B57" s="95">
        <v>0</v>
      </c>
      <c r="C57" s="95">
        <v>0</v>
      </c>
      <c r="D57" s="95">
        <v>0</v>
      </c>
      <c r="E57" s="95">
        <v>0</v>
      </c>
      <c r="F57" s="95">
        <v>0</v>
      </c>
      <c r="G57" s="111">
        <v>0</v>
      </c>
    </row>
    <row r="58" spans="1:8" x14ac:dyDescent="0.25">
      <c r="A58" s="19" t="s">
        <v>141</v>
      </c>
      <c r="B58" s="95">
        <v>20134994</v>
      </c>
      <c r="C58" s="95">
        <v>-17703852</v>
      </c>
      <c r="D58" s="95">
        <v>2431142</v>
      </c>
      <c r="E58" s="95">
        <v>797152</v>
      </c>
      <c r="F58" s="95">
        <v>420152</v>
      </c>
      <c r="G58" s="111">
        <v>1633990</v>
      </c>
    </row>
    <row r="59" spans="1:8" x14ac:dyDescent="0.25">
      <c r="A59" s="20" t="s">
        <v>142</v>
      </c>
      <c r="B59" s="107">
        <v>565636390</v>
      </c>
      <c r="C59" s="107">
        <v>-423189196.64999998</v>
      </c>
      <c r="D59" s="107">
        <v>142447193.35000002</v>
      </c>
      <c r="E59" s="107">
        <v>9610437.9800000004</v>
      </c>
      <c r="F59" s="107">
        <v>9610437.9800000004</v>
      </c>
      <c r="G59" s="108">
        <v>132836755.37000002</v>
      </c>
      <c r="H59" s="1"/>
    </row>
    <row r="60" spans="1:8" x14ac:dyDescent="0.25">
      <c r="A60" s="19" t="s">
        <v>143</v>
      </c>
      <c r="B60" s="95">
        <v>153706856</v>
      </c>
      <c r="C60" s="95">
        <v>-136420006</v>
      </c>
      <c r="D60" s="95">
        <v>17286850</v>
      </c>
      <c r="E60" s="95">
        <v>2986850</v>
      </c>
      <c r="F60" s="95">
        <v>2986850</v>
      </c>
      <c r="G60" s="111">
        <v>14300000</v>
      </c>
    </row>
    <row r="61" spans="1:8" x14ac:dyDescent="0.25">
      <c r="A61" s="19" t="s">
        <v>144</v>
      </c>
      <c r="B61" s="95">
        <v>411929534</v>
      </c>
      <c r="C61" s="95">
        <v>-286769190.64999998</v>
      </c>
      <c r="D61" s="95">
        <v>125160343.35000002</v>
      </c>
      <c r="E61" s="95">
        <v>6623587.9800000004</v>
      </c>
      <c r="F61" s="95">
        <v>6623587.9800000004</v>
      </c>
      <c r="G61" s="111">
        <v>118536755.37000002</v>
      </c>
    </row>
    <row r="62" spans="1:8" x14ac:dyDescent="0.25">
      <c r="A62" s="19" t="s">
        <v>145</v>
      </c>
      <c r="B62" s="95">
        <v>0</v>
      </c>
      <c r="C62" s="95">
        <v>0</v>
      </c>
      <c r="D62" s="95">
        <v>0</v>
      </c>
      <c r="E62" s="95">
        <v>0</v>
      </c>
      <c r="F62" s="95">
        <v>0</v>
      </c>
      <c r="G62" s="111">
        <v>0</v>
      </c>
    </row>
    <row r="63" spans="1:8" x14ac:dyDescent="0.25">
      <c r="A63" s="20" t="s">
        <v>146</v>
      </c>
      <c r="B63" s="107">
        <v>50117504</v>
      </c>
      <c r="C63" s="107">
        <v>-13461781</v>
      </c>
      <c r="D63" s="107">
        <v>36655723</v>
      </c>
      <c r="E63" s="107">
        <v>20426553</v>
      </c>
      <c r="F63" s="107">
        <v>19863060</v>
      </c>
      <c r="G63" s="108">
        <v>16229170</v>
      </c>
      <c r="H63" s="1"/>
    </row>
    <row r="64" spans="1:8" x14ac:dyDescent="0.25">
      <c r="A64" s="19" t="s">
        <v>147</v>
      </c>
      <c r="B64" s="95">
        <v>23900000</v>
      </c>
      <c r="C64" s="95">
        <v>-10400000</v>
      </c>
      <c r="D64" s="95">
        <v>13500000</v>
      </c>
      <c r="E64" s="95">
        <v>0</v>
      </c>
      <c r="F64" s="95">
        <v>0</v>
      </c>
      <c r="G64" s="111">
        <v>13500000</v>
      </c>
    </row>
    <row r="65" spans="1:8" x14ac:dyDescent="0.25">
      <c r="A65" s="19" t="s">
        <v>148</v>
      </c>
      <c r="B65" s="95">
        <v>1949608</v>
      </c>
      <c r="C65" s="95">
        <v>1650000</v>
      </c>
      <c r="D65" s="95">
        <v>3599608</v>
      </c>
      <c r="E65" s="95">
        <v>3093220</v>
      </c>
      <c r="F65" s="95">
        <v>2529727</v>
      </c>
      <c r="G65" s="111">
        <v>506388</v>
      </c>
    </row>
    <row r="66" spans="1:8" x14ac:dyDescent="0.25">
      <c r="A66" s="19" t="s">
        <v>149</v>
      </c>
      <c r="B66" s="95">
        <v>0</v>
      </c>
      <c r="C66" s="95">
        <v>0</v>
      </c>
      <c r="D66" s="95">
        <v>0</v>
      </c>
      <c r="E66" s="95">
        <v>0</v>
      </c>
      <c r="F66" s="95">
        <v>0</v>
      </c>
      <c r="G66" s="111">
        <v>0</v>
      </c>
    </row>
    <row r="67" spans="1:8" x14ac:dyDescent="0.25">
      <c r="A67" s="19" t="s">
        <v>150</v>
      </c>
      <c r="B67" s="95">
        <v>0</v>
      </c>
      <c r="C67" s="95">
        <v>0</v>
      </c>
      <c r="D67" s="95">
        <v>0</v>
      </c>
      <c r="E67" s="95">
        <v>0</v>
      </c>
      <c r="F67" s="95">
        <v>0</v>
      </c>
      <c r="G67" s="111">
        <v>0</v>
      </c>
    </row>
    <row r="68" spans="1:8" x14ac:dyDescent="0.25">
      <c r="A68" s="19" t="s">
        <v>151</v>
      </c>
      <c r="B68" s="95">
        <v>0</v>
      </c>
      <c r="C68" s="95">
        <v>7333333</v>
      </c>
      <c r="D68" s="95">
        <v>7333333</v>
      </c>
      <c r="E68" s="95">
        <v>7333333</v>
      </c>
      <c r="F68" s="95">
        <v>7333333</v>
      </c>
      <c r="G68" s="111">
        <v>0</v>
      </c>
    </row>
    <row r="69" spans="1:8" x14ac:dyDescent="0.25">
      <c r="A69" s="19" t="s">
        <v>152</v>
      </c>
      <c r="B69" s="95">
        <v>0</v>
      </c>
      <c r="C69" s="95">
        <v>0</v>
      </c>
      <c r="D69" s="95">
        <v>0</v>
      </c>
      <c r="E69" s="95">
        <v>0</v>
      </c>
      <c r="F69" s="95">
        <v>0</v>
      </c>
      <c r="G69" s="111">
        <v>0</v>
      </c>
    </row>
    <row r="70" spans="1:8" x14ac:dyDescent="0.25">
      <c r="A70" s="19" t="s">
        <v>153</v>
      </c>
      <c r="B70" s="95">
        <v>24267896</v>
      </c>
      <c r="C70" s="95">
        <v>-12045114</v>
      </c>
      <c r="D70" s="95">
        <v>12222782</v>
      </c>
      <c r="E70" s="95">
        <v>10000000</v>
      </c>
      <c r="F70" s="95">
        <v>10000000</v>
      </c>
      <c r="G70" s="111">
        <v>2222782</v>
      </c>
    </row>
    <row r="71" spans="1:8" x14ac:dyDescent="0.25">
      <c r="A71" s="20" t="s">
        <v>154</v>
      </c>
      <c r="B71" s="107">
        <v>6667628987</v>
      </c>
      <c r="C71" s="107">
        <v>29593689.620000001</v>
      </c>
      <c r="D71" s="107">
        <v>6697222676.6199999</v>
      </c>
      <c r="E71" s="107">
        <v>5370626972.8599997</v>
      </c>
      <c r="F71" s="107">
        <v>5370626972.8599997</v>
      </c>
      <c r="G71" s="108">
        <v>1326595703.7600002</v>
      </c>
      <c r="H71" s="1"/>
    </row>
    <row r="72" spans="1:8" x14ac:dyDescent="0.25">
      <c r="A72" s="19" t="s">
        <v>155</v>
      </c>
      <c r="B72" s="95">
        <v>3384160724</v>
      </c>
      <c r="C72" s="95">
        <v>8686910</v>
      </c>
      <c r="D72" s="95">
        <v>3392847634</v>
      </c>
      <c r="E72" s="95">
        <v>2652158439.8400002</v>
      </c>
      <c r="F72" s="95">
        <v>2652158439.8400002</v>
      </c>
      <c r="G72" s="111">
        <v>740689194.15999985</v>
      </c>
    </row>
    <row r="73" spans="1:8" x14ac:dyDescent="0.25">
      <c r="A73" s="19" t="s">
        <v>156</v>
      </c>
      <c r="B73" s="95">
        <v>3055779000</v>
      </c>
      <c r="C73" s="95">
        <v>18901985.620000001</v>
      </c>
      <c r="D73" s="95">
        <v>3074680985.6199999</v>
      </c>
      <c r="E73" s="95">
        <v>2547624569.6199999</v>
      </c>
      <c r="F73" s="95">
        <v>2547624569.6199999</v>
      </c>
      <c r="G73" s="111">
        <v>527056416</v>
      </c>
    </row>
    <row r="74" spans="1:8" x14ac:dyDescent="0.25">
      <c r="A74" s="19" t="s">
        <v>157</v>
      </c>
      <c r="B74" s="95">
        <v>227689263</v>
      </c>
      <c r="C74" s="95">
        <v>2004794</v>
      </c>
      <c r="D74" s="95">
        <v>229694057</v>
      </c>
      <c r="E74" s="95">
        <v>170843963.40000001</v>
      </c>
      <c r="F74" s="95">
        <v>170843963.40000001</v>
      </c>
      <c r="G74" s="111">
        <v>58850093.599999994</v>
      </c>
    </row>
    <row r="75" spans="1:8" x14ac:dyDescent="0.25">
      <c r="A75" s="20" t="s">
        <v>158</v>
      </c>
      <c r="B75" s="107">
        <v>485158699</v>
      </c>
      <c r="C75" s="107">
        <v>-7512517.0599999996</v>
      </c>
      <c r="D75" s="107">
        <v>477646181.94</v>
      </c>
      <c r="E75" s="107">
        <v>344474234.63</v>
      </c>
      <c r="F75" s="107">
        <v>344474234.63</v>
      </c>
      <c r="G75" s="108">
        <v>133171947.31</v>
      </c>
      <c r="H75" s="1"/>
    </row>
    <row r="76" spans="1:8" x14ac:dyDescent="0.25">
      <c r="A76" s="19" t="s">
        <v>159</v>
      </c>
      <c r="B76" s="95">
        <v>120183389</v>
      </c>
      <c r="C76" s="95">
        <v>479620</v>
      </c>
      <c r="D76" s="95">
        <v>120663009</v>
      </c>
      <c r="E76" s="95">
        <v>85527526.159999996</v>
      </c>
      <c r="F76" s="95">
        <v>85527526.159999996</v>
      </c>
      <c r="G76" s="111">
        <v>35135482.840000004</v>
      </c>
    </row>
    <row r="77" spans="1:8" x14ac:dyDescent="0.25">
      <c r="A77" s="19" t="s">
        <v>160</v>
      </c>
      <c r="B77" s="95">
        <v>350843402</v>
      </c>
      <c r="C77" s="95">
        <v>1847615.94</v>
      </c>
      <c r="D77" s="95">
        <v>352691017.94</v>
      </c>
      <c r="E77" s="95">
        <v>257786461.47</v>
      </c>
      <c r="F77" s="95">
        <v>257786461.47</v>
      </c>
      <c r="G77" s="111">
        <v>94904556.469999999</v>
      </c>
    </row>
    <row r="78" spans="1:8" x14ac:dyDescent="0.25">
      <c r="A78" s="19" t="s">
        <v>161</v>
      </c>
      <c r="B78" s="95">
        <v>0</v>
      </c>
      <c r="C78" s="95">
        <v>0</v>
      </c>
      <c r="D78" s="95">
        <v>0</v>
      </c>
      <c r="E78" s="95">
        <v>0</v>
      </c>
      <c r="F78" s="95">
        <v>0</v>
      </c>
      <c r="G78" s="111">
        <v>0</v>
      </c>
    </row>
    <row r="79" spans="1:8" x14ac:dyDescent="0.25">
      <c r="A79" s="19" t="s">
        <v>162</v>
      </c>
      <c r="B79" s="95">
        <v>0</v>
      </c>
      <c r="C79" s="95">
        <v>0</v>
      </c>
      <c r="D79" s="95">
        <v>0</v>
      </c>
      <c r="E79" s="95">
        <v>0</v>
      </c>
      <c r="F79" s="95">
        <v>0</v>
      </c>
      <c r="G79" s="111">
        <v>0</v>
      </c>
    </row>
    <row r="80" spans="1:8" x14ac:dyDescent="0.25">
      <c r="A80" s="19" t="s">
        <v>163</v>
      </c>
      <c r="B80" s="95">
        <v>14131908</v>
      </c>
      <c r="C80" s="95">
        <v>-9839753</v>
      </c>
      <c r="D80" s="95">
        <v>4292155</v>
      </c>
      <c r="E80" s="95">
        <v>1160247</v>
      </c>
      <c r="F80" s="95">
        <v>1160247</v>
      </c>
      <c r="G80" s="111">
        <v>3131908</v>
      </c>
    </row>
    <row r="81" spans="1:8" x14ac:dyDescent="0.25">
      <c r="A81" s="19" t="s">
        <v>164</v>
      </c>
      <c r="B81" s="95">
        <v>0</v>
      </c>
      <c r="C81" s="95">
        <v>0</v>
      </c>
      <c r="D81" s="95">
        <v>0</v>
      </c>
      <c r="E81" s="95">
        <v>0</v>
      </c>
      <c r="F81" s="95">
        <v>0</v>
      </c>
      <c r="G81" s="111">
        <v>0</v>
      </c>
    </row>
    <row r="82" spans="1:8" x14ac:dyDescent="0.25">
      <c r="A82" s="19" t="s">
        <v>165</v>
      </c>
      <c r="B82" s="95">
        <v>0</v>
      </c>
      <c r="C82" s="95">
        <v>0</v>
      </c>
      <c r="D82" s="95">
        <v>0</v>
      </c>
      <c r="E82" s="95">
        <v>0</v>
      </c>
      <c r="F82" s="95">
        <v>0</v>
      </c>
      <c r="G82" s="111">
        <v>0</v>
      </c>
    </row>
    <row r="83" spans="1:8" x14ac:dyDescent="0.25">
      <c r="A83" s="29" t="s">
        <v>61</v>
      </c>
      <c r="B83" s="97">
        <v>40586550939</v>
      </c>
      <c r="C83" s="97">
        <v>289626906.64999998</v>
      </c>
      <c r="D83" s="97">
        <v>40876177845.650002</v>
      </c>
      <c r="E83" s="97">
        <v>25851383735.200001</v>
      </c>
      <c r="F83" s="97">
        <v>25322376846.75</v>
      </c>
      <c r="G83" s="97">
        <v>15024794110.450001</v>
      </c>
      <c r="H83" s="1"/>
    </row>
    <row r="84" spans="1:8" x14ac:dyDescent="0.25">
      <c r="A84" s="5"/>
      <c r="B84" s="5"/>
      <c r="C84" s="5"/>
      <c r="D84" s="5"/>
      <c r="E84" s="5"/>
      <c r="F84" s="5"/>
      <c r="G84" s="5"/>
    </row>
    <row r="85" spans="1:8" x14ac:dyDescent="0.25">
      <c r="A85" s="5" t="s">
        <v>23</v>
      </c>
      <c r="B85" s="5"/>
      <c r="C85" s="5"/>
      <c r="D85" s="5"/>
      <c r="E85" s="5"/>
      <c r="F85" s="5"/>
      <c r="G85" s="5"/>
    </row>
    <row r="86" spans="1:8" x14ac:dyDescent="0.25">
      <c r="B86" s="5"/>
      <c r="C86" s="5"/>
      <c r="D86" s="5"/>
      <c r="E86" s="5"/>
      <c r="F86" s="5"/>
      <c r="G86" s="5"/>
    </row>
    <row r="87" spans="1:8" x14ac:dyDescent="0.25">
      <c r="A87" s="5"/>
      <c r="B87" s="5"/>
      <c r="C87" s="5"/>
      <c r="D87" s="5"/>
      <c r="E87" s="5"/>
      <c r="F87" s="5"/>
      <c r="G87" s="5"/>
    </row>
    <row r="88" spans="1:8" x14ac:dyDescent="0.25">
      <c r="A88" s="5"/>
      <c r="B88" s="5"/>
      <c r="C88" s="5"/>
      <c r="D88" s="5"/>
      <c r="E88" s="5"/>
      <c r="F88" s="5"/>
      <c r="G88" s="5"/>
    </row>
    <row r="89" spans="1:8" x14ac:dyDescent="0.25">
      <c r="A89" s="5"/>
      <c r="B89" s="5"/>
      <c r="C89" s="5"/>
      <c r="D89" s="5"/>
      <c r="E89" s="5"/>
      <c r="F89" s="5"/>
      <c r="G89" s="5"/>
    </row>
    <row r="90" spans="1:8" x14ac:dyDescent="0.25">
      <c r="A90" s="5"/>
      <c r="B90" s="5"/>
      <c r="C90" s="5"/>
      <c r="D90" s="5"/>
      <c r="E90" s="5"/>
      <c r="F90" s="5"/>
      <c r="G90" s="5"/>
    </row>
    <row r="91" spans="1:8" x14ac:dyDescent="0.25">
      <c r="A91" s="5"/>
      <c r="B91" s="5"/>
      <c r="C91" s="5"/>
      <c r="D91" s="5"/>
      <c r="E91" s="5"/>
      <c r="F91" s="5"/>
      <c r="G91" s="5"/>
    </row>
    <row r="92" spans="1:8" x14ac:dyDescent="0.25">
      <c r="A92" s="5"/>
      <c r="B92" s="5"/>
      <c r="C92" s="5"/>
      <c r="D92" s="5"/>
      <c r="E92" s="5"/>
      <c r="F92" s="5"/>
      <c r="G92" s="5"/>
    </row>
    <row r="93" spans="1:8" x14ac:dyDescent="0.25">
      <c r="A93" s="5"/>
      <c r="B93" s="5"/>
      <c r="C93" s="5"/>
      <c r="D93" s="5"/>
      <c r="E93" s="5"/>
      <c r="F93" s="5"/>
      <c r="G93" s="5"/>
    </row>
  </sheetData>
  <mergeCells count="8">
    <mergeCell ref="A7:G7"/>
    <mergeCell ref="B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73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workbookViewId="0">
      <selection activeCell="B11" sqref="B11:G43"/>
    </sheetView>
  </sheetViews>
  <sheetFormatPr baseColWidth="10" defaultRowHeight="15" x14ac:dyDescent="0.25"/>
  <cols>
    <col min="1" max="1" width="64.7109375" customWidth="1"/>
    <col min="2" max="2" width="17.7109375" customWidth="1"/>
    <col min="3" max="3" width="17.42578125" customWidth="1"/>
    <col min="4" max="4" width="18.140625" customWidth="1"/>
    <col min="5" max="5" width="17" customWidth="1"/>
    <col min="6" max="6" width="17.140625" customWidth="1"/>
    <col min="7" max="7" width="17.42578125" customWidth="1"/>
  </cols>
  <sheetData>
    <row r="1" spans="1:8" x14ac:dyDescent="0.25">
      <c r="A1" s="120" t="s">
        <v>204</v>
      </c>
      <c r="B1" s="120"/>
      <c r="C1" s="120"/>
      <c r="D1" s="120"/>
      <c r="E1" s="120"/>
      <c r="F1" s="120"/>
      <c r="G1" s="120"/>
    </row>
    <row r="2" spans="1:8" x14ac:dyDescent="0.25">
      <c r="A2" s="120" t="s">
        <v>0</v>
      </c>
      <c r="B2" s="120"/>
      <c r="C2" s="120"/>
      <c r="D2" s="120"/>
      <c r="E2" s="120"/>
      <c r="F2" s="120"/>
      <c r="G2" s="120"/>
    </row>
    <row r="3" spans="1:8" x14ac:dyDescent="0.25">
      <c r="A3" s="120" t="s">
        <v>205</v>
      </c>
      <c r="B3" s="120"/>
      <c r="C3" s="120"/>
      <c r="D3" s="120"/>
      <c r="E3" s="120"/>
      <c r="F3" s="120"/>
      <c r="G3" s="120"/>
    </row>
    <row r="4" spans="1:8" x14ac:dyDescent="0.25">
      <c r="A4" s="120" t="s">
        <v>1</v>
      </c>
      <c r="B4" s="120"/>
      <c r="C4" s="120"/>
      <c r="D4" s="120"/>
      <c r="E4" s="120"/>
      <c r="F4" s="120"/>
      <c r="G4" s="120"/>
    </row>
    <row r="5" spans="1:8" x14ac:dyDescent="0.25">
      <c r="A5" s="120" t="s">
        <v>62</v>
      </c>
      <c r="B5" s="120"/>
      <c r="C5" s="120"/>
      <c r="D5" s="120"/>
      <c r="E5" s="120"/>
      <c r="F5" s="120"/>
      <c r="G5" s="120"/>
    </row>
    <row r="6" spans="1:8" x14ac:dyDescent="0.25">
      <c r="A6" s="120" t="s">
        <v>3</v>
      </c>
      <c r="B6" s="120"/>
      <c r="C6" s="120"/>
      <c r="D6" s="120"/>
      <c r="E6" s="120"/>
      <c r="F6" s="120"/>
      <c r="G6" s="120"/>
    </row>
    <row r="7" spans="1:8" x14ac:dyDescent="0.25">
      <c r="A7" s="117" t="s">
        <v>4</v>
      </c>
      <c r="B7" s="117"/>
      <c r="C7" s="117"/>
      <c r="D7" s="117"/>
      <c r="E7" s="117"/>
      <c r="F7" s="117"/>
      <c r="G7" s="117"/>
    </row>
    <row r="8" spans="1:8" x14ac:dyDescent="0.25">
      <c r="A8" s="17"/>
      <c r="B8" s="118" t="s">
        <v>289</v>
      </c>
      <c r="C8" s="119"/>
      <c r="D8" s="119"/>
      <c r="E8" s="119"/>
      <c r="F8" s="119"/>
      <c r="G8" s="123"/>
    </row>
    <row r="9" spans="1:8" ht="27" x14ac:dyDescent="0.25">
      <c r="A9" s="24" t="s">
        <v>8</v>
      </c>
      <c r="B9" s="28" t="s">
        <v>25</v>
      </c>
      <c r="C9" s="23" t="s">
        <v>26</v>
      </c>
      <c r="D9" s="23" t="s">
        <v>27</v>
      </c>
      <c r="E9" s="23" t="s">
        <v>6</v>
      </c>
      <c r="F9" s="23" t="s">
        <v>7</v>
      </c>
      <c r="G9" s="23" t="s">
        <v>28</v>
      </c>
    </row>
    <row r="10" spans="1:8" x14ac:dyDescent="0.25">
      <c r="A10" s="25"/>
      <c r="B10" s="21">
        <v>1</v>
      </c>
      <c r="C10" s="21">
        <v>2</v>
      </c>
      <c r="D10" s="21" t="s">
        <v>29</v>
      </c>
      <c r="E10" s="21">
        <v>4</v>
      </c>
      <c r="F10" s="21">
        <v>5</v>
      </c>
      <c r="G10" s="22" t="s">
        <v>30</v>
      </c>
    </row>
    <row r="11" spans="1:8" x14ac:dyDescent="0.25">
      <c r="A11" s="31" t="s">
        <v>63</v>
      </c>
      <c r="B11" s="107">
        <v>6070068167</v>
      </c>
      <c r="C11" s="107">
        <v>98349949.959999993</v>
      </c>
      <c r="D11" s="107">
        <v>6168418116.96</v>
      </c>
      <c r="E11" s="107">
        <v>4047383130.1199999</v>
      </c>
      <c r="F11" s="107">
        <v>3875628579.9299998</v>
      </c>
      <c r="G11" s="108">
        <v>2121034986.8400002</v>
      </c>
      <c r="H11" s="1"/>
    </row>
    <row r="12" spans="1:8" x14ac:dyDescent="0.25">
      <c r="A12" s="19" t="s">
        <v>64</v>
      </c>
      <c r="B12" s="95">
        <v>165537947</v>
      </c>
      <c r="C12" s="95">
        <v>19936870</v>
      </c>
      <c r="D12" s="95">
        <v>185474817</v>
      </c>
      <c r="E12" s="95">
        <v>134401903</v>
      </c>
      <c r="F12" s="95">
        <v>134401903</v>
      </c>
      <c r="G12" s="111">
        <v>51072914</v>
      </c>
    </row>
    <row r="13" spans="1:8" x14ac:dyDescent="0.25">
      <c r="A13" s="19" t="s">
        <v>65</v>
      </c>
      <c r="B13" s="95">
        <v>1418838899</v>
      </c>
      <c r="C13" s="95">
        <v>27377049.949999999</v>
      </c>
      <c r="D13" s="95">
        <v>1446215948.95</v>
      </c>
      <c r="E13" s="95">
        <v>1034038813.71</v>
      </c>
      <c r="F13" s="95">
        <v>1011912805.46</v>
      </c>
      <c r="G13" s="111">
        <v>412177135.24000001</v>
      </c>
    </row>
    <row r="14" spans="1:8" x14ac:dyDescent="0.25">
      <c r="A14" s="19" t="s">
        <v>66</v>
      </c>
      <c r="B14" s="95">
        <v>807192122</v>
      </c>
      <c r="C14" s="95">
        <v>-103191266.89</v>
      </c>
      <c r="D14" s="95">
        <v>704000855.11000001</v>
      </c>
      <c r="E14" s="95">
        <v>487402332.25</v>
      </c>
      <c r="F14" s="95">
        <v>473522193.06</v>
      </c>
      <c r="G14" s="111">
        <v>216598522.86000001</v>
      </c>
    </row>
    <row r="15" spans="1:8" x14ac:dyDescent="0.25">
      <c r="A15" s="19" t="s">
        <v>67</v>
      </c>
      <c r="B15" s="95">
        <v>0</v>
      </c>
      <c r="C15" s="95">
        <v>0</v>
      </c>
      <c r="D15" s="95">
        <v>0</v>
      </c>
      <c r="E15" s="95">
        <v>0</v>
      </c>
      <c r="F15" s="95">
        <v>0</v>
      </c>
      <c r="G15" s="111">
        <v>0</v>
      </c>
    </row>
    <row r="16" spans="1:8" x14ac:dyDescent="0.25">
      <c r="A16" s="19" t="s">
        <v>68</v>
      </c>
      <c r="B16" s="95">
        <v>714623079</v>
      </c>
      <c r="C16" s="95">
        <v>266995255.03</v>
      </c>
      <c r="D16" s="95">
        <v>981618334.02999997</v>
      </c>
      <c r="E16" s="95">
        <v>483682402.73000002</v>
      </c>
      <c r="F16" s="95">
        <v>464866025.44</v>
      </c>
      <c r="G16" s="111">
        <v>497935931.29999995</v>
      </c>
    </row>
    <row r="17" spans="1:8" x14ac:dyDescent="0.25">
      <c r="A17" s="19" t="s">
        <v>69</v>
      </c>
      <c r="B17" s="95">
        <v>0</v>
      </c>
      <c r="C17" s="95">
        <v>0</v>
      </c>
      <c r="D17" s="95">
        <v>0</v>
      </c>
      <c r="E17" s="95">
        <v>0</v>
      </c>
      <c r="F17" s="95">
        <v>0</v>
      </c>
      <c r="G17" s="111">
        <v>0</v>
      </c>
    </row>
    <row r="18" spans="1:8" x14ac:dyDescent="0.25">
      <c r="A18" s="19" t="s">
        <v>70</v>
      </c>
      <c r="B18" s="95">
        <v>2612873452</v>
      </c>
      <c r="C18" s="95">
        <v>-220398099.99000001</v>
      </c>
      <c r="D18" s="95">
        <v>2392475352.0100002</v>
      </c>
      <c r="E18" s="95">
        <v>1578145284.8199999</v>
      </c>
      <c r="F18" s="95">
        <v>1488193692.5899999</v>
      </c>
      <c r="G18" s="111">
        <v>814330067.1900003</v>
      </c>
    </row>
    <row r="19" spans="1:8" x14ac:dyDescent="0.25">
      <c r="A19" s="19" t="s">
        <v>71</v>
      </c>
      <c r="B19" s="95">
        <v>351002668</v>
      </c>
      <c r="C19" s="95">
        <v>107630141.86</v>
      </c>
      <c r="D19" s="95">
        <v>458632809.86000001</v>
      </c>
      <c r="E19" s="95">
        <v>329712393.61000001</v>
      </c>
      <c r="F19" s="95">
        <v>302731960.38</v>
      </c>
      <c r="G19" s="111">
        <v>128920416.25</v>
      </c>
    </row>
    <row r="20" spans="1:8" x14ac:dyDescent="0.25">
      <c r="A20" s="20" t="s">
        <v>72</v>
      </c>
      <c r="B20" s="107">
        <v>24846698078</v>
      </c>
      <c r="C20" s="107">
        <v>378132395.63999999</v>
      </c>
      <c r="D20" s="107">
        <v>25224830473.639999</v>
      </c>
      <c r="E20" s="107">
        <v>14778534581.360001</v>
      </c>
      <c r="F20" s="107">
        <v>14522544162.459999</v>
      </c>
      <c r="G20" s="108">
        <v>10446295892.279999</v>
      </c>
      <c r="H20" s="1"/>
    </row>
    <row r="21" spans="1:8" x14ac:dyDescent="0.25">
      <c r="A21" s="19" t="s">
        <v>73</v>
      </c>
      <c r="B21" s="95">
        <v>569643438</v>
      </c>
      <c r="C21" s="95">
        <v>-80137753.840000004</v>
      </c>
      <c r="D21" s="95">
        <v>489505684.15999997</v>
      </c>
      <c r="E21" s="95">
        <v>36904537.140000001</v>
      </c>
      <c r="F21" s="95">
        <v>35065410.590000004</v>
      </c>
      <c r="G21" s="111">
        <v>452601147.01999998</v>
      </c>
    </row>
    <row r="22" spans="1:8" x14ac:dyDescent="0.25">
      <c r="A22" s="19" t="s">
        <v>74</v>
      </c>
      <c r="B22" s="95">
        <v>854193279</v>
      </c>
      <c r="C22" s="95">
        <v>343186982.12</v>
      </c>
      <c r="D22" s="95">
        <v>1197380261.1199999</v>
      </c>
      <c r="E22" s="95">
        <v>423964381.06999999</v>
      </c>
      <c r="F22" s="95">
        <v>357373202</v>
      </c>
      <c r="G22" s="111">
        <v>773415880.04999995</v>
      </c>
    </row>
    <row r="23" spans="1:8" x14ac:dyDescent="0.25">
      <c r="A23" s="19" t="s">
        <v>75</v>
      </c>
      <c r="B23" s="95">
        <v>5343089637</v>
      </c>
      <c r="C23" s="95">
        <v>240338986.88999999</v>
      </c>
      <c r="D23" s="95">
        <v>5583428623.8900003</v>
      </c>
      <c r="E23" s="95">
        <v>3265852800.8000002</v>
      </c>
      <c r="F23" s="95">
        <v>3209932312.3299999</v>
      </c>
      <c r="G23" s="111">
        <v>2317575823.0900002</v>
      </c>
    </row>
    <row r="24" spans="1:8" x14ac:dyDescent="0.25">
      <c r="A24" s="19" t="s">
        <v>76</v>
      </c>
      <c r="B24" s="95">
        <v>808462754</v>
      </c>
      <c r="C24" s="95">
        <v>11690058.99</v>
      </c>
      <c r="D24" s="95">
        <v>820152812.99000001</v>
      </c>
      <c r="E24" s="95">
        <v>565778038.22000003</v>
      </c>
      <c r="F24" s="95">
        <v>557835571.39999998</v>
      </c>
      <c r="G24" s="111">
        <v>254374774.76999998</v>
      </c>
    </row>
    <row r="25" spans="1:8" x14ac:dyDescent="0.25">
      <c r="A25" s="19" t="s">
        <v>77</v>
      </c>
      <c r="B25" s="95">
        <v>13965007726</v>
      </c>
      <c r="C25" s="95">
        <v>-254644727.58000001</v>
      </c>
      <c r="D25" s="95">
        <v>13710362998.42</v>
      </c>
      <c r="E25" s="95">
        <v>9257403382.8400002</v>
      </c>
      <c r="F25" s="95">
        <v>9213571297.1000004</v>
      </c>
      <c r="G25" s="111">
        <v>4452959615.5799999</v>
      </c>
    </row>
    <row r="26" spans="1:8" x14ac:dyDescent="0.25">
      <c r="A26" s="19" t="s">
        <v>78</v>
      </c>
      <c r="B26" s="95">
        <v>3275495381</v>
      </c>
      <c r="C26" s="95">
        <v>124230571.12</v>
      </c>
      <c r="D26" s="95">
        <v>3399725952.1199999</v>
      </c>
      <c r="E26" s="95">
        <v>1217889182.8599999</v>
      </c>
      <c r="F26" s="95">
        <v>1138970670.9000001</v>
      </c>
      <c r="G26" s="111">
        <v>2181836769.2600002</v>
      </c>
    </row>
    <row r="27" spans="1:8" x14ac:dyDescent="0.25">
      <c r="A27" s="19" t="s">
        <v>79</v>
      </c>
      <c r="B27" s="95">
        <v>30805863</v>
      </c>
      <c r="C27" s="95">
        <v>-6531722.0599999996</v>
      </c>
      <c r="D27" s="95">
        <v>24274140.940000001</v>
      </c>
      <c r="E27" s="95">
        <v>10742258.43</v>
      </c>
      <c r="F27" s="95">
        <v>9795698.1400000006</v>
      </c>
      <c r="G27" s="111">
        <v>13531882.510000002</v>
      </c>
    </row>
    <row r="28" spans="1:8" x14ac:dyDescent="0.25">
      <c r="A28" s="20" t="s">
        <v>80</v>
      </c>
      <c r="B28" s="107">
        <v>2451846447</v>
      </c>
      <c r="C28" s="107">
        <v>-248765010.06</v>
      </c>
      <c r="D28" s="107">
        <v>2203081436.9400001</v>
      </c>
      <c r="E28" s="107">
        <v>1269839012.6800001</v>
      </c>
      <c r="F28" s="107">
        <v>1168577093.3199999</v>
      </c>
      <c r="G28" s="108">
        <v>933242424.25999999</v>
      </c>
      <c r="H28" s="1"/>
    </row>
    <row r="29" spans="1:8" x14ac:dyDescent="0.25">
      <c r="A29" s="19" t="s">
        <v>81</v>
      </c>
      <c r="B29" s="95">
        <v>563883580</v>
      </c>
      <c r="C29" s="95">
        <v>-244195190.86000001</v>
      </c>
      <c r="D29" s="95">
        <v>319688389.13999999</v>
      </c>
      <c r="E29" s="95">
        <v>172216669.68000001</v>
      </c>
      <c r="F29" s="95">
        <v>146665897.56</v>
      </c>
      <c r="G29" s="111">
        <v>147471719.45999998</v>
      </c>
    </row>
    <row r="30" spans="1:8" x14ac:dyDescent="0.25">
      <c r="A30" s="19" t="s">
        <v>82</v>
      </c>
      <c r="B30" s="95">
        <v>402202943</v>
      </c>
      <c r="C30" s="95">
        <v>63867979.299999997</v>
      </c>
      <c r="D30" s="95">
        <v>466070922.30000001</v>
      </c>
      <c r="E30" s="95">
        <v>202630363.16</v>
      </c>
      <c r="F30" s="95">
        <v>163226322.47999999</v>
      </c>
      <c r="G30" s="111">
        <v>263440559.14000002</v>
      </c>
    </row>
    <row r="31" spans="1:8" x14ac:dyDescent="0.25">
      <c r="A31" s="19" t="s">
        <v>83</v>
      </c>
      <c r="B31" s="95">
        <v>0</v>
      </c>
      <c r="C31" s="95">
        <v>0</v>
      </c>
      <c r="D31" s="95">
        <v>0</v>
      </c>
      <c r="E31" s="95">
        <v>0</v>
      </c>
      <c r="F31" s="95">
        <v>0</v>
      </c>
      <c r="G31" s="111">
        <v>0</v>
      </c>
    </row>
    <row r="32" spans="1:8" x14ac:dyDescent="0.25">
      <c r="A32" s="19" t="s">
        <v>84</v>
      </c>
      <c r="B32" s="95">
        <v>0</v>
      </c>
      <c r="C32" s="95">
        <v>0</v>
      </c>
      <c r="D32" s="95">
        <v>0</v>
      </c>
      <c r="E32" s="95">
        <v>0</v>
      </c>
      <c r="F32" s="95">
        <v>0</v>
      </c>
      <c r="G32" s="111">
        <v>0</v>
      </c>
    </row>
    <row r="33" spans="1:8" x14ac:dyDescent="0.25">
      <c r="A33" s="19" t="s">
        <v>85</v>
      </c>
      <c r="B33" s="95">
        <v>870637770</v>
      </c>
      <c r="C33" s="95">
        <v>-239571214.18000001</v>
      </c>
      <c r="D33" s="95">
        <v>631066555.81999993</v>
      </c>
      <c r="E33" s="95">
        <v>458006763.35000002</v>
      </c>
      <c r="F33" s="95">
        <v>457566349.35000002</v>
      </c>
      <c r="G33" s="111">
        <v>173059792.46999991</v>
      </c>
    </row>
    <row r="34" spans="1:8" x14ac:dyDescent="0.25">
      <c r="A34" s="19" t="s">
        <v>86</v>
      </c>
      <c r="B34" s="95">
        <v>0</v>
      </c>
      <c r="C34" s="95">
        <v>0</v>
      </c>
      <c r="D34" s="95">
        <v>0</v>
      </c>
      <c r="E34" s="95">
        <v>0</v>
      </c>
      <c r="F34" s="95">
        <v>0</v>
      </c>
      <c r="G34" s="111">
        <v>0</v>
      </c>
    </row>
    <row r="35" spans="1:8" x14ac:dyDescent="0.25">
      <c r="A35" s="19" t="s">
        <v>87</v>
      </c>
      <c r="B35" s="95">
        <v>503674911</v>
      </c>
      <c r="C35" s="95">
        <v>185432541.31999999</v>
      </c>
      <c r="D35" s="95">
        <v>689107452.31999993</v>
      </c>
      <c r="E35" s="95">
        <v>391781224.67000002</v>
      </c>
      <c r="F35" s="95">
        <v>360960924.94</v>
      </c>
      <c r="G35" s="111">
        <v>297326227.64999992</v>
      </c>
    </row>
    <row r="36" spans="1:8" x14ac:dyDescent="0.25">
      <c r="A36" s="19" t="s">
        <v>88</v>
      </c>
      <c r="B36" s="95">
        <v>111447243</v>
      </c>
      <c r="C36" s="95">
        <v>-14299125.640000001</v>
      </c>
      <c r="D36" s="95">
        <v>97148117.359999999</v>
      </c>
      <c r="E36" s="95">
        <v>45203991.82</v>
      </c>
      <c r="F36" s="95">
        <v>40157598.990000002</v>
      </c>
      <c r="G36" s="111">
        <v>51944125.539999999</v>
      </c>
    </row>
    <row r="37" spans="1:8" x14ac:dyDescent="0.25">
      <c r="A37" s="19" t="s">
        <v>89</v>
      </c>
      <c r="B37" s="95">
        <v>0</v>
      </c>
      <c r="C37" s="95">
        <v>0</v>
      </c>
      <c r="D37" s="95">
        <v>0</v>
      </c>
      <c r="E37" s="95">
        <v>0</v>
      </c>
      <c r="F37" s="95">
        <v>0</v>
      </c>
      <c r="G37" s="111">
        <v>0</v>
      </c>
    </row>
    <row r="38" spans="1:8" x14ac:dyDescent="0.25">
      <c r="A38" s="20" t="s">
        <v>90</v>
      </c>
      <c r="B38" s="107">
        <v>7217938247</v>
      </c>
      <c r="C38" s="107">
        <v>61909571.109999999</v>
      </c>
      <c r="D38" s="107">
        <v>7279847818.1099997</v>
      </c>
      <c r="E38" s="107">
        <v>5755627011.04</v>
      </c>
      <c r="F38" s="107">
        <v>5755627011.04</v>
      </c>
      <c r="G38" s="108">
        <v>1524220807.0699997</v>
      </c>
      <c r="H38" s="1"/>
    </row>
    <row r="39" spans="1:8" x14ac:dyDescent="0.25">
      <c r="A39" s="19" t="s">
        <v>91</v>
      </c>
      <c r="B39" s="95">
        <v>550309260</v>
      </c>
      <c r="C39" s="95">
        <v>-8209922.0599999996</v>
      </c>
      <c r="D39" s="95">
        <v>542099337.94000006</v>
      </c>
      <c r="E39" s="95">
        <v>344474234.63</v>
      </c>
      <c r="F39" s="95">
        <v>344474234.63</v>
      </c>
      <c r="G39" s="111">
        <v>197625103.31000006</v>
      </c>
    </row>
    <row r="40" spans="1:8" x14ac:dyDescent="0.25">
      <c r="A40" s="19" t="s">
        <v>92</v>
      </c>
      <c r="B40" s="95">
        <v>6667628987</v>
      </c>
      <c r="C40" s="95">
        <v>70119493.170000002</v>
      </c>
      <c r="D40" s="95">
        <v>6737748480.1700001</v>
      </c>
      <c r="E40" s="95">
        <v>5411152776.4099998</v>
      </c>
      <c r="F40" s="95">
        <v>5411152776.4099998</v>
      </c>
      <c r="G40" s="111">
        <v>1326595703.7600002</v>
      </c>
    </row>
    <row r="41" spans="1:8" x14ac:dyDescent="0.25">
      <c r="A41" s="19" t="s">
        <v>93</v>
      </c>
      <c r="B41" s="95">
        <v>0</v>
      </c>
      <c r="C41" s="95">
        <v>0</v>
      </c>
      <c r="D41" s="95">
        <v>0</v>
      </c>
      <c r="E41" s="95">
        <v>0</v>
      </c>
      <c r="F41" s="95">
        <v>0</v>
      </c>
      <c r="G41" s="111">
        <v>0</v>
      </c>
    </row>
    <row r="42" spans="1:8" x14ac:dyDescent="0.25">
      <c r="A42" s="19" t="s">
        <v>94</v>
      </c>
      <c r="B42" s="95">
        <v>0</v>
      </c>
      <c r="C42" s="95">
        <v>0</v>
      </c>
      <c r="D42" s="95">
        <v>0</v>
      </c>
      <c r="E42" s="95">
        <v>0</v>
      </c>
      <c r="F42" s="95">
        <v>0</v>
      </c>
      <c r="G42" s="111">
        <v>0</v>
      </c>
    </row>
    <row r="43" spans="1:8" x14ac:dyDescent="0.25">
      <c r="A43" s="29" t="s">
        <v>61</v>
      </c>
      <c r="B43" s="97">
        <v>40586550939</v>
      </c>
      <c r="C43" s="97">
        <v>289626906.64999998</v>
      </c>
      <c r="D43" s="97">
        <v>40876177845.650002</v>
      </c>
      <c r="E43" s="97">
        <v>25851383735.200001</v>
      </c>
      <c r="F43" s="97">
        <v>25322376846.75</v>
      </c>
      <c r="G43" s="97">
        <v>15024794110.450001</v>
      </c>
      <c r="H43" s="1"/>
    </row>
    <row r="44" spans="1:8" x14ac:dyDescent="0.25">
      <c r="A44" s="5"/>
      <c r="B44" s="5"/>
      <c r="C44" s="5"/>
      <c r="D44" s="5"/>
      <c r="E44" s="5"/>
      <c r="F44" s="5"/>
      <c r="G44" s="5"/>
    </row>
    <row r="45" spans="1:8" x14ac:dyDescent="0.25">
      <c r="A45" s="5" t="s">
        <v>23</v>
      </c>
      <c r="B45" s="5"/>
      <c r="C45" s="5"/>
      <c r="D45" s="5"/>
      <c r="E45" s="5"/>
      <c r="F45" s="5"/>
      <c r="G45" s="5"/>
    </row>
    <row r="46" spans="1:8" x14ac:dyDescent="0.25">
      <c r="B46" s="5"/>
      <c r="C46" s="5"/>
      <c r="D46" s="5"/>
      <c r="E46" s="5"/>
      <c r="F46" s="5"/>
      <c r="G46" s="5"/>
    </row>
    <row r="47" spans="1:8" x14ac:dyDescent="0.25">
      <c r="A47" s="5"/>
      <c r="B47" s="5"/>
      <c r="C47" s="5"/>
      <c r="D47" s="5"/>
      <c r="E47" s="5"/>
      <c r="F47" s="5"/>
      <c r="G47" s="5"/>
    </row>
    <row r="48" spans="1:8" x14ac:dyDescent="0.25">
      <c r="A48" s="5"/>
      <c r="B48" s="5"/>
      <c r="C48" s="5"/>
      <c r="D48" s="5"/>
      <c r="E48" s="5"/>
      <c r="F48" s="5"/>
      <c r="G48" s="5"/>
    </row>
    <row r="49" spans="1:7" x14ac:dyDescent="0.25">
      <c r="A49" s="5"/>
      <c r="B49" s="5"/>
      <c r="C49" s="5"/>
      <c r="D49" s="5"/>
      <c r="E49" s="5"/>
      <c r="F49" s="5"/>
      <c r="G49" s="5"/>
    </row>
    <row r="50" spans="1:7" x14ac:dyDescent="0.25">
      <c r="A50" s="5"/>
      <c r="B50" s="5"/>
      <c r="C50" s="5"/>
      <c r="D50" s="5"/>
      <c r="E50" s="5"/>
      <c r="F50" s="5"/>
      <c r="G50" s="5"/>
    </row>
    <row r="51" spans="1:7" x14ac:dyDescent="0.25">
      <c r="A51" s="5"/>
      <c r="B51" s="5"/>
      <c r="C51" s="5"/>
      <c r="D51" s="5"/>
      <c r="E51" s="5"/>
      <c r="F51" s="5"/>
      <c r="G51" s="5"/>
    </row>
    <row r="52" spans="1:7" x14ac:dyDescent="0.25">
      <c r="A52" s="5"/>
      <c r="B52" s="5"/>
      <c r="C52" s="5"/>
      <c r="D52" s="5"/>
      <c r="E52" s="5"/>
      <c r="F52" s="5"/>
      <c r="G52" s="5"/>
    </row>
    <row r="53" spans="1:7" x14ac:dyDescent="0.25">
      <c r="A53" s="5"/>
      <c r="B53" s="5"/>
      <c r="C53" s="5"/>
      <c r="D53" s="5"/>
      <c r="E53" s="5"/>
      <c r="F53" s="5"/>
      <c r="G53" s="5"/>
    </row>
  </sheetData>
  <mergeCells count="8">
    <mergeCell ref="B8:G8"/>
    <mergeCell ref="A1:G1"/>
    <mergeCell ref="A2:G2"/>
    <mergeCell ref="A3:G3"/>
    <mergeCell ref="A4:G4"/>
    <mergeCell ref="A5:G5"/>
    <mergeCell ref="A6:G6"/>
    <mergeCell ref="A7:G7"/>
  </mergeCells>
  <pageMargins left="0.7" right="0.7" top="0.75" bottom="0.75" header="0.3" footer="0.3"/>
  <pageSetup scale="7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opLeftCell="A3" workbookViewId="0">
      <selection activeCell="B13" sqref="B13"/>
    </sheetView>
  </sheetViews>
  <sheetFormatPr baseColWidth="10" defaultColWidth="6.85546875" defaultRowHeight="12.75" x14ac:dyDescent="0.25"/>
  <cols>
    <col min="1" max="1" width="34.85546875" style="55" customWidth="1"/>
    <col min="2" max="3" width="27.85546875" style="55" customWidth="1"/>
    <col min="4" max="4" width="30.5703125" style="55" customWidth="1"/>
    <col min="5" max="5" width="13.28515625" style="55" bestFit="1" customWidth="1"/>
    <col min="6" max="16384" width="6.85546875" style="55"/>
  </cols>
  <sheetData>
    <row r="1" spans="1:7" ht="13.5" x14ac:dyDescent="0.25">
      <c r="A1" s="120" t="s">
        <v>204</v>
      </c>
      <c r="B1" s="120"/>
      <c r="C1" s="120"/>
      <c r="D1" s="120"/>
      <c r="E1" s="54"/>
      <c r="F1" s="54"/>
      <c r="G1" s="54"/>
    </row>
    <row r="2" spans="1:7" ht="13.5" x14ac:dyDescent="0.25">
      <c r="A2" s="120" t="s">
        <v>0</v>
      </c>
      <c r="B2" s="120"/>
      <c r="C2" s="120"/>
      <c r="D2" s="120"/>
    </row>
    <row r="3" spans="1:7" ht="13.5" x14ac:dyDescent="0.25">
      <c r="A3" s="120" t="s">
        <v>205</v>
      </c>
      <c r="B3" s="120"/>
      <c r="C3" s="120"/>
      <c r="D3" s="120"/>
    </row>
    <row r="4" spans="1:7" ht="13.5" x14ac:dyDescent="0.25">
      <c r="A4" s="120" t="s">
        <v>294</v>
      </c>
      <c r="B4" s="120"/>
      <c r="C4" s="120"/>
      <c r="D4" s="120"/>
    </row>
    <row r="5" spans="1:7" ht="13.5" x14ac:dyDescent="0.25">
      <c r="A5" s="120" t="s">
        <v>311</v>
      </c>
      <c r="B5" s="120"/>
      <c r="C5" s="120"/>
      <c r="D5" s="120"/>
    </row>
    <row r="6" spans="1:7" ht="13.5" x14ac:dyDescent="0.25">
      <c r="A6" s="52"/>
      <c r="B6" s="52"/>
      <c r="C6" s="52"/>
      <c r="D6" s="52"/>
    </row>
    <row r="7" spans="1:7" ht="13.5" x14ac:dyDescent="0.25">
      <c r="A7" s="120" t="s">
        <v>4</v>
      </c>
      <c r="B7" s="120"/>
      <c r="C7" s="120"/>
      <c r="D7" s="120"/>
    </row>
    <row r="8" spans="1:7" ht="13.5" x14ac:dyDescent="0.25">
      <c r="A8" s="124" t="s">
        <v>295</v>
      </c>
      <c r="B8" s="56" t="s">
        <v>296</v>
      </c>
      <c r="C8" s="56" t="s">
        <v>297</v>
      </c>
      <c r="D8" s="56" t="s">
        <v>294</v>
      </c>
    </row>
    <row r="9" spans="1:7" ht="13.5" x14ac:dyDescent="0.25">
      <c r="A9" s="125"/>
      <c r="B9" s="57" t="s">
        <v>298</v>
      </c>
      <c r="C9" s="57" t="s">
        <v>299</v>
      </c>
      <c r="D9" s="57" t="s">
        <v>300</v>
      </c>
    </row>
    <row r="10" spans="1:7" ht="13.5" x14ac:dyDescent="0.25">
      <c r="A10" s="118" t="s">
        <v>301</v>
      </c>
      <c r="B10" s="119"/>
      <c r="C10" s="119"/>
      <c r="D10" s="123"/>
    </row>
    <row r="11" spans="1:7" s="60" customFormat="1" x14ac:dyDescent="0.25">
      <c r="A11" s="58"/>
      <c r="B11" s="59"/>
      <c r="C11" s="59"/>
      <c r="D11" s="59"/>
    </row>
    <row r="12" spans="1:7" s="60" customFormat="1" ht="13.5" x14ac:dyDescent="0.25">
      <c r="A12" s="61" t="s">
        <v>302</v>
      </c>
      <c r="B12" s="62">
        <v>0</v>
      </c>
      <c r="C12" s="62">
        <v>8493036.5</v>
      </c>
      <c r="D12" s="62">
        <v>-8493036.5</v>
      </c>
    </row>
    <row r="13" spans="1:7" ht="13.5" x14ac:dyDescent="0.25">
      <c r="A13" s="63" t="s">
        <v>303</v>
      </c>
      <c r="B13" s="62">
        <v>0</v>
      </c>
      <c r="C13" s="62">
        <v>41009669.75</v>
      </c>
      <c r="D13" s="62">
        <v>-41009669.75</v>
      </c>
    </row>
    <row r="14" spans="1:7" ht="13.5" x14ac:dyDescent="0.25">
      <c r="A14" s="61" t="s">
        <v>304</v>
      </c>
      <c r="B14" s="62">
        <v>0</v>
      </c>
      <c r="C14" s="62">
        <v>32625473.219999999</v>
      </c>
      <c r="D14" s="62">
        <v>-32625473.219999999</v>
      </c>
    </row>
    <row r="15" spans="1:7" ht="13.5" x14ac:dyDescent="0.25">
      <c r="A15" s="61" t="s">
        <v>305</v>
      </c>
      <c r="B15" s="62">
        <v>0</v>
      </c>
      <c r="C15" s="62">
        <v>3399346.69</v>
      </c>
      <c r="D15" s="62">
        <v>-3399346.69</v>
      </c>
    </row>
    <row r="16" spans="1:7" ht="13.5" x14ac:dyDescent="0.25">
      <c r="A16" s="61"/>
      <c r="B16" s="62"/>
      <c r="C16" s="62"/>
      <c r="D16" s="62"/>
    </row>
    <row r="17" spans="1:5" ht="13.5" x14ac:dyDescent="0.25">
      <c r="A17" s="61"/>
      <c r="B17" s="62"/>
      <c r="C17" s="62"/>
      <c r="D17" s="62"/>
    </row>
    <row r="18" spans="1:5" ht="13.5" x14ac:dyDescent="0.25">
      <c r="A18" s="64" t="s">
        <v>306</v>
      </c>
      <c r="B18" s="62">
        <v>0</v>
      </c>
      <c r="C18" s="62">
        <v>85527526.159999996</v>
      </c>
      <c r="D18" s="62">
        <v>-85527526.159999996</v>
      </c>
      <c r="E18" s="83"/>
    </row>
    <row r="19" spans="1:5" x14ac:dyDescent="0.25">
      <c r="A19" s="65"/>
      <c r="B19" s="59"/>
      <c r="C19" s="59"/>
      <c r="D19" s="59"/>
    </row>
    <row r="20" spans="1:5" ht="13.5" x14ac:dyDescent="0.25">
      <c r="A20" s="79" t="s">
        <v>307</v>
      </c>
      <c r="B20" s="80"/>
      <c r="C20" s="80"/>
      <c r="D20" s="53"/>
    </row>
    <row r="21" spans="1:5" ht="13.5" x14ac:dyDescent="0.25">
      <c r="A21" s="61"/>
      <c r="B21" s="61"/>
      <c r="C21" s="61"/>
      <c r="D21" s="61"/>
    </row>
    <row r="22" spans="1:5" ht="13.5" x14ac:dyDescent="0.25">
      <c r="A22" s="61"/>
      <c r="B22" s="61"/>
      <c r="C22" s="61"/>
      <c r="D22" s="61"/>
    </row>
    <row r="23" spans="1:5" ht="13.5" x14ac:dyDescent="0.25">
      <c r="A23" s="61"/>
      <c r="B23" s="61"/>
      <c r="C23" s="61"/>
      <c r="D23" s="61"/>
    </row>
    <row r="24" spans="1:5" ht="13.5" x14ac:dyDescent="0.25">
      <c r="A24" s="61"/>
      <c r="B24" s="61"/>
      <c r="C24" s="61"/>
      <c r="D24" s="61"/>
    </row>
    <row r="25" spans="1:5" ht="13.5" x14ac:dyDescent="0.25">
      <c r="A25" s="61"/>
      <c r="B25" s="61"/>
      <c r="C25" s="61"/>
      <c r="D25" s="61"/>
    </row>
    <row r="26" spans="1:5" ht="13.5" x14ac:dyDescent="0.25">
      <c r="A26" s="61"/>
      <c r="B26" s="61"/>
      <c r="C26" s="61"/>
      <c r="D26" s="61"/>
    </row>
    <row r="27" spans="1:5" ht="13.5" x14ac:dyDescent="0.25">
      <c r="A27" s="64" t="s">
        <v>308</v>
      </c>
      <c r="B27" s="62">
        <v>0</v>
      </c>
      <c r="C27" s="62">
        <v>0</v>
      </c>
      <c r="D27" s="62">
        <v>0</v>
      </c>
    </row>
    <row r="28" spans="1:5" ht="13.5" x14ac:dyDescent="0.25">
      <c r="A28" s="66"/>
      <c r="B28" s="61"/>
      <c r="C28" s="61"/>
      <c r="D28" s="61"/>
    </row>
    <row r="29" spans="1:5" ht="13.5" x14ac:dyDescent="0.25">
      <c r="A29" s="64" t="s">
        <v>309</v>
      </c>
      <c r="B29" s="62">
        <v>0</v>
      </c>
      <c r="C29" s="62">
        <v>85527526.159999996</v>
      </c>
      <c r="D29" s="62">
        <v>-85527526.159999996</v>
      </c>
    </row>
    <row r="30" spans="1:5" x14ac:dyDescent="0.25">
      <c r="A30" s="67"/>
      <c r="B30" s="67"/>
      <c r="C30" s="67"/>
      <c r="D30" s="67"/>
    </row>
    <row r="31" spans="1:5" x14ac:dyDescent="0.25">
      <c r="A31" s="55" t="s">
        <v>310</v>
      </c>
    </row>
    <row r="33" spans="1:1" ht="13.5" x14ac:dyDescent="0.25">
      <c r="A33" s="52"/>
    </row>
    <row r="34" spans="1:1" ht="13.5" x14ac:dyDescent="0.25">
      <c r="A34" s="52"/>
    </row>
  </sheetData>
  <mergeCells count="8">
    <mergeCell ref="A8:A9"/>
    <mergeCell ref="A10:D10"/>
    <mergeCell ref="A1:D1"/>
    <mergeCell ref="A2:D2"/>
    <mergeCell ref="A3:D3"/>
    <mergeCell ref="A4:D4"/>
    <mergeCell ref="A5:D5"/>
    <mergeCell ref="A7:D7"/>
  </mergeCells>
  <pageMargins left="0.7" right="0.7" top="0.75" bottom="0.75" header="0.3" footer="0.3"/>
  <pageSetup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workbookViewId="0">
      <selection activeCell="B13" sqref="B13"/>
    </sheetView>
  </sheetViews>
  <sheetFormatPr baseColWidth="10" defaultColWidth="6.85546875" defaultRowHeight="12.75" x14ac:dyDescent="0.25"/>
  <cols>
    <col min="1" max="1" width="48.140625" style="55" customWidth="1"/>
    <col min="2" max="2" width="33.85546875" style="55" customWidth="1"/>
    <col min="3" max="3" width="32.7109375" style="55" customWidth="1"/>
    <col min="4" max="16384" width="6.85546875" style="55"/>
  </cols>
  <sheetData>
    <row r="1" spans="1:4" ht="13.5" x14ac:dyDescent="0.25">
      <c r="A1" s="120" t="s">
        <v>204</v>
      </c>
      <c r="B1" s="120"/>
      <c r="C1" s="120"/>
      <c r="D1" s="54"/>
    </row>
    <row r="2" spans="1:4" ht="12.75" customHeight="1" x14ac:dyDescent="0.25">
      <c r="A2" s="120" t="s">
        <v>0</v>
      </c>
      <c r="B2" s="120"/>
      <c r="C2" s="120"/>
    </row>
    <row r="3" spans="1:4" ht="12.75" customHeight="1" x14ac:dyDescent="0.25">
      <c r="A3" s="120" t="s">
        <v>205</v>
      </c>
      <c r="B3" s="120"/>
      <c r="C3" s="120"/>
      <c r="D3" s="54"/>
    </row>
    <row r="4" spans="1:4" ht="12.75" customHeight="1" x14ac:dyDescent="0.25">
      <c r="A4" s="120" t="s">
        <v>312</v>
      </c>
      <c r="B4" s="120"/>
      <c r="C4" s="120"/>
    </row>
    <row r="5" spans="1:4" ht="12.75" customHeight="1" x14ac:dyDescent="0.25">
      <c r="A5" s="120" t="s">
        <v>318</v>
      </c>
      <c r="B5" s="120"/>
      <c r="C5" s="120"/>
    </row>
    <row r="6" spans="1:4" ht="12.75" customHeight="1" x14ac:dyDescent="0.25">
      <c r="A6" s="120" t="s">
        <v>4</v>
      </c>
      <c r="B6" s="120"/>
      <c r="C6" s="120"/>
      <c r="D6" s="54"/>
    </row>
    <row r="7" spans="1:4" ht="12.75" customHeight="1" x14ac:dyDescent="0.25">
      <c r="A7" s="126"/>
      <c r="B7" s="126"/>
      <c r="C7" s="126"/>
    </row>
    <row r="8" spans="1:4" ht="21" customHeight="1" x14ac:dyDescent="0.25">
      <c r="A8" s="56" t="s">
        <v>295</v>
      </c>
      <c r="B8" s="56" t="s">
        <v>6</v>
      </c>
      <c r="C8" s="78" t="s">
        <v>7</v>
      </c>
      <c r="D8" s="66"/>
    </row>
    <row r="9" spans="1:4" ht="20.25" customHeight="1" x14ac:dyDescent="0.25">
      <c r="A9" s="127" t="s">
        <v>301</v>
      </c>
      <c r="B9" s="128"/>
      <c r="C9" s="129"/>
      <c r="D9" s="66"/>
    </row>
    <row r="10" spans="1:4" ht="15" x14ac:dyDescent="0.25">
      <c r="A10" s="68"/>
      <c r="B10" s="69"/>
      <c r="C10" s="69"/>
    </row>
    <row r="11" spans="1:4" ht="13.5" x14ac:dyDescent="0.25">
      <c r="A11" s="63" t="s">
        <v>302</v>
      </c>
      <c r="B11" s="84">
        <v>44941454.340000004</v>
      </c>
      <c r="C11" s="84">
        <v>-44941454.340000004</v>
      </c>
    </row>
    <row r="12" spans="1:4" ht="13.5" x14ac:dyDescent="0.25">
      <c r="A12" s="63" t="s">
        <v>303</v>
      </c>
      <c r="B12" s="84">
        <v>95393702.310000002</v>
      </c>
      <c r="C12" s="84">
        <v>-95393702.310000002</v>
      </c>
    </row>
    <row r="13" spans="1:4" ht="13.5" x14ac:dyDescent="0.25">
      <c r="A13" s="63" t="s">
        <v>313</v>
      </c>
      <c r="B13" s="84">
        <v>16806059.469999999</v>
      </c>
      <c r="C13" s="84">
        <v>-16806059.469999999</v>
      </c>
    </row>
    <row r="14" spans="1:4" ht="13.5" x14ac:dyDescent="0.25">
      <c r="A14" s="63" t="s">
        <v>314</v>
      </c>
      <c r="B14" s="84">
        <v>68135203.799999997</v>
      </c>
      <c r="C14" s="84">
        <v>-68135203.799999997</v>
      </c>
    </row>
    <row r="15" spans="1:4" ht="13.5" x14ac:dyDescent="0.25">
      <c r="A15" s="63" t="s">
        <v>315</v>
      </c>
      <c r="B15" s="84">
        <v>32510041.550000001</v>
      </c>
      <c r="C15" s="84">
        <v>-32510041.550000001</v>
      </c>
    </row>
    <row r="16" spans="1:4" ht="13.5" x14ac:dyDescent="0.25">
      <c r="A16" s="63"/>
      <c r="B16" s="84"/>
      <c r="C16" s="84"/>
    </row>
    <row r="17" spans="1:3" ht="13.5" x14ac:dyDescent="0.25">
      <c r="A17" s="71" t="s">
        <v>316</v>
      </c>
      <c r="B17" s="84">
        <v>257786461.47000003</v>
      </c>
      <c r="C17" s="84">
        <v>-257786461.47000003</v>
      </c>
    </row>
    <row r="18" spans="1:3" ht="13.5" x14ac:dyDescent="0.25">
      <c r="A18" s="63"/>
      <c r="B18" s="70"/>
      <c r="C18" s="70"/>
    </row>
    <row r="19" spans="1:3" x14ac:dyDescent="0.25">
      <c r="A19" s="68"/>
      <c r="B19" s="72"/>
      <c r="C19" s="72"/>
    </row>
    <row r="20" spans="1:3" ht="19.5" customHeight="1" x14ac:dyDescent="0.25">
      <c r="A20" s="56" t="s">
        <v>301</v>
      </c>
      <c r="B20" s="81"/>
      <c r="C20" s="82"/>
    </row>
    <row r="21" spans="1:3" x14ac:dyDescent="0.25">
      <c r="A21" s="68"/>
      <c r="B21" s="72"/>
      <c r="C21" s="72"/>
    </row>
    <row r="22" spans="1:3" ht="13.5" x14ac:dyDescent="0.25">
      <c r="A22" s="63"/>
      <c r="B22" s="70"/>
      <c r="C22" s="70"/>
    </row>
    <row r="23" spans="1:3" ht="13.5" x14ac:dyDescent="0.25">
      <c r="A23" s="63"/>
      <c r="B23" s="70"/>
      <c r="C23" s="70"/>
    </row>
    <row r="24" spans="1:3" ht="13.5" x14ac:dyDescent="0.25">
      <c r="A24" s="63" t="s">
        <v>317</v>
      </c>
      <c r="B24" s="70">
        <v>0</v>
      </c>
      <c r="C24" s="70">
        <v>0</v>
      </c>
    </row>
    <row r="25" spans="1:3" ht="13.5" x14ac:dyDescent="0.25">
      <c r="A25" s="63"/>
      <c r="B25" s="70"/>
      <c r="C25" s="70"/>
    </row>
    <row r="26" spans="1:3" ht="13.5" x14ac:dyDescent="0.25">
      <c r="A26" s="71" t="s">
        <v>309</v>
      </c>
      <c r="B26" s="70">
        <v>257786461.47000003</v>
      </c>
      <c r="C26" s="70">
        <v>-257786461.47000003</v>
      </c>
    </row>
    <row r="27" spans="1:3" x14ac:dyDescent="0.25">
      <c r="A27" s="73"/>
      <c r="B27" s="74"/>
      <c r="C27" s="74"/>
    </row>
    <row r="28" spans="1:3" x14ac:dyDescent="0.25">
      <c r="A28" s="73"/>
      <c r="B28" s="74"/>
      <c r="C28" s="74"/>
    </row>
    <row r="29" spans="1:3" x14ac:dyDescent="0.25">
      <c r="A29" s="73"/>
      <c r="B29" s="74"/>
      <c r="C29" s="74"/>
    </row>
    <row r="30" spans="1:3" x14ac:dyDescent="0.25">
      <c r="A30" s="73"/>
      <c r="B30" s="74"/>
      <c r="C30" s="74"/>
    </row>
    <row r="31" spans="1:3" x14ac:dyDescent="0.25">
      <c r="A31" s="73"/>
      <c r="B31" s="74"/>
      <c r="C31" s="74"/>
    </row>
    <row r="32" spans="1:3" x14ac:dyDescent="0.25">
      <c r="A32" s="73"/>
      <c r="B32" s="74"/>
      <c r="C32" s="74"/>
    </row>
    <row r="34" spans="1:3" ht="12.75" customHeight="1" x14ac:dyDescent="0.25">
      <c r="A34" s="55" t="s">
        <v>310</v>
      </c>
    </row>
    <row r="39" spans="1:3" s="75" customFormat="1" ht="12.75" customHeight="1" x14ac:dyDescent="0.25"/>
    <row r="40" spans="1:3" s="75" customFormat="1" ht="12.75" customHeight="1" x14ac:dyDescent="0.25"/>
    <row r="41" spans="1:3" s="75" customFormat="1" ht="12.75" customHeight="1" x14ac:dyDescent="0.25"/>
    <row r="42" spans="1:3" s="75" customFormat="1" ht="12.75" customHeight="1" x14ac:dyDescent="0.25">
      <c r="A42" s="76"/>
      <c r="C42" s="76"/>
    </row>
    <row r="43" spans="1:3" s="75" customFormat="1" ht="12.75" customHeight="1" x14ac:dyDescent="0.25">
      <c r="A43" s="76"/>
      <c r="C43" s="76"/>
    </row>
    <row r="44" spans="1:3" s="75" customFormat="1" ht="12.75" customHeight="1" x14ac:dyDescent="0.25">
      <c r="B44" s="77"/>
    </row>
    <row r="45" spans="1:3" s="75" customFormat="1" ht="12.75" customHeight="1" x14ac:dyDescent="0.25"/>
  </sheetData>
  <mergeCells count="8">
    <mergeCell ref="A7:C7"/>
    <mergeCell ref="A9:C9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Análitico Ingresos</vt:lpstr>
      <vt:lpstr>Clasif Admtva (Dependencias)</vt:lpstr>
      <vt:lpstr>Clasif Admtva(Podéres)</vt:lpstr>
      <vt:lpstr>Clasif Admtva ( Paraestatales)</vt:lpstr>
      <vt:lpstr>Clasificación Económica</vt:lpstr>
      <vt:lpstr>Objeto del Gasto</vt:lpstr>
      <vt:lpstr>Clasificación Funcional</vt:lpstr>
      <vt:lpstr>Endeudamiento Neto</vt:lpstr>
      <vt:lpstr>Intereses de la Deuda</vt:lpstr>
      <vt:lpstr>Categoría Programática</vt:lpstr>
      <vt:lpstr>Postura Fiscal</vt:lpstr>
      <vt:lpstr>'Clasif Admtva ( Paraestatales)'!Títulos_a_imprimir</vt:lpstr>
      <vt:lpstr>'Clasif Admtva (Dependencias)'!Títulos_a_imprimir</vt:lpstr>
      <vt:lpstr>'Clasif Admtva(Podéres)'!Títulos_a_imprimir</vt:lpstr>
      <vt:lpstr>'Objeto del Gasto'!Títulos_a_imprimir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2019-10-31T02:17:22Z</cp:lastPrinted>
  <dcterms:created xsi:type="dcterms:W3CDTF">2019-10-30T02:30:18Z</dcterms:created>
  <dcterms:modified xsi:type="dcterms:W3CDTF">2020-08-24T10:33:03Z</dcterms:modified>
</cp:coreProperties>
</file>