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tabRatio="500"/>
  </bookViews>
  <sheets>
    <sheet name="Sheet1" sheetId="1" r:id="rId1"/>
  </sheets>
  <definedNames>
    <definedName name="_xlnm.Print_Area" localSheetId="0">Sheet1!$A$1:$E$23</definedName>
  </definedNames>
  <calcPr calcId="145621"/>
</workbook>
</file>

<file path=xl/calcChain.xml><?xml version="1.0" encoding="utf-8"?>
<calcChain xmlns="http://schemas.openxmlformats.org/spreadsheetml/2006/main">
  <c r="C11" i="1" l="1"/>
  <c r="C13" i="1" l="1"/>
  <c r="D11" i="1" l="1"/>
  <c r="C17" i="1" l="1"/>
  <c r="B13" i="1"/>
  <c r="B17" i="1" s="1"/>
  <c r="D12" i="1"/>
  <c r="D10" i="1"/>
  <c r="D9" i="1"/>
  <c r="D13" i="1" l="1"/>
  <c r="D17" i="1" s="1"/>
</calcChain>
</file>

<file path=xl/sharedStrings.xml><?xml version="1.0" encoding="utf-8"?>
<sst xmlns="http://schemas.openxmlformats.org/spreadsheetml/2006/main" count="19" uniqueCount="19">
  <si>
    <t>Identificación de Crédito o Instrumento</t>
  </si>
  <si>
    <t>Colocación
A</t>
  </si>
  <si>
    <t>Amortización
B</t>
  </si>
  <si>
    <t>Endeudamiento Neto
C = A - B</t>
  </si>
  <si>
    <t>Endeudamiento Neto</t>
  </si>
  <si>
    <t>Pesos</t>
  </si>
  <si>
    <t>Bajo protesta de decir verdad declaramos que los Estados Financieros y sus notas son razonablemente correctos y responsabilidad del emisor.</t>
  </si>
  <si>
    <t>Ente Público:  PODER EJECUTIVO</t>
  </si>
  <si>
    <t>Créditos Bancarios</t>
  </si>
  <si>
    <t>Bid banobras 2011</t>
  </si>
  <si>
    <t>Banorte Escudo Yucatán</t>
  </si>
  <si>
    <t>Total Créditos Bancarios</t>
  </si>
  <si>
    <t>Otros Instrumentos de Deuda</t>
  </si>
  <si>
    <t>Total Otros Instrumentos de Deuda</t>
  </si>
  <si>
    <t>TOTAL</t>
  </si>
  <si>
    <t>Cuenta Pública 2018</t>
  </si>
  <si>
    <t>Banobras CIC</t>
  </si>
  <si>
    <t>Refinanciamiento 2013</t>
  </si>
  <si>
    <t>Cifras Preliminares Acumuladas 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</si>
</sst>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4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vertical="top"/>
    </xf>
    <xf numFmtId="0" fontId="1" fillId="0" borderId="0" xfId="0" applyFont="1" applyFill="1">
      <alignment vertical="top"/>
    </xf>
    <xf numFmtId="4" fontId="4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>
      <alignment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4" fontId="1" fillId="0" borderId="2" xfId="0" applyNumberFormat="1" applyFont="1" applyBorder="1">
      <alignment vertical="top"/>
    </xf>
    <xf numFmtId="0" fontId="2" fillId="0" borderId="2" xfId="0" applyFont="1" applyBorder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showOutlineSymbols="0" workbookViewId="0">
      <selection activeCell="A4" sqref="A4:D4"/>
    </sheetView>
  </sheetViews>
  <sheetFormatPr baseColWidth="10" defaultColWidth="6.85546875" defaultRowHeight="12.75" customHeight="1" x14ac:dyDescent="0.2"/>
  <cols>
    <col min="1" max="1" width="34.85546875" style="1" customWidth="1"/>
    <col min="2" max="3" width="27.85546875" style="1" customWidth="1"/>
    <col min="4" max="4" width="30.5703125" style="1" customWidth="1"/>
    <col min="5" max="16384" width="6.85546875" style="1"/>
  </cols>
  <sheetData>
    <row r="1" spans="1:4" ht="12.75" customHeight="1" x14ac:dyDescent="0.2">
      <c r="A1" s="12" t="s">
        <v>15</v>
      </c>
      <c r="B1" s="12"/>
      <c r="C1" s="12"/>
      <c r="D1" s="12"/>
    </row>
    <row r="2" spans="1:4" ht="12.75" customHeight="1" x14ac:dyDescent="0.2">
      <c r="A2" s="12" t="s">
        <v>4</v>
      </c>
      <c r="B2" s="12"/>
      <c r="C2" s="12"/>
      <c r="D2" s="12"/>
    </row>
    <row r="3" spans="1:4" ht="12.75" customHeight="1" x14ac:dyDescent="0.2">
      <c r="A3" s="12" t="s">
        <v>18</v>
      </c>
      <c r="B3" s="12"/>
      <c r="C3" s="12"/>
      <c r="D3" s="12"/>
    </row>
    <row r="4" spans="1:4" ht="12.75" customHeight="1" x14ac:dyDescent="0.2">
      <c r="A4" s="12" t="s">
        <v>5</v>
      </c>
      <c r="B4" s="12"/>
      <c r="C4" s="12"/>
      <c r="D4" s="12"/>
    </row>
    <row r="5" spans="1:4" ht="12.75" customHeight="1" x14ac:dyDescent="0.2">
      <c r="A5" s="12" t="s">
        <v>7</v>
      </c>
      <c r="B5" s="12"/>
      <c r="C5" s="12"/>
      <c r="D5" s="12"/>
    </row>
    <row r="7" spans="1:4" ht="27.75" customHeight="1" x14ac:dyDescent="0.2">
      <c r="A7" s="13" t="s">
        <v>0</v>
      </c>
      <c r="B7" s="13" t="s">
        <v>1</v>
      </c>
      <c r="C7" s="13" t="s">
        <v>2</v>
      </c>
      <c r="D7" s="13" t="s">
        <v>3</v>
      </c>
    </row>
    <row r="8" spans="1:4" s="3" customFormat="1" x14ac:dyDescent="0.2">
      <c r="A8" s="6" t="s">
        <v>8</v>
      </c>
      <c r="B8" s="4"/>
      <c r="C8" s="4"/>
      <c r="D8" s="4"/>
    </row>
    <row r="9" spans="1:4" s="3" customFormat="1" x14ac:dyDescent="0.2">
      <c r="A9" s="10" t="s">
        <v>9</v>
      </c>
      <c r="B9" s="4">
        <v>0</v>
      </c>
      <c r="C9" s="4">
        <v>10203284</v>
      </c>
      <c r="D9" s="4">
        <f t="shared" ref="D9:D13" si="0">+B9-C9</f>
        <v>-10203284</v>
      </c>
    </row>
    <row r="10" spans="1:4" ht="12.75" customHeight="1" x14ac:dyDescent="0.2">
      <c r="A10" s="11" t="s">
        <v>17</v>
      </c>
      <c r="B10" s="4">
        <v>0</v>
      </c>
      <c r="C10" s="4">
        <v>46793353.399999999</v>
      </c>
      <c r="D10" s="4">
        <f t="shared" si="0"/>
        <v>-46793353.399999999</v>
      </c>
    </row>
    <row r="11" spans="1:4" ht="12.75" customHeight="1" x14ac:dyDescent="0.2">
      <c r="A11" s="10" t="s">
        <v>10</v>
      </c>
      <c r="B11" s="4">
        <v>0</v>
      </c>
      <c r="C11" s="4">
        <f>42629630.05+3848604.64</f>
        <v>46478234.689999998</v>
      </c>
      <c r="D11" s="4">
        <f t="shared" si="0"/>
        <v>-46478234.689999998</v>
      </c>
    </row>
    <row r="12" spans="1:4" ht="12.75" customHeight="1" x14ac:dyDescent="0.2">
      <c r="A12" s="10" t="s">
        <v>16</v>
      </c>
      <c r="B12" s="4">
        <v>0</v>
      </c>
      <c r="C12" s="4">
        <v>3959361.44</v>
      </c>
      <c r="D12" s="4">
        <f t="shared" si="0"/>
        <v>-3959361.44</v>
      </c>
    </row>
    <row r="13" spans="1:4" x14ac:dyDescent="0.2">
      <c r="A13" s="9" t="s">
        <v>11</v>
      </c>
      <c r="B13" s="4">
        <f>SUM(B9:B12)</f>
        <v>0</v>
      </c>
      <c r="C13" s="4">
        <f>SUM(C9:C12)</f>
        <v>107434233.53</v>
      </c>
      <c r="D13" s="4">
        <f t="shared" si="0"/>
        <v>-107434233.53</v>
      </c>
    </row>
    <row r="14" spans="1:4" ht="12.75" customHeight="1" x14ac:dyDescent="0.2">
      <c r="A14" s="9"/>
      <c r="B14" s="4"/>
      <c r="C14" s="4"/>
      <c r="D14" s="4"/>
    </row>
    <row r="15" spans="1:4" ht="12.75" customHeight="1" x14ac:dyDescent="0.2">
      <c r="A15" s="6" t="s">
        <v>12</v>
      </c>
      <c r="B15" s="7"/>
      <c r="C15" s="7"/>
      <c r="D15" s="7"/>
    </row>
    <row r="16" spans="1:4" ht="12.75" customHeight="1" x14ac:dyDescent="0.2">
      <c r="A16" s="6" t="s">
        <v>13</v>
      </c>
      <c r="B16" s="8">
        <v>0</v>
      </c>
      <c r="C16" s="8">
        <v>0</v>
      </c>
      <c r="D16" s="8">
        <v>0</v>
      </c>
    </row>
    <row r="17" spans="1:4" ht="12.75" customHeight="1" x14ac:dyDescent="0.2">
      <c r="A17" s="6" t="s">
        <v>14</v>
      </c>
      <c r="B17" s="5">
        <f>+B13+B16</f>
        <v>0</v>
      </c>
      <c r="C17" s="5">
        <f t="shared" ref="C17:D17" si="1">+C13+C16</f>
        <v>107434233.53</v>
      </c>
      <c r="D17" s="5">
        <f t="shared" si="1"/>
        <v>-107434233.53</v>
      </c>
    </row>
    <row r="19" spans="1:4" ht="12.75" customHeight="1" x14ac:dyDescent="0.2">
      <c r="A19" s="2" t="s">
        <v>6</v>
      </c>
      <c r="B19" s="2"/>
      <c r="C19" s="2"/>
      <c r="D19" s="2"/>
    </row>
  </sheetData>
  <mergeCells count="5"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Rita A. Hernandez Cruz</cp:lastModifiedBy>
  <cp:lastPrinted>2018-11-12T21:25:42Z</cp:lastPrinted>
  <dcterms:created xsi:type="dcterms:W3CDTF">2015-03-27T23:34:48Z</dcterms:created>
  <dcterms:modified xsi:type="dcterms:W3CDTF">2019-01-31T04:39:12Z</dcterms:modified>
</cp:coreProperties>
</file>