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9.19\Informes\INFORME TRIMESTRAL\2025\Para Entregar\4 Trimestre\"/>
    </mc:Choice>
  </mc:AlternateContent>
  <bookViews>
    <workbookView xWindow="0" yWindow="0" windowWidth="23040" windowHeight="8784"/>
  </bookViews>
  <sheets>
    <sheet name="1. SITUACIÓN FINANCIERA" sheetId="10" r:id="rId1"/>
    <sheet name="2. ANÁLITICO DE DEUDA" sheetId="1" r:id="rId2"/>
    <sheet name="3.ANÁLITICO DEUDA-OBLIGACIONES" sheetId="2" r:id="rId3"/>
    <sheet name="4. BALANCE PRESUPUESTARIO" sheetId="4" r:id="rId4"/>
    <sheet name="5. ANÁLITICO DE INGRESOS" sheetId="9" r:id="rId5"/>
    <sheet name="6a. OBJETO DE GASTO" sheetId="5" r:id="rId6"/>
    <sheet name="6b.CLASIFICACIÓN ADMINISTRATIVA" sheetId="6" r:id="rId7"/>
    <sheet name="6c. CLASIFICACIÓN FUNCIONAL" sheetId="7" r:id="rId8"/>
    <sheet name="6d. SERVICIOS PERSONALES" sheetId="8" r:id="rId9"/>
  </sheets>
  <definedNames>
    <definedName name="_xlnm.Print_Titles" localSheetId="2">'3.ANÁLITICO DEUDA-OBLIGACIONES'!$A:$G,'3.ANÁLITICO DEUDA-OBLIGACIONES'!$1:$7</definedName>
    <definedName name="_xlnm.Print_Titles" localSheetId="3">'4. BALANCE PRESUPUESTARIO'!$A:$D,'4. BALANCE PRESUPUESTARIO'!$1:$7</definedName>
    <definedName name="_xlnm.Print_Titles" localSheetId="4">'5. ANÁLITICO DE INGRESOS'!$A:$G,'5. ANÁLITICO DE INGRESOS'!$1:$7</definedName>
    <definedName name="_xlnm.Print_Titles" localSheetId="5">'6a. OBJETO DE GASTO'!$A:$G,'6a. OBJETO DE GASTO'!$1:$9</definedName>
    <definedName name="_xlnm.Print_Titles" localSheetId="7">'6c. CLASIFICACIÓN FUNCIONAL'!$A:$G,'6c. CLASIFICACIÓN FUNCIONAL'!$1:$9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2" l="1"/>
  <c r="J19" i="2"/>
  <c r="K8" i="2"/>
  <c r="K7" i="2"/>
  <c r="J7" i="2"/>
  <c r="I7" i="2"/>
  <c r="I19" i="2" s="1"/>
  <c r="H7" i="2"/>
  <c r="H19" i="2" s="1"/>
  <c r="G7" i="2"/>
  <c r="G19" i="2" s="1"/>
  <c r="E7" i="2"/>
  <c r="E19" i="2" s="1"/>
</calcChain>
</file>

<file path=xl/sharedStrings.xml><?xml version="1.0" encoding="utf-8"?>
<sst xmlns="http://schemas.openxmlformats.org/spreadsheetml/2006/main" count="955" uniqueCount="541">
  <si>
    <r>
      <t xml:space="preserve">ENTE PÚBLICO: </t>
    </r>
    <r>
      <rPr>
        <b/>
        <u/>
        <sz val="10"/>
        <rFont val="Lato"/>
      </rPr>
      <t>PODER EJECUTIVO (a)</t>
    </r>
  </si>
  <si>
    <t>Informe Analítico de la Deuda Pública y Otros Pasivos - LDF</t>
  </si>
  <si>
    <t>Del 1 de enero al 31 de diciembre de 2025 (b)</t>
  </si>
  <si>
    <t>(PESOS)</t>
  </si>
  <si>
    <t/>
  </si>
  <si>
    <t>Denominación de la Deuda Pública y Otros Pasivos (c)</t>
  </si>
  <si>
    <t>Saldo al 31 de diciembre de 2024 (d)</t>
  </si>
  <si>
    <t>Disposiciones del Periodo (e)</t>
  </si>
  <si>
    <t>Amortizaciones del Periodo (f)</t>
  </si>
  <si>
    <t>Revaluaciones, Reclasificaciones y Otros Ajustes (g)</t>
  </si>
  <si>
    <t>Saldo Final del Período (h) 
 h = d + e - f + 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</si>
  <si>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</si>
  <si>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</si>
  <si>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</si>
  <si>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</si>
  <si>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</si>
  <si>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</si>
  <si>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</si>
  <si>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</si>
  <si>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</si>
  <si>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</si>
  <si>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</si>
  <si>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2. Otros Pasivos</t>
  </si>
  <si>
    <t>3. Total de la Deuda Pública y Otros Pasivos (3=1+2)</t>
  </si>
  <si>
    <t>4. Deuda Contingente ¹ (Informativo)</t>
  </si>
  <si>
    <t>A. Deuda Contingente 1</t>
  </si>
  <si>
    <t>B. Deuda Contingente 2</t>
  </si>
  <si>
    <t>C. Deuda Contingente XX</t>
  </si>
  <si>
    <t>5. Valor de Instrumentos Bono Cupón Cero ² (Informativo)</t>
  </si>
  <si>
    <t>A. Instrumento Bono Cupón Cero 1</t>
  </si>
  <si>
    <t>B. Instrumento Bono Cupón Cero 2</t>
  </si>
  <si>
    <t>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</si>
  <si>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</si>
  <si>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</si>
  <si>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</si>
  <si>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</si>
  <si>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</si>
  <si>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</si>
  <si>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</si>
  <si>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</si>
  <si>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</si>
  <si>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</si>
  <si>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</si>
  <si>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</si>
  <si>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ENTE PÚBLICO: PODER EJECUTIVO (a)</t>
  </si>
  <si>
    <t>INFORME ANALITICO DE OBLIGACIONES DIFERENTES DE FINANCIAMIENTOS  – LDF</t>
  </si>
  <si>
    <t>(Cifras en Pesos)</t>
  </si>
  <si>
    <t>Denominación de las Obligaciones Diferentes de Financiamiento(c)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</si>
  <si>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</si>
  <si>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</si>
  <si>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</si>
  <si>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</si>
  <si>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</si>
  <si>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</si>
  <si>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</si>
  <si>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2025 (k)</t>
  </si>
  <si>
    <t>Monto pagado de la inversión actualizado al 31 de diciembre de 2025 (l)</t>
  </si>
  <si>
    <t>Saldo pendiente por pagar de la inversión al 31 de diciembre de 2025 (m=g-l)</t>
  </si>
  <si>
    <t>A. Asociaciones Público Privadas (APPA´s)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</si>
  <si>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</si>
  <si>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</si>
  <si>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</si>
  <si>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</si>
  <si>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</si>
  <si>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</si>
  <si>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</si>
  <si>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</si>
  <si>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</si>
  <si>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</si>
  <si>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Balance Presupuestario - LDF</t>
  </si>
  <si>
    <t>Concepto (c)</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</si>
  <si>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</si>
  <si>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</si>
  <si>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</si>
  <si>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</si>
  <si>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</si>
  <si>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</si>
  <si>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</si>
  <si>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</si>
  <si>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</si>
  <si>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</si>
  <si>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</si>
  <si>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</si>
  <si>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</si>
  <si>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</si>
  <si>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</si>
  <si>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</si>
  <si>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</si>
  <si>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</si>
  <si>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</si>
  <si>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</si>
  <si>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</si>
  <si>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</si>
  <si>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</si>
  <si>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</si>
  <si>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</si>
  <si>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</si>
  <si>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</si>
  <si>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</si>
  <si>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</si>
  <si>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</si>
  <si>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</si>
  <si>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</si>
  <si>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</si>
  <si>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</si>
  <si>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</si>
  <si>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</si>
  <si>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</si>
  <si>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</si>
  <si>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ENTE PÚBLICO: PODER EJECUTIVO(a)</t>
  </si>
  <si>
    <t>Estado Analítico del Ejercicio del Presupuesto de Egresos Detallado -LDF</t>
  </si>
  <si>
    <t>Clasificación por Objeto del Gasto (Capítulo y Concepto)</t>
  </si>
  <si>
    <t>Egresos</t>
  </si>
  <si>
    <t>Subejercicio (e)</t>
  </si>
  <si>
    <t>Aprobado (d)</t>
  </si>
  <si>
    <t>Ampliaciones / (Reducciones)</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</si>
  <si>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</si>
  <si>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</si>
  <si>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</si>
  <si>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</si>
  <si>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</si>
  <si>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</si>
  <si>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</si>
  <si>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</si>
  <si>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</si>
  <si>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</si>
  <si>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</si>
  <si>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</si>
  <si>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</si>
  <si>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</si>
  <si>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</si>
  <si>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</si>
  <si>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</si>
  <si>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</si>
  <si>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</si>
  <si>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</si>
  <si>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</si>
  <si>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</si>
  <si>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</si>
  <si>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</si>
  <si>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</si>
  <si>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</si>
  <si>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</si>
  <si>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</si>
  <si>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</si>
  <si>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</si>
  <si>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</si>
  <si>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</si>
  <si>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</si>
  <si>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</si>
  <si>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</si>
  <si>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</si>
  <si>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</si>
  <si>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</si>
  <si>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</si>
  <si>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</si>
  <si>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</si>
  <si>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</si>
  <si>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</si>
  <si>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</si>
  <si>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</si>
  <si>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</si>
  <si>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</si>
  <si>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</si>
  <si>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</si>
  <si>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</si>
  <si>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</si>
  <si>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</si>
  <si>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</si>
  <si>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</si>
  <si>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</si>
  <si>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</si>
  <si>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</si>
  <si>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</si>
  <si>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</si>
  <si>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</si>
  <si>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</si>
  <si>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</si>
  <si>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</si>
  <si>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</si>
  <si>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</si>
  <si>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</si>
  <si>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</si>
  <si>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</si>
  <si>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</si>
  <si>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</si>
  <si>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</si>
  <si>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</si>
  <si>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</si>
  <si>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</si>
  <si>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</si>
  <si>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I + II)</t>
  </si>
  <si>
    <t>Estado Analítico del Ejercicio del Presupuesto de Egresos Detallado - LDF</t>
  </si>
  <si>
    <t>Clasificación Administrativa</t>
  </si>
  <si>
    <t>I. Gasto No Etiquetado</t>
  </si>
  <si>
    <t xml:space="preserve">     PODER EJECUTIVO  </t>
  </si>
  <si>
    <t xml:space="preserve">         DESPACHO DEL GOBERNADOR</t>
  </si>
  <si>
    <t xml:space="preserve">         SECRETARÍA GENERAL DE GOBIERNO</t>
  </si>
  <si>
    <t xml:space="preserve">         SECRETARÍA DE INFRAESTRUCTURA PARA EL BIENESTAR</t>
  </si>
  <si>
    <t xml:space="preserve">         SECRETARÍA DE SEGURIDAD PÚBLICA</t>
  </si>
  <si>
    <t xml:space="preserve">         SECRETARÍA DE EDUCACIÓN</t>
  </si>
  <si>
    <t xml:space="preserve">         SECRETARÍA DE DESARROLLO RURAL</t>
  </si>
  <si>
    <t xml:space="preserve">         SECRETARÍA DE ECONOMÍA Y TRABAJO</t>
  </si>
  <si>
    <t xml:space="preserve">         SECRETARÍA DE FOMENTO TURÍSTICO</t>
  </si>
  <si>
    <t xml:space="preserve">         SECRETARÍA DE DESARROLLO SUSTENTABLE</t>
  </si>
  <si>
    <t xml:space="preserve">         SECRETARÍA ANTICORRUPCIÓN Y BUEN GOBIERNO</t>
  </si>
  <si>
    <t xml:space="preserve">         SECRETARÍA DE BIENESTAR</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</si>
  <si>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</si>
  <si>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</si>
  <si>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</si>
  <si>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</si>
  <si>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</si>
  <si>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</si>
  <si>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</si>
  <si>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CIENCIA, HUMANIDADES, TECNOLOGÍA E INNOVACIÓN</t>
  </si>
  <si>
    <t xml:space="preserve">         SECRETARÍA DE LAS MUJERES</t>
  </si>
  <si>
    <t xml:space="preserve">         SECRETARÍA DE PESCA Y ACUACULTURA SUSTENTABLES</t>
  </si>
  <si>
    <t xml:space="preserve">         SECRETARIA DE LAS JUVENTUDES</t>
  </si>
  <si>
    <t xml:space="preserve">     PODER LEGISLATIVO  </t>
  </si>
  <si>
    <t xml:space="preserve">         PODER LEGISLATIVO</t>
  </si>
  <si>
    <t xml:space="preserve">     PODER JUDICIAL  </t>
  </si>
  <si>
    <t xml:space="preserve">         PODER JUDICIAL</t>
  </si>
  <si>
    <t xml:space="preserve">     ORGANISMOS AUTÓNOMOS  </t>
  </si>
  <si>
    <t xml:space="preserve">         TRIBUNAL ELECTORAL DEL ESTADO DE YUCATÁN</t>
  </si>
  <si>
    <t xml:space="preserve">         INSTITUTO ELECTORAL Y DE PARTICIPACION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</si>
  <si>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</si>
  <si>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</si>
  <si>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</si>
  <si>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</si>
  <si>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</si>
  <si>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AGENCIA DE INTELIGENCIA PATRIMONIAL Y ECONÓMICA DEL ESTADO DE YUCATÁN</t>
  </si>
  <si>
    <t xml:space="preserve">         FISCALIA GENERAL DEL ESTADO DE YUCATÁN</t>
  </si>
  <si>
    <t xml:space="preserve">         AGENCIA DE TRANSPORTE DE YUCATÁN</t>
  </si>
  <si>
    <t xml:space="preserve">     ENTIDADES PARAESTATALES Y FIDEICOMISOS NO EMPRESARIALES Y NO FINANCIEROS  </t>
  </si>
  <si>
    <t xml:space="preserve">         UNIVERSIDAD TECNOLÓGICA DEL MAR DE YUCATÁN</t>
  </si>
  <si>
    <t xml:space="preserve">         SERVICIOS DE SALUD DE YUCATÁN</t>
  </si>
  <si>
    <t xml:space="preserve">         ADMINISTRACIÓN DEL PATRIMONIO DE LA BENEFICENCIA PÚBLICA DEL ESTADO DE YUCATÁN</t>
  </si>
  <si>
    <t xml:space="preserve">         HOSPITAL DE LA AMISTAD</t>
  </si>
  <si>
    <t xml:space="preserve">         PARQUE CIENTÍFICO Y TECNOLÓGICO DE YUCATÁN</t>
  </si>
  <si>
    <t xml:space="preserve">         HOSPITAL COMUNITARIO DE TICUL YUCATÁN</t>
  </si>
  <si>
    <t xml:space="preserve">         HOSPITAL COMUNITARIO DE PETO YUCATAN</t>
  </si>
  <si>
    <t xml:space="preserve">         CENTRO ESTATAL DE TRASPLANTES DE YUCATÁN</t>
  </si>
  <si>
    <t xml:space="preserve">         FIDEICOMISO PARA LA PROMOCIÓN TURÍSTICA DEL ESTADO DE YUCATÁN</t>
  </si>
  <si>
    <t xml:space="preserve">         FIDEICOMISO GARANTE DE LA ORQUESTA SINFÓNICA DE YUCATÁN</t>
  </si>
  <si>
    <t xml:space="preserve">         PATRONATO DE LAS UNIDADES DE SERVICIOS CULTURALES Y TURÍSTICOS DEL ESTADO DE YUCATÁN</t>
  </si>
  <si>
    <t xml:space="preserve">         INSTITUTO DE MOVILIDAD Y DESARROLLO URBANO TERRITORIAL</t>
  </si>
  <si>
    <t xml:space="preserve">         INSTITUTO DE SEGURIDAD JURÍDICA PATRIMONIAL DE YUCATÁN</t>
  </si>
  <si>
    <t xml:space="preserve">         SISTEMA PARA EL DESARROLLO INTEGRAL DE LA FAMILIA EN YUCATÁN</t>
  </si>
  <si>
    <t xml:space="preserve">         INSTITUTO PARA EL DESARROLLO Y CERTIFICACIÓN DE LA INFRAESTRUCTURA FÍSICA EDUCATIVA Y ELECTRICA DE YUCATÁN</t>
  </si>
  <si>
    <t xml:space="preserve">         FIDEICOMISO PÚBLICO PARA EL DESARROLLO DEL TURISMO DE REUNIONES EN YUCATÁN</t>
  </si>
  <si>
    <t xml:space="preserve">         INSTITUTO DE INFRAESTRUCTURA CARRETERA DE YUCATÁN</t>
  </si>
  <si>
    <t xml:space="preserve">         INSTITUTO YUCATECO DE EMPRENDEDORES</t>
  </si>
  <si>
    <t xml:space="preserve">         JUNTA DE AGUA POTABLE Y ALCANTARILLADO DE YUCATÁN</t>
  </si>
  <si>
    <t xml:space="preserve">         JUNTA DE ASISTENCIA PRIVADA DEL ESTADO DE YUCATÁN</t>
  </si>
  <si>
    <t xml:space="preserve">         INSTITUTO PARA LA CONSTRUCCIÓN Y CONSERVACIÓN DE OBRA PÚBLICA EN YUCATÁN</t>
  </si>
  <si>
    <t xml:space="preserve">         FIDEICOMISO PÚBLICO PARA LA ADMINISTRACIÓN DEL PALACIO DE LA MÚSICA</t>
  </si>
  <si>
    <t xml:space="preserve">         INSTITUTO DE VIVIENDA DEL ESTADO DE YUCATÁN</t>
  </si>
  <si>
    <t xml:space="preserve">         INSTITUTO PROMOTOR DE FERIAS DE YUCATÁN</t>
  </si>
  <si>
    <t xml:space="preserve">         SECRETARIA TÉCNICA DE PLANEACIÓN Y EVALUACIÓN.</t>
  </si>
  <si>
    <t xml:space="preserve">         AGENCIA PARA EL DESARROLLO DE YUCATÁN</t>
  </si>
  <si>
    <t xml:space="preserve">         INSTITUTO DE CAPACITACIÓN PARA EL TRABAJO DEL ESTADO DE YUCATÁN</t>
  </si>
  <si>
    <t xml:space="preserve">         INSTITUTO PARA LA INCLUSIÓN DE LAS PERSONAS CON DISCAPACIDAD DEL ESTADO DE YUCATÁN</t>
  </si>
  <si>
    <t xml:space="preserve">         INSTITUTO DEL DEPORTE DEL ESTADO DE YUCATÁN</t>
  </si>
  <si>
    <t xml:space="preserve">         FIDEICOMISO PÚBLICO PARA LA ADMINISTRACIÓN DE LA RESERVA TERRITORIAL DE UCÚ</t>
  </si>
  <si>
    <t xml:space="preserve">         UNIVERSIDAD DE LAS ARTES DE YUCATÁN</t>
  </si>
  <si>
    <t xml:space="preserve">         INSTITUTO PARA EL DESARROLLO DE LA CULTURA MAYA DEL ESTADO DE YUCATÁN</t>
  </si>
  <si>
    <t xml:space="preserve">         AGENCIA DE ENERGÍA DE YUCATÁN</t>
  </si>
  <si>
    <t xml:space="preserve">         UNIVERSIDAD TECNOLÓGICA METROPOLITANA</t>
  </si>
  <si>
    <t xml:space="preserve">         UNIVERSIDAD TECNOLÓGICA REGIONAL DEL SUR</t>
  </si>
  <si>
    <t xml:space="preserve">         UNIVERSIDAD DE ORIENTE</t>
  </si>
  <si>
    <t xml:space="preserve">         INSTITUTO TECNOLÓGICO SUPERIOR PROGRESO</t>
  </si>
  <si>
    <t xml:space="preserve">         INSTITUTO TECNOLÓGICO SUPERIOR DE MOTUL</t>
  </si>
  <si>
    <t xml:space="preserve">         COMISIÓN EJECUTIVA ESTATAL DE ATENCIÓN A VÍCTIMAS</t>
  </si>
  <si>
    <t xml:space="preserve">         INSTITUTO TECNOLÓGICO SUPERIOR DE VALLADOLID</t>
  </si>
  <si>
    <t xml:space="preserve">         INSTITUTO TECNOLÓGICO SUPERIOR DEL SUR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</si>
  <si>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</si>
  <si>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</si>
  <si>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</si>
  <si>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</si>
  <si>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UNIVERSIDAD TECNOLÓGICA DEL PONIENTE</t>
  </si>
  <si>
    <t xml:space="preserve">         UNIVERSIDAD TECNOLÓGICA DEL CENTRO</t>
  </si>
  <si>
    <t xml:space="preserve">         UNIVERSIDAD TECNOLÓGICA DEL MAYAB</t>
  </si>
  <si>
    <t xml:space="preserve">         CENTRO DE CONCILIACIÓN LABORAL DEL ESTADO DE YUCATÁN</t>
  </si>
  <si>
    <t xml:space="preserve">         SECRETARÍA EJECUTIVA DEL SISTEMA ESTATAL ANTICORRUPCIÓN</t>
  </si>
  <si>
    <t xml:space="preserve">         UNIVERSIDAD POLITÉCNICA DE YUCATÁN</t>
  </si>
  <si>
    <t xml:space="preserve">     INSTITUCIONES PÚBLICAS DE SEGURIDAD SOCIAL  </t>
  </si>
  <si>
    <t xml:space="preserve">         INSTITUTO DE SEGURIDAD SOCIAL DE LOS TRABAJADORES DEL ESTADO DE YUCATÁN</t>
  </si>
  <si>
    <t xml:space="preserve">     ENTIDADES PARAESTATALES EMPRESARIALES NO FINANCIERAS CON PARTICIPACIÓN ESTATAL MAYORITARIA  </t>
  </si>
  <si>
    <t xml:space="preserve">         AEROPUERTO DE CHICHÉN ITZÁ DEL ESTADO DE YUCATÁN SA DE CV</t>
  </si>
  <si>
    <t xml:space="preserve">         EMPRESA PORTUARIA YUCATECA SA DE CV</t>
  </si>
  <si>
    <t xml:space="preserve">         SISTEMA TELE YUCATÁN SA DE CV</t>
  </si>
  <si>
    <t xml:space="preserve">         OPERADORA ENERGETICA Y MARITIMA DE YUCATÁN SA DE CV</t>
  </si>
  <si>
    <t>II. Gasto Etiquetado</t>
  </si>
  <si>
    <t>III. Total de Egresos (III = I + II)</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</si>
  <si>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</si>
  <si>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</si>
  <si>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</si>
  <si>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</si>
  <si>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</si>
  <si>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</si>
  <si>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</si>
  <si>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</si>
  <si>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</si>
  <si>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</si>
  <si>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 xml:space="preserve">a8) Otros Servicios Generales </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</si>
  <si>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</si>
  <si>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</si>
  <si>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</si>
  <si>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</si>
  <si>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</si>
  <si>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</si>
  <si>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</si>
  <si>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</si>
  <si>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</si>
  <si>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</si>
  <si>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</si>
  <si>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</si>
  <si>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</si>
  <si>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</si>
  <si>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</si>
  <si>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</si>
  <si>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</si>
  <si>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</si>
  <si>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</si>
  <si>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</si>
  <si>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</si>
  <si>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</si>
  <si>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</si>
  <si>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</si>
  <si>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 xml:space="preserve">A. Gobierno (A=a1+a2+a3+a4+a5+a6+a7+a8) </t>
  </si>
  <si>
    <t xml:space="preserve">a2) Justicia </t>
  </si>
  <si>
    <t>a8) Otros Servicios Generales</t>
  </si>
  <si>
    <t>Clasificación de Servicios Personales por Categoría</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</si>
  <si>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</si>
  <si>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</si>
  <si>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</si>
  <si>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</si>
  <si>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</si>
  <si>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</si>
  <si>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</si>
  <si>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</si>
  <si>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</si>
  <si>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</si>
  <si>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</si>
  <si>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</si>
  <si>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</si>
  <si>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Estado Analítico de Ingresos Detallado - LDF</t>
  </si>
  <si>
    <t>Ingreso</t>
  </si>
  <si>
    <t>Diferencia (e)</t>
  </si>
  <si>
    <t>Estimado (d)</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</si>
  <si>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</si>
  <si>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</si>
  <si>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</si>
  <si>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</si>
  <si>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</si>
  <si>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</si>
  <si>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</si>
  <si>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</si>
  <si>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</si>
  <si>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</si>
  <si>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</si>
  <si>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</si>
  <si>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</si>
  <si>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</si>
  <si>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</si>
  <si>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</si>
  <si>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</si>
  <si>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</si>
  <si>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</si>
  <si>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</si>
  <si>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</si>
  <si>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</si>
  <si>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</si>
  <si>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</si>
  <si>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</si>
  <si>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</si>
  <si>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</si>
  <si>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</si>
  <si>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</si>
  <si>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</si>
  <si>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</si>
  <si>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</si>
  <si>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</si>
  <si>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I.Total de Ingresos de Libre Disposición (I=A+B+C+D+E+F+G+H+I+J+K+L)</t>
  </si>
  <si>
    <t xml:space="preserve">Ingresos Excedentes de Ingresos de Libre Disposición </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</si>
  <si>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</si>
  <si>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</si>
  <si>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</si>
  <si>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</si>
  <si>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</si>
  <si>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</si>
  <si>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</si>
  <si>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</si>
  <si>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</si>
  <si>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</si>
  <si>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</si>
  <si>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</si>
  <si>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</si>
  <si>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</si>
  <si>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</si>
  <si>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</si>
  <si>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</si>
  <si>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</si>
  <si>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</si>
  <si>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</si>
  <si>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(II=A+B+C+D+E)</t>
  </si>
  <si>
    <t>III. Ingresos Derivados de Financiamientos (III=A)</t>
  </si>
  <si>
    <t>A. Ingresos Derivados de Financiamientos</t>
  </si>
  <si>
    <t>IV. Total de Ingresos (IV=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</si>
  <si>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</si>
  <si>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</si>
  <si>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</si>
  <si>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(3=1+2)</t>
  </si>
  <si>
    <t>Estado de Situación Financiera Detallado - LDF</t>
  </si>
  <si>
    <t>Al 31 de diciembre de 2025 y al 31 de diciembre de 2024 (b)</t>
  </si>
  <si>
    <t>2025 (d)</t>
  </si>
  <si>
    <t>31 de diciembre de 2024 (e)</t>
  </si>
  <si>
    <t>ACTIVO</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</si>
  <si>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</si>
  <si>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</si>
  <si>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</si>
  <si>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</si>
  <si>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</si>
  <si>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</si>
  <si>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</si>
  <si>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</si>
  <si>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</si>
  <si>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</si>
  <si>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</si>
  <si>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</si>
  <si>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</si>
  <si>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</si>
  <si>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</si>
  <si>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</si>
  <si>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</si>
  <si>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</si>
  <si>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</si>
  <si>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</si>
  <si>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</si>
  <si>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</si>
  <si>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</si>
  <si>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</si>
  <si>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</si>
  <si>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</si>
  <si>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</si>
  <si>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</si>
  <si>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</si>
  <si>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</si>
  <si>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</si>
  <si>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</si>
  <si>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</si>
  <si>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</si>
  <si>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</si>
  <si>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</si>
  <si>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</si>
  <si>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</si>
  <si>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</si>
  <si>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</si>
  <si>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</si>
  <si>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</si>
  <si>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</si>
  <si>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</si>
  <si>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</si>
  <si>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</si>
  <si>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</si>
  <si>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</si>
  <si>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</si>
  <si>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</si>
  <si>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</si>
  <si>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</si>
  <si>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</si>
  <si>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</si>
  <si>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</si>
  <si>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</si>
  <si>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</si>
  <si>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</si>
  <si>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</si>
  <si>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</si>
  <si>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</si>
  <si>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</si>
  <si>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</si>
  <si>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</si>
  <si>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</si>
  <si>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</si>
  <si>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</si>
  <si>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</si>
  <si>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</si>
  <si>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</si>
  <si>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</si>
  <si>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</si>
  <si>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</si>
  <si>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</si>
  <si>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</si>
  <si>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</si>
  <si>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</si>
  <si>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</si>
  <si>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</si>
  <si>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</si>
  <si>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</si>
  <si>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</si>
  <si>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</si>
  <si>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</si>
  <si>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</si>
  <si>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</si>
  <si>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</si>
  <si>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</si>
  <si>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</si>
  <si>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</si>
  <si>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</si>
  <si>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</si>
  <si>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</si>
  <si>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</si>
  <si>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h. Estimación por Pérdida o Deterioro de Activos no Circulantes</t>
  </si>
  <si>
    <t>IIB. Total de Pasivos No Circulantes (IIB=a+b+c+d+e+f)</t>
  </si>
  <si>
    <t>i. Otros Activos no Circulantes </t>
  </si>
  <si>
    <t>II. Total del Pasivo (II=IIA + IIB)</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</si>
  <si>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</si>
  <si>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</si>
  <si>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</si>
  <si>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</si>
  <si>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</si>
  <si>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</si>
  <si>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</si>
  <si>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</si>
  <si>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</si>
  <si>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</si>
  <si>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</si>
  <si>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</si>
  <si>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</si>
  <si>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</si>
  <si>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</si>
  <si>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</si>
  <si>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</si>
  <si>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</si>
  <si>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365 días</t>
  </si>
  <si>
    <t>TIIE + 0.12</t>
  </si>
  <si>
    <t>TIIE + 0.18</t>
  </si>
  <si>
    <t>237 meses</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</si>
  <si>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</si>
  <si>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Bajo protesta de decir verdad declaramos que los Estados Financieros y sus Notas son razonablemente correctos y son responsabilidad del emisor.</t>
  </si>
  <si>
    <t>Nota: Se excluyen los datos correspondientes a los recursos por concepto de ingresos por venta y prestación de servicios de las entidades paraestatales que ascienden a $3,440,102,905.00; así como las cuotas y aportaciones para la seguridad social que ascienden a $1,964,186,473.00, los cuales se informarán en los reportes de la Ley de Disciplina Financiera de cada entidad paraestatal. Que sumarizado al monto final de la columna de aprobado conforman el total de $62,783,276.571.00, consistente con el monto aprobado en la Ley de Ingresos para 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</si>
</sst>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7">
    <font>
      <sz val="10"/>
      <name val="Arial"/>
    </font>
    <font>
      <sz val="10"/>
      <name val="Arial"/>
    </font>
    <font>
      <b/>
      <sz val="11"/>
      <name val="Lato"/>
    </font>
    <font>
      <b/>
      <u/>
      <sz val="10"/>
      <name val="Lato"/>
    </font>
    <font>
      <b/>
      <sz val="11"/>
      <color indexed="8"/>
      <name val="Lato"/>
    </font>
    <font>
      <sz val="11"/>
      <name val="Lato"/>
    </font>
    <font>
      <sz val="10"/>
      <name val="Lato"/>
    </font>
    <font>
      <b/>
      <sz val="10"/>
      <name val="Lato"/>
    </font>
    <font>
      <sz val="11"/>
      <color indexed="8"/>
      <name val="Lato"/>
    </font>
    <font>
      <b/>
      <sz val="10"/>
      <color indexed="8"/>
      <name val="Lato"/>
    </font>
    <font>
      <sz val="10"/>
      <color indexed="8"/>
      <name val="Lato"/>
    </font>
    <font>
      <b/>
      <sz val="10"/>
      <color indexed="8"/>
      <name val="Lato"/>
      <family val="2"/>
    </font>
    <font>
      <sz val="10"/>
      <name val="Arial"/>
      <family val="2"/>
    </font>
    <font>
      <sz val="10"/>
      <color indexed="8"/>
      <name val="Lato"/>
      <family val="2"/>
    </font>
    <font>
      <sz val="10"/>
      <name val="Lato"/>
      <family val="2"/>
    </font>
    <font>
      <b/>
      <sz val="10"/>
      <name val="Lato"/>
      <family val="2"/>
    </font>
    <font>
      <sz val="10"/>
      <color theme="1"/>
      <name val="Lato"/>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9">
    <border>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0"/>
      </top>
      <bottom/>
      <diagonal/>
    </border>
    <border>
      <left/>
      <right style="thin">
        <color indexed="0"/>
      </right>
      <top style="thin">
        <color indexed="0"/>
      </top>
      <bottom/>
      <diagonal/>
    </border>
    <border>
      <left/>
      <right style="thin">
        <color indexed="0"/>
      </right>
      <top/>
      <bottom/>
      <diagonal/>
    </border>
    <border>
      <left/>
      <right/>
      <top/>
      <bottom style="thin">
        <color indexed="0"/>
      </bottom>
      <diagonal/>
    </border>
    <border>
      <left/>
      <right style="thin">
        <color indexed="0"/>
      </right>
      <top/>
      <bottom style="thin">
        <color indexed="0"/>
      </bottom>
      <diagonal/>
    </border>
    <border>
      <left style="thin">
        <color indexed="8"/>
      </left>
      <right style="thin">
        <color indexed="8"/>
      </right>
      <top/>
      <bottom style="thin">
        <color indexed="64"/>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0" fontId="4" fillId="2" borderId="2" xfId="0" applyFont="1" applyFill="1" applyBorder="1" applyAlignment="1">
      <alignment horizontal="center" vertical="center" wrapText="1"/>
    </xf>
    <xf numFmtId="14" fontId="2" fillId="0" borderId="1" xfId="0" applyNumberFormat="1" applyFont="1" applyBorder="1" applyAlignment="1">
      <alignment horizontal="left" vertical="top" wrapText="1" shrinkToFit="1"/>
    </xf>
    <xf numFmtId="164" fontId="2" fillId="0" borderId="1" xfId="0" applyNumberFormat="1" applyFont="1" applyBorder="1" applyAlignment="1">
      <alignment horizontal="right" vertical="top" wrapText="1" shrinkToFit="1"/>
    </xf>
    <xf numFmtId="14" fontId="2" fillId="0" borderId="1" xfId="0" applyNumberFormat="1" applyFont="1" applyBorder="1" applyAlignment="1">
      <alignment horizontal="left" vertical="top" wrapText="1" indent="2" shrinkToFit="1"/>
    </xf>
    <xf numFmtId="14" fontId="5" fillId="0" borderId="1" xfId="0" applyNumberFormat="1" applyFont="1" applyBorder="1" applyAlignment="1">
      <alignment horizontal="left" vertical="top" wrapText="1" indent="4" shrinkToFit="1"/>
    </xf>
    <xf numFmtId="164" fontId="5" fillId="0" borderId="1" xfId="0" applyNumberFormat="1" applyFont="1" applyBorder="1" applyAlignment="1">
      <alignment horizontal="right" vertical="top" wrapText="1" shrinkToFit="1"/>
    </xf>
    <xf numFmtId="14" fontId="2" fillId="0" borderId="3" xfId="0" applyNumberFormat="1" applyFont="1" applyBorder="1" applyAlignment="1">
      <alignment horizontal="left" vertical="top" wrapText="1" indent="2" shrinkToFit="1"/>
    </xf>
    <xf numFmtId="164" fontId="2" fillId="0" borderId="3" xfId="0" applyNumberFormat="1" applyFont="1" applyBorder="1" applyAlignment="1">
      <alignment horizontal="right" vertical="top" wrapText="1" shrinkToFit="1"/>
    </xf>
    <xf numFmtId="14" fontId="2" fillId="0" borderId="4" xfId="0" applyNumberFormat="1" applyFont="1" applyBorder="1" applyAlignment="1">
      <alignment horizontal="left" vertical="top" wrapText="1" shrinkToFit="1"/>
    </xf>
    <xf numFmtId="164" fontId="2" fillId="0" borderId="4" xfId="0" applyNumberFormat="1" applyFont="1" applyBorder="1" applyAlignment="1">
      <alignment horizontal="right" vertical="top" wrapText="1" shrinkToFit="1"/>
    </xf>
    <xf numFmtId="14" fontId="5" fillId="0" borderId="1" xfId="0" applyNumberFormat="1" applyFont="1" applyBorder="1" applyAlignment="1">
      <alignment horizontal="left" vertical="top" wrapText="1" indent="2" shrinkToFit="1"/>
    </xf>
    <xf numFmtId="14" fontId="5" fillId="0" borderId="3" xfId="0" applyNumberFormat="1" applyFont="1" applyBorder="1" applyAlignment="1">
      <alignment horizontal="left" vertical="top" wrapText="1" indent="2" shrinkToFit="1"/>
    </xf>
    <xf numFmtId="164" fontId="5" fillId="0" borderId="3" xfId="0" applyNumberFormat="1" applyFont="1" applyBorder="1" applyAlignment="1">
      <alignment horizontal="right" vertical="top" wrapText="1" shrinkToFit="1"/>
    </xf>
    <xf numFmtId="14" fontId="7" fillId="0" borderId="1" xfId="0" applyNumberFormat="1" applyFont="1" applyBorder="1" applyAlignment="1">
      <alignment horizontal="left" vertical="center" wrapText="1"/>
    </xf>
    <xf numFmtId="164" fontId="7" fillId="0" borderId="1" xfId="0" applyNumberFormat="1" applyFont="1" applyBorder="1" applyAlignment="1">
      <alignment horizontal="right" vertical="center" wrapText="1"/>
    </xf>
    <xf numFmtId="14" fontId="6" fillId="0" borderId="1" xfId="0" applyNumberFormat="1" applyFont="1" applyBorder="1" applyAlignment="1">
      <alignment horizontal="left" vertical="center" wrapText="1" indent="1"/>
    </xf>
    <xf numFmtId="164" fontId="6" fillId="0" borderId="1" xfId="0" applyNumberFormat="1" applyFont="1" applyBorder="1" applyAlignment="1">
      <alignment horizontal="right" vertical="center" wrapText="1"/>
    </xf>
    <xf numFmtId="0" fontId="4" fillId="2" borderId="2" xfId="0" applyFont="1" applyFill="1" applyBorder="1" applyAlignment="1">
      <alignment horizontal="left" vertical="center" wrapText="1"/>
    </xf>
    <xf numFmtId="14" fontId="7" fillId="0" borderId="6" xfId="0" applyNumberFormat="1" applyFont="1" applyBorder="1" applyAlignment="1">
      <alignment horizontal="left" vertical="center" inden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14" fontId="6" fillId="0" borderId="8" xfId="0" applyNumberFormat="1" applyFont="1" applyBorder="1" applyAlignment="1">
      <alignment horizontal="left" vertical="center" indent="2"/>
    </xf>
    <xf numFmtId="164" fontId="6" fillId="0" borderId="0" xfId="0" applyNumberFormat="1" applyFont="1" applyAlignment="1">
      <alignment horizontal="right" vertical="center"/>
    </xf>
    <xf numFmtId="164" fontId="6" fillId="0" borderId="9" xfId="0" applyNumberFormat="1" applyFont="1" applyBorder="1" applyAlignment="1">
      <alignment horizontal="right" vertical="center"/>
    </xf>
    <xf numFmtId="14" fontId="7" fillId="0" borderId="8" xfId="0" applyNumberFormat="1" applyFont="1" applyBorder="1" applyAlignment="1">
      <alignment horizontal="left" vertical="center" indent="1"/>
    </xf>
    <xf numFmtId="164" fontId="7" fillId="0" borderId="0" xfId="0" applyNumberFormat="1" applyFont="1" applyAlignment="1">
      <alignment horizontal="right" vertical="center"/>
    </xf>
    <xf numFmtId="164" fontId="7" fillId="0" borderId="9" xfId="0" applyNumberFormat="1" applyFont="1" applyBorder="1" applyAlignment="1">
      <alignment horizontal="right" vertical="center"/>
    </xf>
    <xf numFmtId="14" fontId="7" fillId="0" borderId="10" xfId="0" applyNumberFormat="1" applyFont="1" applyBorder="1" applyAlignment="1">
      <alignment horizontal="left" vertical="center" indent="1"/>
    </xf>
    <xf numFmtId="164" fontId="7" fillId="0" borderId="11" xfId="0" applyNumberFormat="1" applyFont="1" applyBorder="1" applyAlignment="1">
      <alignment horizontal="right" vertical="center"/>
    </xf>
    <xf numFmtId="164" fontId="7" fillId="0" borderId="12" xfId="0" applyNumberFormat="1" applyFont="1" applyBorder="1" applyAlignment="1">
      <alignment horizontal="right" vertical="center"/>
    </xf>
    <xf numFmtId="0" fontId="0" fillId="0" borderId="0" xfId="0"/>
    <xf numFmtId="14" fontId="6" fillId="0" borderId="6" xfId="0" applyNumberFormat="1" applyFont="1" applyBorder="1" applyAlignment="1">
      <alignment horizontal="left" vertical="center" indent="1"/>
    </xf>
    <xf numFmtId="164" fontId="6" fillId="0" borderId="5" xfId="0" applyNumberFormat="1" applyFont="1" applyBorder="1" applyAlignment="1">
      <alignment horizontal="right" vertical="center"/>
    </xf>
    <xf numFmtId="164" fontId="6" fillId="0" borderId="7" xfId="0" applyNumberFormat="1" applyFont="1" applyBorder="1" applyAlignment="1">
      <alignment horizontal="right" vertical="center"/>
    </xf>
    <xf numFmtId="14" fontId="6" fillId="0" borderId="8" xfId="0" applyNumberFormat="1" applyFont="1" applyBorder="1" applyAlignment="1">
      <alignment horizontal="left" vertical="center" indent="1"/>
    </xf>
    <xf numFmtId="0" fontId="0" fillId="0" borderId="0" xfId="0" applyAlignment="1"/>
    <xf numFmtId="14" fontId="6" fillId="0" borderId="0" xfId="0" applyNumberFormat="1" applyFont="1" applyAlignment="1">
      <alignment vertical="center"/>
    </xf>
    <xf numFmtId="0" fontId="0" fillId="0" borderId="5" xfId="0" applyBorder="1" applyAlignment="1"/>
    <xf numFmtId="0" fontId="1" fillId="0" borderId="0" xfId="0" applyFont="1" applyAlignment="1"/>
    <xf numFmtId="0" fontId="6" fillId="0" borderId="0" xfId="0" applyFont="1" applyAlignment="1">
      <alignment vertical="top"/>
    </xf>
    <xf numFmtId="0" fontId="0" fillId="0" borderId="0" xfId="0"/>
    <xf numFmtId="14" fontId="7" fillId="0" borderId="10" xfId="0" applyNumberFormat="1" applyFont="1" applyBorder="1" applyAlignment="1">
      <alignment horizontal="center" vertical="center"/>
    </xf>
    <xf numFmtId="0" fontId="4" fillId="0" borderId="1" xfId="0" applyFont="1" applyBorder="1" applyAlignment="1">
      <alignment vertical="center" wrapText="1" indent="1"/>
    </xf>
    <xf numFmtId="164" fontId="4" fillId="0" borderId="1" xfId="0" applyNumberFormat="1" applyFont="1" applyBorder="1" applyAlignment="1">
      <alignment horizontal="right" vertical="center"/>
    </xf>
    <xf numFmtId="0" fontId="8" fillId="0" borderId="1" xfId="0" applyFont="1" applyBorder="1" applyAlignment="1">
      <alignment vertical="center" wrapText="1" indent="1"/>
    </xf>
    <xf numFmtId="164" fontId="8" fillId="0" borderId="1" xfId="0" applyNumberFormat="1" applyFont="1" applyBorder="1" applyAlignment="1">
      <alignment horizontal="right" vertical="center"/>
    </xf>
    <xf numFmtId="0" fontId="8" fillId="0" borderId="1" xfId="0" applyFont="1" applyBorder="1" applyAlignment="1">
      <alignment vertical="center" wrapText="1" indent="2"/>
    </xf>
    <xf numFmtId="14" fontId="6" fillId="0" borderId="5" xfId="0" applyNumberFormat="1" applyFont="1" applyBorder="1" applyAlignment="1">
      <alignment vertical="center"/>
    </xf>
    <xf numFmtId="0" fontId="9" fillId="2" borderId="4" xfId="0" applyFont="1" applyFill="1" applyBorder="1" applyAlignment="1">
      <alignment horizontal="center" vertical="center" wrapText="1"/>
    </xf>
    <xf numFmtId="0" fontId="0" fillId="2" borderId="3" xfId="0" applyFill="1" applyBorder="1"/>
    <xf numFmtId="164" fontId="9" fillId="3" borderId="1" xfId="0" applyNumberFormat="1" applyFont="1" applyFill="1" applyBorder="1" applyAlignment="1">
      <alignment horizontal="left" vertical="center"/>
    </xf>
    <xf numFmtId="164" fontId="9" fillId="3" borderId="1" xfId="0" applyNumberFormat="1" applyFont="1" applyFill="1" applyBorder="1" applyAlignment="1">
      <alignment horizontal="right" vertical="center"/>
    </xf>
    <xf numFmtId="0" fontId="9" fillId="0" borderId="1" xfId="0" applyFont="1" applyBorder="1" applyAlignment="1">
      <alignment horizontal="left" wrapText="1"/>
    </xf>
    <xf numFmtId="164" fontId="9" fillId="0" borderId="1" xfId="0" applyNumberFormat="1" applyFont="1" applyBorder="1"/>
    <xf numFmtId="0" fontId="10" fillId="3" borderId="1" xfId="0" applyFont="1" applyFill="1" applyBorder="1" applyAlignment="1">
      <alignment horizontal="left" vertical="center" wrapText="1"/>
    </xf>
    <xf numFmtId="164" fontId="10" fillId="3" borderId="1" xfId="0" applyNumberFormat="1" applyFont="1" applyFill="1" applyBorder="1" applyAlignment="1">
      <alignment horizontal="right" vertical="center"/>
    </xf>
    <xf numFmtId="164" fontId="9" fillId="3" borderId="3" xfId="0" applyNumberFormat="1" applyFont="1" applyFill="1" applyBorder="1" applyAlignment="1">
      <alignment horizontal="left" vertical="center"/>
    </xf>
    <xf numFmtId="164" fontId="9" fillId="3" borderId="3" xfId="0" applyNumberFormat="1" applyFont="1" applyFill="1" applyBorder="1" applyAlignment="1">
      <alignment horizontal="right" vertical="center"/>
    </xf>
    <xf numFmtId="0" fontId="12" fillId="0" borderId="0" xfId="0" applyFont="1"/>
    <xf numFmtId="0" fontId="11" fillId="2" borderId="2" xfId="0" applyFont="1" applyFill="1" applyBorder="1" applyAlignment="1">
      <alignment horizontal="center" vertical="center" wrapText="1"/>
    </xf>
    <xf numFmtId="0" fontId="11" fillId="0" borderId="1" xfId="0" applyFont="1" applyBorder="1" applyAlignment="1">
      <alignment vertical="center" wrapText="1" indent="1"/>
    </xf>
    <xf numFmtId="164" fontId="11" fillId="0" borderId="1" xfId="0" applyNumberFormat="1" applyFont="1" applyBorder="1" applyAlignment="1">
      <alignment horizontal="right" vertical="center"/>
    </xf>
    <xf numFmtId="0" fontId="11" fillId="0" borderId="1" xfId="0" applyFont="1" applyBorder="1" applyAlignment="1">
      <alignment vertical="center" wrapText="1" indent="2"/>
    </xf>
    <xf numFmtId="0" fontId="13" fillId="0" borderId="1" xfId="0" applyFont="1" applyBorder="1" applyAlignment="1">
      <alignment vertical="center" wrapText="1" indent="3"/>
    </xf>
    <xf numFmtId="164" fontId="13" fillId="0" borderId="1" xfId="0" applyNumberFormat="1" applyFont="1" applyBorder="1" applyAlignment="1">
      <alignment horizontal="right" vertical="center"/>
    </xf>
    <xf numFmtId="14" fontId="14" fillId="0" borderId="5" xfId="0" applyNumberFormat="1" applyFont="1" applyBorder="1" applyAlignment="1">
      <alignment vertical="center"/>
    </xf>
    <xf numFmtId="14" fontId="9" fillId="0" borderId="1" xfId="0" applyNumberFormat="1" applyFont="1" applyBorder="1" applyAlignment="1">
      <alignment horizontal="left" vertical="center" wrapText="1" indent="1"/>
    </xf>
    <xf numFmtId="164" fontId="9" fillId="0" borderId="1" xfId="0" applyNumberFormat="1" applyFont="1" applyBorder="1" applyAlignment="1">
      <alignment horizontal="right" vertical="center"/>
    </xf>
    <xf numFmtId="14" fontId="10" fillId="0" borderId="1" xfId="0" applyNumberFormat="1" applyFont="1" applyBorder="1" applyAlignment="1">
      <alignment horizontal="left" vertical="center" wrapText="1" indent="1"/>
    </xf>
    <xf numFmtId="164" fontId="10" fillId="0" borderId="1" xfId="0" applyNumberFormat="1" applyFont="1" applyBorder="1" applyAlignment="1">
      <alignment horizontal="right" vertical="center"/>
    </xf>
    <xf numFmtId="14" fontId="10" fillId="0" borderId="1" xfId="0" applyNumberFormat="1" applyFont="1" applyBorder="1" applyAlignment="1">
      <alignment horizontal="left" vertical="center" wrapText="1" indent="2"/>
    </xf>
    <xf numFmtId="14" fontId="4" fillId="2" borderId="2" xfId="0" applyNumberFormat="1" applyFont="1" applyFill="1" applyBorder="1" applyAlignment="1">
      <alignment horizontal="center" vertical="center" wrapText="1"/>
    </xf>
    <xf numFmtId="14" fontId="7" fillId="0" borderId="8" xfId="0" applyNumberFormat="1" applyFont="1" applyBorder="1" applyAlignment="1">
      <alignment horizontal="left" vertical="center" wrapText="1" indent="1"/>
    </xf>
    <xf numFmtId="14" fontId="6" fillId="0" borderId="8" xfId="0" applyNumberFormat="1" applyFont="1" applyBorder="1" applyAlignment="1">
      <alignment horizontal="left" vertical="center" wrapText="1" indent="2"/>
    </xf>
    <xf numFmtId="14" fontId="6" fillId="0" borderId="8" xfId="0" applyNumberFormat="1" applyFont="1" applyBorder="1" applyAlignment="1">
      <alignment horizontal="left" vertical="center" wrapText="1" indent="3"/>
    </xf>
    <xf numFmtId="14" fontId="7" fillId="0" borderId="8" xfId="0" applyNumberFormat="1" applyFont="1" applyBorder="1" applyAlignment="1">
      <alignment horizontal="left" vertical="center" indent="2"/>
    </xf>
    <xf numFmtId="0" fontId="9" fillId="2" borderId="2" xfId="0" applyFont="1" applyFill="1" applyBorder="1" applyAlignment="1">
      <alignment horizontal="center" vertical="center" wrapText="1"/>
    </xf>
    <xf numFmtId="14" fontId="7" fillId="0" borderId="4" xfId="0" applyNumberFormat="1" applyFont="1" applyBorder="1" applyAlignment="1" applyProtection="1">
      <alignment horizontal="left" vertical="top" wrapText="1" indent="2" shrinkToFit="1"/>
      <protection hidden="1"/>
    </xf>
    <xf numFmtId="164" fontId="7" fillId="0" borderId="7" xfId="0" applyNumberFormat="1" applyFont="1" applyBorder="1" applyAlignment="1" applyProtection="1">
      <alignment horizontal="right" vertical="top" wrapText="1" shrinkToFit="1"/>
      <protection hidden="1"/>
    </xf>
    <xf numFmtId="14" fontId="7" fillId="0" borderId="7" xfId="0" applyNumberFormat="1" applyFont="1" applyBorder="1" applyAlignment="1" applyProtection="1">
      <alignment horizontal="left" vertical="top" wrapText="1" indent="2" shrinkToFit="1"/>
      <protection hidden="1"/>
    </xf>
    <xf numFmtId="14" fontId="7" fillId="0" borderId="1" xfId="0" applyNumberFormat="1" applyFont="1" applyBorder="1" applyAlignment="1" applyProtection="1">
      <alignment horizontal="left" vertical="top" wrapText="1" indent="3" shrinkToFit="1"/>
      <protection hidden="1"/>
    </xf>
    <xf numFmtId="164" fontId="7" fillId="0" borderId="9" xfId="0" applyNumberFormat="1" applyFont="1" applyBorder="1" applyAlignment="1" applyProtection="1">
      <alignment horizontal="right" vertical="top" wrapText="1" shrinkToFit="1"/>
      <protection hidden="1"/>
    </xf>
    <xf numFmtId="14" fontId="7" fillId="0" borderId="9" xfId="0" applyNumberFormat="1" applyFont="1" applyBorder="1" applyAlignment="1" applyProtection="1">
      <alignment horizontal="left" vertical="top" wrapText="1" indent="3" shrinkToFit="1"/>
      <protection hidden="1"/>
    </xf>
    <xf numFmtId="14" fontId="6" fillId="0" borderId="1" xfId="0" applyNumberFormat="1" applyFont="1" applyBorder="1" applyAlignment="1" applyProtection="1">
      <alignment horizontal="left" vertical="top" wrapText="1" indent="4" shrinkToFit="1"/>
      <protection hidden="1"/>
    </xf>
    <xf numFmtId="164" fontId="6" fillId="0" borderId="9" xfId="0" applyNumberFormat="1" applyFont="1" applyBorder="1" applyAlignment="1" applyProtection="1">
      <alignment horizontal="right" vertical="top" wrapText="1" shrinkToFit="1"/>
      <protection hidden="1"/>
    </xf>
    <xf numFmtId="14" fontId="6" fillId="0" borderId="9" xfId="0" applyNumberFormat="1" applyFont="1" applyBorder="1" applyAlignment="1" applyProtection="1">
      <alignment horizontal="left" vertical="top" wrapText="1" indent="4" shrinkToFit="1"/>
      <protection hidden="1"/>
    </xf>
    <xf numFmtId="14" fontId="6" fillId="0" borderId="1" xfId="0" applyNumberFormat="1" applyFont="1" applyBorder="1" applyAlignment="1" applyProtection="1">
      <alignment horizontal="left" vertical="top" wrapText="1" indent="5" shrinkToFit="1"/>
      <protection hidden="1"/>
    </xf>
    <xf numFmtId="14" fontId="6" fillId="0" borderId="9" xfId="0" applyNumberFormat="1" applyFont="1" applyBorder="1" applyAlignment="1" applyProtection="1">
      <alignment horizontal="left" vertical="top" wrapText="1" indent="5" shrinkToFit="1"/>
      <protection hidden="1"/>
    </xf>
    <xf numFmtId="14" fontId="7" fillId="0" borderId="9" xfId="0" applyNumberFormat="1" applyFont="1" applyBorder="1" applyAlignment="1" applyProtection="1">
      <alignment horizontal="left" vertical="top" wrapText="1" indent="2" shrinkToFit="1"/>
      <protection hidden="1"/>
    </xf>
    <xf numFmtId="14" fontId="7" fillId="0" borderId="1" xfId="0" applyNumberFormat="1" applyFont="1" applyBorder="1" applyAlignment="1" applyProtection="1">
      <alignment horizontal="left" vertical="top" wrapText="1" shrinkToFit="1"/>
      <protection hidden="1"/>
    </xf>
    <xf numFmtId="14" fontId="7" fillId="0" borderId="3" xfId="0" applyNumberFormat="1" applyFont="1" applyBorder="1" applyAlignment="1" applyProtection="1">
      <alignment horizontal="left" vertical="top" wrapText="1" shrinkToFit="1"/>
      <protection hidden="1"/>
    </xf>
    <xf numFmtId="164" fontId="7" fillId="0" borderId="12" xfId="0" applyNumberFormat="1" applyFont="1" applyBorder="1" applyAlignment="1" applyProtection="1">
      <alignment horizontal="right" vertical="top" wrapText="1" shrinkToFit="1"/>
      <protection hidden="1"/>
    </xf>
    <xf numFmtId="14" fontId="7" fillId="0" borderId="12" xfId="0" applyNumberFormat="1" applyFont="1" applyBorder="1" applyAlignment="1" applyProtection="1">
      <alignment horizontal="left" vertical="top" wrapText="1" indent="2" shrinkToFit="1"/>
      <protection hidden="1"/>
    </xf>
    <xf numFmtId="0" fontId="0" fillId="0" borderId="0" xfId="0"/>
    <xf numFmtId="164" fontId="5" fillId="0" borderId="1" xfId="0" applyNumberFormat="1" applyFont="1" applyFill="1" applyBorder="1" applyAlignment="1">
      <alignment horizontal="right" vertical="top" wrapText="1" shrinkToFit="1"/>
    </xf>
    <xf numFmtId="49" fontId="5" fillId="0" borderId="1" xfId="0" applyNumberFormat="1" applyFont="1" applyBorder="1" applyAlignment="1">
      <alignment horizontal="right" vertical="top" wrapText="1" shrinkToFit="1"/>
    </xf>
    <xf numFmtId="0" fontId="5" fillId="0" borderId="1" xfId="0" applyNumberFormat="1" applyFont="1" applyBorder="1" applyAlignment="1">
      <alignment horizontal="right" vertical="top" wrapText="1" shrinkToFit="1"/>
    </xf>
    <xf numFmtId="10" fontId="5" fillId="0" borderId="1" xfId="1" applyNumberFormat="1" applyFont="1" applyBorder="1" applyAlignment="1">
      <alignment horizontal="right" vertical="top" wrapText="1" shrinkToFit="1"/>
    </xf>
    <xf numFmtId="0" fontId="5" fillId="0" borderId="3" xfId="0" applyNumberFormat="1" applyFont="1" applyBorder="1" applyAlignment="1">
      <alignment horizontal="right" vertical="top" wrapText="1" shrinkToFit="1"/>
    </xf>
    <xf numFmtId="10" fontId="5" fillId="0" borderId="18" xfId="1" applyNumberFormat="1" applyFont="1" applyBorder="1" applyAlignment="1">
      <alignment horizontal="right" vertical="top" wrapText="1" shrinkToFit="1"/>
    </xf>
    <xf numFmtId="14" fontId="15" fillId="0" borderId="4" xfId="0" applyNumberFormat="1" applyFont="1" applyBorder="1" applyAlignment="1">
      <alignment horizontal="left" vertical="center" wrapText="1"/>
    </xf>
    <xf numFmtId="164" fontId="15" fillId="0" borderId="4" xfId="0" applyNumberFormat="1" applyFont="1" applyFill="1" applyBorder="1" applyAlignment="1">
      <alignment horizontal="right" vertical="center" wrapText="1"/>
    </xf>
    <xf numFmtId="14" fontId="14" fillId="0" borderId="1" xfId="0" applyNumberFormat="1" applyFont="1" applyBorder="1" applyAlignment="1">
      <alignment horizontal="center" vertical="center" wrapText="1"/>
    </xf>
    <xf numFmtId="164" fontId="14" fillId="0" borderId="1" xfId="0" applyNumberFormat="1" applyFont="1" applyFill="1" applyBorder="1" applyAlignment="1">
      <alignment horizontal="right" vertical="center" wrapText="1"/>
    </xf>
    <xf numFmtId="0" fontId="7" fillId="2" borderId="9" xfId="0" applyFont="1" applyFill="1" applyBorder="1" applyAlignment="1">
      <alignment horizontal="center" vertical="top"/>
    </xf>
    <xf numFmtId="0" fontId="6" fillId="0" borderId="0" xfId="0" applyFont="1" applyAlignment="1">
      <alignment horizontal="left" vertical="top"/>
    </xf>
    <xf numFmtId="0" fontId="2" fillId="2" borderId="1" xfId="0" applyFont="1" applyFill="1" applyBorder="1" applyAlignment="1">
      <alignment horizontal="center" vertical="center"/>
    </xf>
    <xf numFmtId="0" fontId="6" fillId="0" borderId="0" xfId="0" applyFont="1" applyAlignment="1">
      <alignment horizontal="justify" vertical="top" wrapText="1"/>
    </xf>
    <xf numFmtId="0" fontId="7" fillId="2" borderId="4" xfId="0" applyFont="1" applyFill="1" applyBorder="1" applyAlignment="1">
      <alignment horizontal="center" vertical="top"/>
    </xf>
    <xf numFmtId="0" fontId="7" fillId="2" borderId="1" xfId="0" applyFont="1" applyFill="1" applyBorder="1" applyAlignment="1">
      <alignment horizontal="center" vertical="top"/>
    </xf>
    <xf numFmtId="0" fontId="7" fillId="2" borderId="3" xfId="0" applyFont="1" applyFill="1" applyBorder="1" applyAlignment="1">
      <alignment horizontal="center" vertical="top"/>
    </xf>
    <xf numFmtId="0" fontId="0" fillId="0" borderId="0" xfId="0"/>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top"/>
    </xf>
    <xf numFmtId="0" fontId="4" fillId="2" borderId="1" xfId="0" applyFont="1" applyFill="1" applyBorder="1" applyAlignment="1">
      <alignment horizontal="center" vertical="top"/>
    </xf>
    <xf numFmtId="0" fontId="4" fillId="2" borderId="3" xfId="0" applyFont="1" applyFill="1" applyBorder="1" applyAlignment="1">
      <alignment horizontal="center" vertical="top"/>
    </xf>
    <xf numFmtId="0" fontId="9" fillId="2" borderId="4" xfId="0" applyFont="1" applyFill="1" applyBorder="1" applyAlignment="1" applyProtection="1">
      <alignment horizontal="center" vertical="center" wrapText="1"/>
    </xf>
    <xf numFmtId="0" fontId="0" fillId="2" borderId="3" xfId="0" applyFont="1" applyFill="1" applyBorder="1" applyAlignment="1" applyProtection="1"/>
    <xf numFmtId="0" fontId="9" fillId="2" borderId="2"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0" fillId="0" borderId="13" xfId="0" applyFont="1" applyBorder="1" applyAlignment="1" applyProtection="1"/>
    <xf numFmtId="0" fontId="0" fillId="0" borderId="14" xfId="0" applyFont="1" applyBorder="1" applyAlignment="1" applyProtection="1"/>
    <xf numFmtId="0" fontId="9" fillId="2" borderId="8" xfId="0" applyFont="1" applyFill="1" applyBorder="1" applyAlignment="1" applyProtection="1">
      <alignment horizontal="center" vertical="center"/>
    </xf>
    <xf numFmtId="0" fontId="0" fillId="0" borderId="15" xfId="0" applyFont="1" applyBorder="1" applyAlignment="1" applyProtection="1"/>
    <xf numFmtId="0" fontId="9" fillId="2" borderId="10" xfId="0" applyFont="1" applyFill="1" applyBorder="1" applyAlignment="1" applyProtection="1">
      <alignment horizontal="center" vertical="center"/>
    </xf>
    <xf numFmtId="0" fontId="0" fillId="0" borderId="16" xfId="0" applyFont="1" applyBorder="1" applyAlignment="1" applyProtection="1"/>
    <xf numFmtId="0" fontId="0" fillId="0" borderId="17" xfId="0" applyFont="1" applyBorder="1" applyAlignment="1" applyProtection="1"/>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top"/>
    </xf>
    <xf numFmtId="0" fontId="11" fillId="2" borderId="1" xfId="0" applyFont="1" applyFill="1" applyBorder="1" applyAlignment="1">
      <alignment horizontal="center" vertical="top"/>
    </xf>
    <xf numFmtId="0" fontId="1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3" xfId="0" applyFont="1" applyFill="1" applyBorder="1" applyAlignment="1">
      <alignment horizontal="center" vertical="top"/>
    </xf>
    <xf numFmtId="0" fontId="16" fillId="0" borderId="0" xfId="0" applyFont="1" applyAlignment="1">
      <alignment horizontal="left" vertical="top" wrapText="1"/>
    </xf>
    <xf numFmtId="0" fontId="16" fillId="0" borderId="0" xfId="0" applyFont="1"/>
    <xf numFmtId="14" fontId="6" fillId="0" borderId="5" xfId="0" applyNumberFormat="1" applyFont="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fitToPage="1"/>
  </sheetPr>
  <dimension ref="A1:F83"/>
  <sheetViews>
    <sheetView showGridLines="0" tabSelected="1" workbookViewId="0">
      <selection sqref="A1:F1"/>
    </sheetView>
  </sheetViews>
  <sheetFormatPr baseColWidth="10" defaultColWidth="9.21875" defaultRowHeight="12.75" customHeight="1"/>
  <cols>
    <col min="1" max="1" width="70.44140625" style="41" customWidth="1"/>
    <col min="2" max="3" width="18.5546875" style="41" customWidth="1"/>
    <col min="4" max="4" width="70.44140625" style="41" customWidth="1"/>
    <col min="5" max="5" width="18.77734375" style="41" customWidth="1"/>
    <col min="6" max="6" width="19.44140625" style="41" customWidth="1"/>
    <col min="7" max="256" width="9.21875" style="41"/>
    <col min="257" max="257" width="70.44140625" style="41" customWidth="1"/>
    <col min="258" max="259" width="18.5546875" style="41" customWidth="1"/>
    <col min="260" max="260" width="70.44140625" style="41" customWidth="1"/>
    <col min="261" max="261" width="18.77734375" style="41" customWidth="1"/>
    <col min="262" max="262" width="19.44140625" style="41" customWidth="1"/>
    <col min="263" max="512" width="9.21875" style="41"/>
    <col min="513" max="513" width="70.44140625" style="41" customWidth="1"/>
    <col min="514" max="515" width="18.5546875" style="41" customWidth="1"/>
    <col min="516" max="516" width="70.44140625" style="41" customWidth="1"/>
    <col min="517" max="517" width="18.77734375" style="41" customWidth="1"/>
    <col min="518" max="518" width="19.44140625" style="41" customWidth="1"/>
    <col min="519" max="768" width="9.21875" style="41"/>
    <col min="769" max="769" width="70.44140625" style="41" customWidth="1"/>
    <col min="770" max="771" width="18.5546875" style="41" customWidth="1"/>
    <col min="772" max="772" width="70.44140625" style="41" customWidth="1"/>
    <col min="773" max="773" width="18.77734375" style="41" customWidth="1"/>
    <col min="774" max="774" width="19.44140625" style="41" customWidth="1"/>
    <col min="775" max="1024" width="9.21875" style="41"/>
    <col min="1025" max="1025" width="70.44140625" style="41" customWidth="1"/>
    <col min="1026" max="1027" width="18.5546875" style="41" customWidth="1"/>
    <col min="1028" max="1028" width="70.44140625" style="41" customWidth="1"/>
    <col min="1029" max="1029" width="18.77734375" style="41" customWidth="1"/>
    <col min="1030" max="1030" width="19.44140625" style="41" customWidth="1"/>
    <col min="1031" max="1280" width="9.21875" style="41"/>
    <col min="1281" max="1281" width="70.44140625" style="41" customWidth="1"/>
    <col min="1282" max="1283" width="18.5546875" style="41" customWidth="1"/>
    <col min="1284" max="1284" width="70.44140625" style="41" customWidth="1"/>
    <col min="1285" max="1285" width="18.77734375" style="41" customWidth="1"/>
    <col min="1286" max="1286" width="19.44140625" style="41" customWidth="1"/>
    <col min="1287" max="1536" width="9.21875" style="41"/>
    <col min="1537" max="1537" width="70.44140625" style="41" customWidth="1"/>
    <col min="1538" max="1539" width="18.5546875" style="41" customWidth="1"/>
    <col min="1540" max="1540" width="70.44140625" style="41" customWidth="1"/>
    <col min="1541" max="1541" width="18.77734375" style="41" customWidth="1"/>
    <col min="1542" max="1542" width="19.44140625" style="41" customWidth="1"/>
    <col min="1543" max="1792" width="9.21875" style="41"/>
    <col min="1793" max="1793" width="70.44140625" style="41" customWidth="1"/>
    <col min="1794" max="1795" width="18.5546875" style="41" customWidth="1"/>
    <col min="1796" max="1796" width="70.44140625" style="41" customWidth="1"/>
    <col min="1797" max="1797" width="18.77734375" style="41" customWidth="1"/>
    <col min="1798" max="1798" width="19.44140625" style="41" customWidth="1"/>
    <col min="1799" max="2048" width="9.21875" style="41"/>
    <col min="2049" max="2049" width="70.44140625" style="41" customWidth="1"/>
    <col min="2050" max="2051" width="18.5546875" style="41" customWidth="1"/>
    <col min="2052" max="2052" width="70.44140625" style="41" customWidth="1"/>
    <col min="2053" max="2053" width="18.77734375" style="41" customWidth="1"/>
    <col min="2054" max="2054" width="19.44140625" style="41" customWidth="1"/>
    <col min="2055" max="2304" width="9.21875" style="41"/>
    <col min="2305" max="2305" width="70.44140625" style="41" customWidth="1"/>
    <col min="2306" max="2307" width="18.5546875" style="41" customWidth="1"/>
    <col min="2308" max="2308" width="70.44140625" style="41" customWidth="1"/>
    <col min="2309" max="2309" width="18.77734375" style="41" customWidth="1"/>
    <col min="2310" max="2310" width="19.44140625" style="41" customWidth="1"/>
    <col min="2311" max="2560" width="9.21875" style="41"/>
    <col min="2561" max="2561" width="70.44140625" style="41" customWidth="1"/>
    <col min="2562" max="2563" width="18.5546875" style="41" customWidth="1"/>
    <col min="2564" max="2564" width="70.44140625" style="41" customWidth="1"/>
    <col min="2565" max="2565" width="18.77734375" style="41" customWidth="1"/>
    <col min="2566" max="2566" width="19.44140625" style="41" customWidth="1"/>
    <col min="2567" max="2816" width="9.21875" style="41"/>
    <col min="2817" max="2817" width="70.44140625" style="41" customWidth="1"/>
    <col min="2818" max="2819" width="18.5546875" style="41" customWidth="1"/>
    <col min="2820" max="2820" width="70.44140625" style="41" customWidth="1"/>
    <col min="2821" max="2821" width="18.77734375" style="41" customWidth="1"/>
    <col min="2822" max="2822" width="19.44140625" style="41" customWidth="1"/>
    <col min="2823" max="3072" width="9.21875" style="41"/>
    <col min="3073" max="3073" width="70.44140625" style="41" customWidth="1"/>
    <col min="3074" max="3075" width="18.5546875" style="41" customWidth="1"/>
    <col min="3076" max="3076" width="70.44140625" style="41" customWidth="1"/>
    <col min="3077" max="3077" width="18.77734375" style="41" customWidth="1"/>
    <col min="3078" max="3078" width="19.44140625" style="41" customWidth="1"/>
    <col min="3079" max="3328" width="9.21875" style="41"/>
    <col min="3329" max="3329" width="70.44140625" style="41" customWidth="1"/>
    <col min="3330" max="3331" width="18.5546875" style="41" customWidth="1"/>
    <col min="3332" max="3332" width="70.44140625" style="41" customWidth="1"/>
    <col min="3333" max="3333" width="18.77734375" style="41" customWidth="1"/>
    <col min="3334" max="3334" width="19.44140625" style="41" customWidth="1"/>
    <col min="3335" max="3584" width="9.21875" style="41"/>
    <col min="3585" max="3585" width="70.44140625" style="41" customWidth="1"/>
    <col min="3586" max="3587" width="18.5546875" style="41" customWidth="1"/>
    <col min="3588" max="3588" width="70.44140625" style="41" customWidth="1"/>
    <col min="3589" max="3589" width="18.77734375" style="41" customWidth="1"/>
    <col min="3590" max="3590" width="19.44140625" style="41" customWidth="1"/>
    <col min="3591" max="3840" width="9.21875" style="41"/>
    <col min="3841" max="3841" width="70.44140625" style="41" customWidth="1"/>
    <col min="3842" max="3843" width="18.5546875" style="41" customWidth="1"/>
    <col min="3844" max="3844" width="70.44140625" style="41" customWidth="1"/>
    <col min="3845" max="3845" width="18.77734375" style="41" customWidth="1"/>
    <col min="3846" max="3846" width="19.44140625" style="41" customWidth="1"/>
    <col min="3847" max="4096" width="9.21875" style="41"/>
    <col min="4097" max="4097" width="70.44140625" style="41" customWidth="1"/>
    <col min="4098" max="4099" width="18.5546875" style="41" customWidth="1"/>
    <col min="4100" max="4100" width="70.44140625" style="41" customWidth="1"/>
    <col min="4101" max="4101" width="18.77734375" style="41" customWidth="1"/>
    <col min="4102" max="4102" width="19.44140625" style="41" customWidth="1"/>
    <col min="4103" max="4352" width="9.21875" style="41"/>
    <col min="4353" max="4353" width="70.44140625" style="41" customWidth="1"/>
    <col min="4354" max="4355" width="18.5546875" style="41" customWidth="1"/>
    <col min="4356" max="4356" width="70.44140625" style="41" customWidth="1"/>
    <col min="4357" max="4357" width="18.77734375" style="41" customWidth="1"/>
    <col min="4358" max="4358" width="19.44140625" style="41" customWidth="1"/>
    <col min="4359" max="4608" width="9.21875" style="41"/>
    <col min="4609" max="4609" width="70.44140625" style="41" customWidth="1"/>
    <col min="4610" max="4611" width="18.5546875" style="41" customWidth="1"/>
    <col min="4612" max="4612" width="70.44140625" style="41" customWidth="1"/>
    <col min="4613" max="4613" width="18.77734375" style="41" customWidth="1"/>
    <col min="4614" max="4614" width="19.44140625" style="41" customWidth="1"/>
    <col min="4615" max="4864" width="9.21875" style="41"/>
    <col min="4865" max="4865" width="70.44140625" style="41" customWidth="1"/>
    <col min="4866" max="4867" width="18.5546875" style="41" customWidth="1"/>
    <col min="4868" max="4868" width="70.44140625" style="41" customWidth="1"/>
    <col min="4869" max="4869" width="18.77734375" style="41" customWidth="1"/>
    <col min="4870" max="4870" width="19.44140625" style="41" customWidth="1"/>
    <col min="4871" max="5120" width="9.21875" style="41"/>
    <col min="5121" max="5121" width="70.44140625" style="41" customWidth="1"/>
    <col min="5122" max="5123" width="18.5546875" style="41" customWidth="1"/>
    <col min="5124" max="5124" width="70.44140625" style="41" customWidth="1"/>
    <col min="5125" max="5125" width="18.77734375" style="41" customWidth="1"/>
    <col min="5126" max="5126" width="19.44140625" style="41" customWidth="1"/>
    <col min="5127" max="5376" width="9.21875" style="41"/>
    <col min="5377" max="5377" width="70.44140625" style="41" customWidth="1"/>
    <col min="5378" max="5379" width="18.5546875" style="41" customWidth="1"/>
    <col min="5380" max="5380" width="70.44140625" style="41" customWidth="1"/>
    <col min="5381" max="5381" width="18.77734375" style="41" customWidth="1"/>
    <col min="5382" max="5382" width="19.44140625" style="41" customWidth="1"/>
    <col min="5383" max="5632" width="9.21875" style="41"/>
    <col min="5633" max="5633" width="70.44140625" style="41" customWidth="1"/>
    <col min="5634" max="5635" width="18.5546875" style="41" customWidth="1"/>
    <col min="5636" max="5636" width="70.44140625" style="41" customWidth="1"/>
    <col min="5637" max="5637" width="18.77734375" style="41" customWidth="1"/>
    <col min="5638" max="5638" width="19.44140625" style="41" customWidth="1"/>
    <col min="5639" max="5888" width="9.21875" style="41"/>
    <col min="5889" max="5889" width="70.44140625" style="41" customWidth="1"/>
    <col min="5890" max="5891" width="18.5546875" style="41" customWidth="1"/>
    <col min="5892" max="5892" width="70.44140625" style="41" customWidth="1"/>
    <col min="5893" max="5893" width="18.77734375" style="41" customWidth="1"/>
    <col min="5894" max="5894" width="19.44140625" style="41" customWidth="1"/>
    <col min="5895" max="6144" width="9.21875" style="41"/>
    <col min="6145" max="6145" width="70.44140625" style="41" customWidth="1"/>
    <col min="6146" max="6147" width="18.5546875" style="41" customWidth="1"/>
    <col min="6148" max="6148" width="70.44140625" style="41" customWidth="1"/>
    <col min="6149" max="6149" width="18.77734375" style="41" customWidth="1"/>
    <col min="6150" max="6150" width="19.44140625" style="41" customWidth="1"/>
    <col min="6151" max="6400" width="9.21875" style="41"/>
    <col min="6401" max="6401" width="70.44140625" style="41" customWidth="1"/>
    <col min="6402" max="6403" width="18.5546875" style="41" customWidth="1"/>
    <col min="6404" max="6404" width="70.44140625" style="41" customWidth="1"/>
    <col min="6405" max="6405" width="18.77734375" style="41" customWidth="1"/>
    <col min="6406" max="6406" width="19.44140625" style="41" customWidth="1"/>
    <col min="6407" max="6656" width="9.21875" style="41"/>
    <col min="6657" max="6657" width="70.44140625" style="41" customWidth="1"/>
    <col min="6658" max="6659" width="18.5546875" style="41" customWidth="1"/>
    <col min="6660" max="6660" width="70.44140625" style="41" customWidth="1"/>
    <col min="6661" max="6661" width="18.77734375" style="41" customWidth="1"/>
    <col min="6662" max="6662" width="19.44140625" style="41" customWidth="1"/>
    <col min="6663" max="6912" width="9.21875" style="41"/>
    <col min="6913" max="6913" width="70.44140625" style="41" customWidth="1"/>
    <col min="6914" max="6915" width="18.5546875" style="41" customWidth="1"/>
    <col min="6916" max="6916" width="70.44140625" style="41" customWidth="1"/>
    <col min="6917" max="6917" width="18.77734375" style="41" customWidth="1"/>
    <col min="6918" max="6918" width="19.44140625" style="41" customWidth="1"/>
    <col min="6919" max="7168" width="9.21875" style="41"/>
    <col min="7169" max="7169" width="70.44140625" style="41" customWidth="1"/>
    <col min="7170" max="7171" width="18.5546875" style="41" customWidth="1"/>
    <col min="7172" max="7172" width="70.44140625" style="41" customWidth="1"/>
    <col min="7173" max="7173" width="18.77734375" style="41" customWidth="1"/>
    <col min="7174" max="7174" width="19.44140625" style="41" customWidth="1"/>
    <col min="7175" max="7424" width="9.21875" style="41"/>
    <col min="7425" max="7425" width="70.44140625" style="41" customWidth="1"/>
    <col min="7426" max="7427" width="18.5546875" style="41" customWidth="1"/>
    <col min="7428" max="7428" width="70.44140625" style="41" customWidth="1"/>
    <col min="7429" max="7429" width="18.77734375" style="41" customWidth="1"/>
    <col min="7430" max="7430" width="19.44140625" style="41" customWidth="1"/>
    <col min="7431" max="7680" width="9.21875" style="41"/>
    <col min="7681" max="7681" width="70.44140625" style="41" customWidth="1"/>
    <col min="7682" max="7683" width="18.5546875" style="41" customWidth="1"/>
    <col min="7684" max="7684" width="70.44140625" style="41" customWidth="1"/>
    <col min="7685" max="7685" width="18.77734375" style="41" customWidth="1"/>
    <col min="7686" max="7686" width="19.44140625" style="41" customWidth="1"/>
    <col min="7687" max="7936" width="9.21875" style="41"/>
    <col min="7937" max="7937" width="70.44140625" style="41" customWidth="1"/>
    <col min="7938" max="7939" width="18.5546875" style="41" customWidth="1"/>
    <col min="7940" max="7940" width="70.44140625" style="41" customWidth="1"/>
    <col min="7941" max="7941" width="18.77734375" style="41" customWidth="1"/>
    <col min="7942" max="7942" width="19.44140625" style="41" customWidth="1"/>
    <col min="7943" max="8192" width="9.21875" style="41"/>
    <col min="8193" max="8193" width="70.44140625" style="41" customWidth="1"/>
    <col min="8194" max="8195" width="18.5546875" style="41" customWidth="1"/>
    <col min="8196" max="8196" width="70.44140625" style="41" customWidth="1"/>
    <col min="8197" max="8197" width="18.77734375" style="41" customWidth="1"/>
    <col min="8198" max="8198" width="19.44140625" style="41" customWidth="1"/>
    <col min="8199" max="8448" width="9.21875" style="41"/>
    <col min="8449" max="8449" width="70.44140625" style="41" customWidth="1"/>
    <col min="8450" max="8451" width="18.5546875" style="41" customWidth="1"/>
    <col min="8452" max="8452" width="70.44140625" style="41" customWidth="1"/>
    <col min="8453" max="8453" width="18.77734375" style="41" customWidth="1"/>
    <col min="8454" max="8454" width="19.44140625" style="41" customWidth="1"/>
    <col min="8455" max="8704" width="9.21875" style="41"/>
    <col min="8705" max="8705" width="70.44140625" style="41" customWidth="1"/>
    <col min="8706" max="8707" width="18.5546875" style="41" customWidth="1"/>
    <col min="8708" max="8708" width="70.44140625" style="41" customWidth="1"/>
    <col min="8709" max="8709" width="18.77734375" style="41" customWidth="1"/>
    <col min="8710" max="8710" width="19.44140625" style="41" customWidth="1"/>
    <col min="8711" max="8960" width="9.21875" style="41"/>
    <col min="8961" max="8961" width="70.44140625" style="41" customWidth="1"/>
    <col min="8962" max="8963" width="18.5546875" style="41" customWidth="1"/>
    <col min="8964" max="8964" width="70.44140625" style="41" customWidth="1"/>
    <col min="8965" max="8965" width="18.77734375" style="41" customWidth="1"/>
    <col min="8966" max="8966" width="19.44140625" style="41" customWidth="1"/>
    <col min="8967" max="9216" width="9.21875" style="41"/>
    <col min="9217" max="9217" width="70.44140625" style="41" customWidth="1"/>
    <col min="9218" max="9219" width="18.5546875" style="41" customWidth="1"/>
    <col min="9220" max="9220" width="70.44140625" style="41" customWidth="1"/>
    <col min="9221" max="9221" width="18.77734375" style="41" customWidth="1"/>
    <col min="9222" max="9222" width="19.44140625" style="41" customWidth="1"/>
    <col min="9223" max="9472" width="9.21875" style="41"/>
    <col min="9473" max="9473" width="70.44140625" style="41" customWidth="1"/>
    <col min="9474" max="9475" width="18.5546875" style="41" customWidth="1"/>
    <col min="9476" max="9476" width="70.44140625" style="41" customWidth="1"/>
    <col min="9477" max="9477" width="18.77734375" style="41" customWidth="1"/>
    <col min="9478" max="9478" width="19.44140625" style="41" customWidth="1"/>
    <col min="9479" max="9728" width="9.21875" style="41"/>
    <col min="9729" max="9729" width="70.44140625" style="41" customWidth="1"/>
    <col min="9730" max="9731" width="18.5546875" style="41" customWidth="1"/>
    <col min="9732" max="9732" width="70.44140625" style="41" customWidth="1"/>
    <col min="9733" max="9733" width="18.77734375" style="41" customWidth="1"/>
    <col min="9734" max="9734" width="19.44140625" style="41" customWidth="1"/>
    <col min="9735" max="9984" width="9.21875" style="41"/>
    <col min="9985" max="9985" width="70.44140625" style="41" customWidth="1"/>
    <col min="9986" max="9987" width="18.5546875" style="41" customWidth="1"/>
    <col min="9988" max="9988" width="70.44140625" style="41" customWidth="1"/>
    <col min="9989" max="9989" width="18.77734375" style="41" customWidth="1"/>
    <col min="9990" max="9990" width="19.44140625" style="41" customWidth="1"/>
    <col min="9991" max="10240" width="9.21875" style="41"/>
    <col min="10241" max="10241" width="70.44140625" style="41" customWidth="1"/>
    <col min="10242" max="10243" width="18.5546875" style="41" customWidth="1"/>
    <col min="10244" max="10244" width="70.44140625" style="41" customWidth="1"/>
    <col min="10245" max="10245" width="18.77734375" style="41" customWidth="1"/>
    <col min="10246" max="10246" width="19.44140625" style="41" customWidth="1"/>
    <col min="10247" max="10496" width="9.21875" style="41"/>
    <col min="10497" max="10497" width="70.44140625" style="41" customWidth="1"/>
    <col min="10498" max="10499" width="18.5546875" style="41" customWidth="1"/>
    <col min="10500" max="10500" width="70.44140625" style="41" customWidth="1"/>
    <col min="10501" max="10501" width="18.77734375" style="41" customWidth="1"/>
    <col min="10502" max="10502" width="19.44140625" style="41" customWidth="1"/>
    <col min="10503" max="10752" width="9.21875" style="41"/>
    <col min="10753" max="10753" width="70.44140625" style="41" customWidth="1"/>
    <col min="10754" max="10755" width="18.5546875" style="41" customWidth="1"/>
    <col min="10756" max="10756" width="70.44140625" style="41" customWidth="1"/>
    <col min="10757" max="10757" width="18.77734375" style="41" customWidth="1"/>
    <col min="10758" max="10758" width="19.44140625" style="41" customWidth="1"/>
    <col min="10759" max="11008" width="9.21875" style="41"/>
    <col min="11009" max="11009" width="70.44140625" style="41" customWidth="1"/>
    <col min="11010" max="11011" width="18.5546875" style="41" customWidth="1"/>
    <col min="11012" max="11012" width="70.44140625" style="41" customWidth="1"/>
    <col min="11013" max="11013" width="18.77734375" style="41" customWidth="1"/>
    <col min="11014" max="11014" width="19.44140625" style="41" customWidth="1"/>
    <col min="11015" max="11264" width="9.21875" style="41"/>
    <col min="11265" max="11265" width="70.44140625" style="41" customWidth="1"/>
    <col min="11266" max="11267" width="18.5546875" style="41" customWidth="1"/>
    <col min="11268" max="11268" width="70.44140625" style="41" customWidth="1"/>
    <col min="11269" max="11269" width="18.77734375" style="41" customWidth="1"/>
    <col min="11270" max="11270" width="19.44140625" style="41" customWidth="1"/>
    <col min="11271" max="11520" width="9.21875" style="41"/>
    <col min="11521" max="11521" width="70.44140625" style="41" customWidth="1"/>
    <col min="11522" max="11523" width="18.5546875" style="41" customWidth="1"/>
    <col min="11524" max="11524" width="70.44140625" style="41" customWidth="1"/>
    <col min="11525" max="11525" width="18.77734375" style="41" customWidth="1"/>
    <col min="11526" max="11526" width="19.44140625" style="41" customWidth="1"/>
    <col min="11527" max="11776" width="9.21875" style="41"/>
    <col min="11777" max="11777" width="70.44140625" style="41" customWidth="1"/>
    <col min="11778" max="11779" width="18.5546875" style="41" customWidth="1"/>
    <col min="11780" max="11780" width="70.44140625" style="41" customWidth="1"/>
    <col min="11781" max="11781" width="18.77734375" style="41" customWidth="1"/>
    <col min="11782" max="11782" width="19.44140625" style="41" customWidth="1"/>
    <col min="11783" max="12032" width="9.21875" style="41"/>
    <col min="12033" max="12033" width="70.44140625" style="41" customWidth="1"/>
    <col min="12034" max="12035" width="18.5546875" style="41" customWidth="1"/>
    <col min="12036" max="12036" width="70.44140625" style="41" customWidth="1"/>
    <col min="12037" max="12037" width="18.77734375" style="41" customWidth="1"/>
    <col min="12038" max="12038" width="19.44140625" style="41" customWidth="1"/>
    <col min="12039" max="12288" width="9.21875" style="41"/>
    <col min="12289" max="12289" width="70.44140625" style="41" customWidth="1"/>
    <col min="12290" max="12291" width="18.5546875" style="41" customWidth="1"/>
    <col min="12292" max="12292" width="70.44140625" style="41" customWidth="1"/>
    <col min="12293" max="12293" width="18.77734375" style="41" customWidth="1"/>
    <col min="12294" max="12294" width="19.44140625" style="41" customWidth="1"/>
    <col min="12295" max="12544" width="9.21875" style="41"/>
    <col min="12545" max="12545" width="70.44140625" style="41" customWidth="1"/>
    <col min="12546" max="12547" width="18.5546875" style="41" customWidth="1"/>
    <col min="12548" max="12548" width="70.44140625" style="41" customWidth="1"/>
    <col min="12549" max="12549" width="18.77734375" style="41" customWidth="1"/>
    <col min="12550" max="12550" width="19.44140625" style="41" customWidth="1"/>
    <col min="12551" max="12800" width="9.21875" style="41"/>
    <col min="12801" max="12801" width="70.44140625" style="41" customWidth="1"/>
    <col min="12802" max="12803" width="18.5546875" style="41" customWidth="1"/>
    <col min="12804" max="12804" width="70.44140625" style="41" customWidth="1"/>
    <col min="12805" max="12805" width="18.77734375" style="41" customWidth="1"/>
    <col min="12806" max="12806" width="19.44140625" style="41" customWidth="1"/>
    <col min="12807" max="13056" width="9.21875" style="41"/>
    <col min="13057" max="13057" width="70.44140625" style="41" customWidth="1"/>
    <col min="13058" max="13059" width="18.5546875" style="41" customWidth="1"/>
    <col min="13060" max="13060" width="70.44140625" style="41" customWidth="1"/>
    <col min="13061" max="13061" width="18.77734375" style="41" customWidth="1"/>
    <col min="13062" max="13062" width="19.44140625" style="41" customWidth="1"/>
    <col min="13063" max="13312" width="9.21875" style="41"/>
    <col min="13313" max="13313" width="70.44140625" style="41" customWidth="1"/>
    <col min="13314" max="13315" width="18.5546875" style="41" customWidth="1"/>
    <col min="13316" max="13316" width="70.44140625" style="41" customWidth="1"/>
    <col min="13317" max="13317" width="18.77734375" style="41" customWidth="1"/>
    <col min="13318" max="13318" width="19.44140625" style="41" customWidth="1"/>
    <col min="13319" max="13568" width="9.21875" style="41"/>
    <col min="13569" max="13569" width="70.44140625" style="41" customWidth="1"/>
    <col min="13570" max="13571" width="18.5546875" style="41" customWidth="1"/>
    <col min="13572" max="13572" width="70.44140625" style="41" customWidth="1"/>
    <col min="13573" max="13573" width="18.77734375" style="41" customWidth="1"/>
    <col min="13574" max="13574" width="19.44140625" style="41" customWidth="1"/>
    <col min="13575" max="13824" width="9.21875" style="41"/>
    <col min="13825" max="13825" width="70.44140625" style="41" customWidth="1"/>
    <col min="13826" max="13827" width="18.5546875" style="41" customWidth="1"/>
    <col min="13828" max="13828" width="70.44140625" style="41" customWidth="1"/>
    <col min="13829" max="13829" width="18.77734375" style="41" customWidth="1"/>
    <col min="13830" max="13830" width="19.44140625" style="41" customWidth="1"/>
    <col min="13831" max="14080" width="9.21875" style="41"/>
    <col min="14081" max="14081" width="70.44140625" style="41" customWidth="1"/>
    <col min="14082" max="14083" width="18.5546875" style="41" customWidth="1"/>
    <col min="14084" max="14084" width="70.44140625" style="41" customWidth="1"/>
    <col min="14085" max="14085" width="18.77734375" style="41" customWidth="1"/>
    <col min="14086" max="14086" width="19.44140625" style="41" customWidth="1"/>
    <col min="14087" max="14336" width="9.21875" style="41"/>
    <col min="14337" max="14337" width="70.44140625" style="41" customWidth="1"/>
    <col min="14338" max="14339" width="18.5546875" style="41" customWidth="1"/>
    <col min="14340" max="14340" width="70.44140625" style="41" customWidth="1"/>
    <col min="14341" max="14341" width="18.77734375" style="41" customWidth="1"/>
    <col min="14342" max="14342" width="19.44140625" style="41" customWidth="1"/>
    <col min="14343" max="14592" width="9.21875" style="41"/>
    <col min="14593" max="14593" width="70.44140625" style="41" customWidth="1"/>
    <col min="14594" max="14595" width="18.5546875" style="41" customWidth="1"/>
    <col min="14596" max="14596" width="70.44140625" style="41" customWidth="1"/>
    <col min="14597" max="14597" width="18.77734375" style="41" customWidth="1"/>
    <col min="14598" max="14598" width="19.44140625" style="41" customWidth="1"/>
    <col min="14599" max="14848" width="9.21875" style="41"/>
    <col min="14849" max="14849" width="70.44140625" style="41" customWidth="1"/>
    <col min="14850" max="14851" width="18.5546875" style="41" customWidth="1"/>
    <col min="14852" max="14852" width="70.44140625" style="41" customWidth="1"/>
    <col min="14853" max="14853" width="18.77734375" style="41" customWidth="1"/>
    <col min="14854" max="14854" width="19.44140625" style="41" customWidth="1"/>
    <col min="14855" max="15104" width="9.21875" style="41"/>
    <col min="15105" max="15105" width="70.44140625" style="41" customWidth="1"/>
    <col min="15106" max="15107" width="18.5546875" style="41" customWidth="1"/>
    <col min="15108" max="15108" width="70.44140625" style="41" customWidth="1"/>
    <col min="15109" max="15109" width="18.77734375" style="41" customWidth="1"/>
    <col min="15110" max="15110" width="19.44140625" style="41" customWidth="1"/>
    <col min="15111" max="15360" width="9.21875" style="41"/>
    <col min="15361" max="15361" width="70.44140625" style="41" customWidth="1"/>
    <col min="15362" max="15363" width="18.5546875" style="41" customWidth="1"/>
    <col min="15364" max="15364" width="70.44140625" style="41" customWidth="1"/>
    <col min="15365" max="15365" width="18.77734375" style="41" customWidth="1"/>
    <col min="15366" max="15366" width="19.44140625" style="41" customWidth="1"/>
    <col min="15367" max="15616" width="9.21875" style="41"/>
    <col min="15617" max="15617" width="70.44140625" style="41" customWidth="1"/>
    <col min="15618" max="15619" width="18.5546875" style="41" customWidth="1"/>
    <col min="15620" max="15620" width="70.44140625" style="41" customWidth="1"/>
    <col min="15621" max="15621" width="18.77734375" style="41" customWidth="1"/>
    <col min="15622" max="15622" width="19.44140625" style="41" customWidth="1"/>
    <col min="15623" max="15872" width="9.21875" style="41"/>
    <col min="15873" max="15873" width="70.44140625" style="41" customWidth="1"/>
    <col min="15874" max="15875" width="18.5546875" style="41" customWidth="1"/>
    <col min="15876" max="15876" width="70.44140625" style="41" customWidth="1"/>
    <col min="15877" max="15877" width="18.77734375" style="41" customWidth="1"/>
    <col min="15878" max="15878" width="19.44140625" style="41" customWidth="1"/>
    <col min="15879" max="16128" width="9.21875" style="41"/>
    <col min="16129" max="16129" width="70.44140625" style="41" customWidth="1"/>
    <col min="16130" max="16131" width="18.5546875" style="41" customWidth="1"/>
    <col min="16132" max="16132" width="70.44140625" style="41" customWidth="1"/>
    <col min="16133" max="16133" width="18.77734375" style="41" customWidth="1"/>
    <col min="16134" max="16134" width="19.44140625" style="41" customWidth="1"/>
    <col min="16135" max="16384" width="9.21875" style="41"/>
  </cols>
  <sheetData>
    <row r="1" spans="1:6" ht="13.2">
      <c r="A1" s="105" t="s">
        <v>0</v>
      </c>
      <c r="B1" s="105"/>
      <c r="C1" s="105"/>
      <c r="D1" s="105"/>
      <c r="E1" s="105"/>
      <c r="F1" s="105"/>
    </row>
    <row r="2" spans="1:6" ht="13.2">
      <c r="A2" s="105" t="s">
        <v>413</v>
      </c>
      <c r="B2" s="105"/>
      <c r="C2" s="105"/>
      <c r="D2" s="105"/>
      <c r="E2" s="105"/>
      <c r="F2" s="105"/>
    </row>
    <row r="3" spans="1:6" ht="13.2">
      <c r="A3" s="105" t="s">
        <v>414</v>
      </c>
      <c r="B3" s="105"/>
      <c r="C3" s="105"/>
      <c r="D3" s="105"/>
      <c r="E3" s="105"/>
      <c r="F3" s="105"/>
    </row>
    <row r="4" spans="1:6" ht="13.2">
      <c r="A4" s="105" t="s">
        <v>46</v>
      </c>
      <c r="B4" s="105"/>
      <c r="C4" s="105"/>
      <c r="D4" s="105"/>
      <c r="E4" s="105"/>
      <c r="F4" s="105"/>
    </row>
    <row r="5" spans="1:6" ht="30" customHeight="1">
      <c r="A5" s="77" t="s">
        <v>70</v>
      </c>
      <c r="B5" s="77" t="s">
        <v>415</v>
      </c>
      <c r="C5" s="77" t="s">
        <v>416</v>
      </c>
      <c r="D5" s="77" t="s">
        <v>70</v>
      </c>
      <c r="E5" s="77" t="s">
        <v>415</v>
      </c>
      <c r="F5" s="77" t="s">
        <v>416</v>
      </c>
    </row>
    <row r="6" spans="1:6" ht="13.2">
      <c r="A6" s="78" t="s">
        <v>417</v>
      </c>
      <c r="B6" s="79" t="s">
        <v>4</v>
      </c>
      <c r="C6" s="79" t="s">
        <v>4</v>
      </c>
      <c r="D6" s="80" t="s">
        <v>418</v>
      </c>
      <c r="E6" s="79" t="s">
        <v>4</v>
      </c>
      <c r="F6" s="79" t="s">
        <v>4</v>
      </c>
    </row>
    <row r="7" spans="1:6" ht="13.2">
      <c r="A7" s="81" t="s">
        <v>419</v>
      </c>
      <c r="B7" s="82" t="s">
        <v>4</v>
      </c>
      <c r="C7" s="82" t="s">
        <v>4</v>
      </c>
      <c r="D7" s="83" t="s">
        <v>420</v>
      </c>
      <c r="E7" s="82" t="s">
        <v>4</v>
      </c>
      <c r="F7" s="82" t="s">
        <v>4</v>
      </c>
    </row>
    <row r="8" spans="1:6" ht="13.2">
      <c r="A8" s="84" t="s">
        <v>421</v>
      </c>
      <c r="B8" s="85">
        <v>1021694455.33</v>
      </c>
      <c r="C8" s="85">
        <v>1837047641.5</v>
      </c>
      <c r="D8" s="86" t="s">
        <v>422</v>
      </c>
      <c r="E8" s="85">
        <v>669811519.45000005</v>
      </c>
      <c r="F8" s="85">
        <v>812341257.67999995</v>
      </c>
    </row>
    <row r="9" spans="1:6" ht="13.2">
      <c r="A9" s="87" t="s">
        <v>423</v>
      </c>
      <c r="B9" s="85">
        <v>19276393.789999999</v>
      </c>
      <c r="C9" s="85">
        <v>15741599.039999999</v>
      </c>
      <c r="D9" s="88" t="s">
        <v>424</v>
      </c>
      <c r="E9" s="85">
        <v>7507845.6799999997</v>
      </c>
      <c r="F9" s="85">
        <v>69558870.040000007</v>
      </c>
    </row>
    <row r="10" spans="1:6" ht="13.2">
      <c r="A10" s="87" t="s">
        <v>425</v>
      </c>
      <c r="B10" s="85">
        <v>843738817.16999996</v>
      </c>
      <c r="C10" s="85">
        <v>1728262431.24</v>
      </c>
      <c r="D10" s="88" t="s">
        <v>426</v>
      </c>
      <c r="E10" s="85">
        <v>272804904.26999998</v>
      </c>
      <c r="F10" s="85">
        <v>362864221.73000002</v>
      </c>
    </row>
    <row r="11" spans="1:6" ht="13.2">
      <c r="A11" s="87" t="s">
        <v>427</v>
      </c>
      <c r="B11" s="85">
        <v>0</v>
      </c>
      <c r="C11" s="85">
        <v>0</v>
      </c>
      <c r="D11" s="88" t="s">
        <v>428</v>
      </c>
      <c r="E11" s="85">
        <v>0</v>
      </c>
      <c r="F11" s="85">
        <v>0</v>
      </c>
    </row>
    <row r="12" spans="1:6" ht="13.2">
      <c r="A12" s="87" t="s">
        <v>429</v>
      </c>
      <c r="B12" s="85">
        <v>88454.48</v>
      </c>
      <c r="C12" s="85">
        <v>622589.96</v>
      </c>
      <c r="D12" s="88" t="s">
        <v>430</v>
      </c>
      <c r="E12" s="85">
        <v>0</v>
      </c>
      <c r="F12" s="85">
        <v>0</v>
      </c>
    </row>
    <row r="13" spans="1:6" ht="13.2">
      <c r="A13" s="87" t="s">
        <v>431</v>
      </c>
      <c r="B13" s="85">
        <v>141412895.88999999</v>
      </c>
      <c r="C13" s="85">
        <v>89153067.719999999</v>
      </c>
      <c r="D13" s="88" t="s">
        <v>432</v>
      </c>
      <c r="E13" s="85">
        <v>70290491.189999998</v>
      </c>
      <c r="F13" s="85">
        <v>96877539.129999995</v>
      </c>
    </row>
    <row r="14" spans="1:6" ht="26.4">
      <c r="A14" s="87" t="s">
        <v>433</v>
      </c>
      <c r="B14" s="85">
        <v>17177894</v>
      </c>
      <c r="C14" s="85">
        <v>3267953.54</v>
      </c>
      <c r="D14" s="88" t="s">
        <v>434</v>
      </c>
      <c r="E14" s="85">
        <v>0</v>
      </c>
      <c r="F14" s="85">
        <v>0</v>
      </c>
    </row>
    <row r="15" spans="1:6" ht="13.2">
      <c r="A15" s="87" t="s">
        <v>435</v>
      </c>
      <c r="B15" s="85">
        <v>0</v>
      </c>
      <c r="C15" s="85">
        <v>0</v>
      </c>
      <c r="D15" s="88" t="s">
        <v>436</v>
      </c>
      <c r="E15" s="85">
        <v>100092054.64</v>
      </c>
      <c r="F15" s="85">
        <v>91069501.159999996</v>
      </c>
    </row>
    <row r="16" spans="1:6" ht="26.4">
      <c r="A16" s="84" t="s">
        <v>437</v>
      </c>
      <c r="B16" s="85">
        <v>112478769.47</v>
      </c>
      <c r="C16" s="85">
        <v>111714277.7</v>
      </c>
      <c r="D16" s="88" t="s">
        <v>438</v>
      </c>
      <c r="E16" s="85">
        <v>18130183.350000001</v>
      </c>
      <c r="F16" s="85">
        <v>13854731.300000001</v>
      </c>
    </row>
    <row r="17" spans="1:6" ht="13.2">
      <c r="A17" s="87" t="s">
        <v>439</v>
      </c>
      <c r="B17" s="85">
        <v>0</v>
      </c>
      <c r="C17" s="85">
        <v>0</v>
      </c>
      <c r="D17" s="88" t="s">
        <v>440</v>
      </c>
      <c r="E17" s="85">
        <v>200986040.31999999</v>
      </c>
      <c r="F17" s="85">
        <v>178116394.31999999</v>
      </c>
    </row>
    <row r="18" spans="1:6" ht="13.2">
      <c r="A18" s="87" t="s">
        <v>441</v>
      </c>
      <c r="B18" s="85">
        <v>541765.56000000006</v>
      </c>
      <c r="C18" s="85">
        <v>0</v>
      </c>
      <c r="D18" s="86" t="s">
        <v>442</v>
      </c>
      <c r="E18" s="85">
        <v>0</v>
      </c>
      <c r="F18" s="85">
        <v>0</v>
      </c>
    </row>
    <row r="19" spans="1:6" ht="13.2">
      <c r="A19" s="87" t="s">
        <v>443</v>
      </c>
      <c r="B19" s="85">
        <v>67358498.909999996</v>
      </c>
      <c r="C19" s="85">
        <v>66327110.700000003</v>
      </c>
      <c r="D19" s="88" t="s">
        <v>444</v>
      </c>
      <c r="E19" s="85">
        <v>0</v>
      </c>
      <c r="F19" s="85">
        <v>0</v>
      </c>
    </row>
    <row r="20" spans="1:6" ht="26.4">
      <c r="A20" s="87" t="s">
        <v>445</v>
      </c>
      <c r="B20" s="85">
        <v>0</v>
      </c>
      <c r="C20" s="85">
        <v>0</v>
      </c>
      <c r="D20" s="88" t="s">
        <v>446</v>
      </c>
      <c r="E20" s="85">
        <v>0</v>
      </c>
      <c r="F20" s="85">
        <v>0</v>
      </c>
    </row>
    <row r="21" spans="1:6" ht="13.2">
      <c r="A21" s="87" t="s">
        <v>447</v>
      </c>
      <c r="B21" s="85">
        <v>0</v>
      </c>
      <c r="C21" s="85">
        <v>0</v>
      </c>
      <c r="D21" s="88" t="s">
        <v>448</v>
      </c>
      <c r="E21" s="85">
        <v>0</v>
      </c>
      <c r="F21" s="85">
        <v>0</v>
      </c>
    </row>
    <row r="22" spans="1:6" ht="13.2">
      <c r="A22" s="87" t="s">
        <v>449</v>
      </c>
      <c r="B22" s="85">
        <v>44578505</v>
      </c>
      <c r="C22" s="85">
        <v>45387167</v>
      </c>
      <c r="D22" s="86" t="s">
        <v>450</v>
      </c>
      <c r="E22" s="85">
        <v>165811538.75999999</v>
      </c>
      <c r="F22" s="85">
        <v>141470275</v>
      </c>
    </row>
    <row r="23" spans="1:6" ht="13.2">
      <c r="A23" s="87" t="s">
        <v>451</v>
      </c>
      <c r="B23" s="85">
        <v>0</v>
      </c>
      <c r="C23" s="85">
        <v>0</v>
      </c>
      <c r="D23" s="88" t="s">
        <v>452</v>
      </c>
      <c r="E23" s="85">
        <v>165811538.75999999</v>
      </c>
      <c r="F23" s="85">
        <v>141470275</v>
      </c>
    </row>
    <row r="24" spans="1:6" ht="13.2">
      <c r="A24" s="84" t="s">
        <v>453</v>
      </c>
      <c r="B24" s="85">
        <v>0</v>
      </c>
      <c r="C24" s="85">
        <v>0</v>
      </c>
      <c r="D24" s="88" t="s">
        <v>454</v>
      </c>
      <c r="E24" s="85">
        <v>0</v>
      </c>
      <c r="F24" s="85">
        <v>0</v>
      </c>
    </row>
    <row r="25" spans="1:6" ht="26.4">
      <c r="A25" s="87" t="s">
        <v>455</v>
      </c>
      <c r="B25" s="85">
        <v>0</v>
      </c>
      <c r="C25" s="85">
        <v>0</v>
      </c>
      <c r="D25" s="86" t="s">
        <v>456</v>
      </c>
      <c r="E25" s="85">
        <v>0</v>
      </c>
      <c r="F25" s="85">
        <v>0</v>
      </c>
    </row>
    <row r="26" spans="1:6" ht="26.4">
      <c r="A26" s="87" t="s">
        <v>457</v>
      </c>
      <c r="B26" s="85">
        <v>0</v>
      </c>
      <c r="C26" s="85">
        <v>0</v>
      </c>
      <c r="D26" s="86" t="s">
        <v>458</v>
      </c>
      <c r="E26" s="85">
        <v>0</v>
      </c>
      <c r="F26" s="85">
        <v>0</v>
      </c>
    </row>
    <row r="27" spans="1:6" ht="26.4">
      <c r="A27" s="87" t="s">
        <v>459</v>
      </c>
      <c r="B27" s="85">
        <v>0</v>
      </c>
      <c r="C27" s="85">
        <v>0</v>
      </c>
      <c r="D27" s="88" t="s">
        <v>460</v>
      </c>
      <c r="E27" s="85">
        <v>0</v>
      </c>
      <c r="F27" s="85">
        <v>0</v>
      </c>
    </row>
    <row r="28" spans="1:6" ht="13.2">
      <c r="A28" s="87" t="s">
        <v>461</v>
      </c>
      <c r="B28" s="85">
        <v>0</v>
      </c>
      <c r="C28" s="85">
        <v>0</v>
      </c>
      <c r="D28" s="88" t="s">
        <v>462</v>
      </c>
      <c r="E28" s="85">
        <v>0</v>
      </c>
      <c r="F28" s="85">
        <v>0</v>
      </c>
    </row>
    <row r="29" spans="1:6" ht="13.2">
      <c r="A29" s="87" t="s">
        <v>463</v>
      </c>
      <c r="B29" s="85">
        <v>0</v>
      </c>
      <c r="C29" s="85">
        <v>0</v>
      </c>
      <c r="D29" s="88" t="s">
        <v>464</v>
      </c>
      <c r="E29" s="85">
        <v>0</v>
      </c>
      <c r="F29" s="85">
        <v>0</v>
      </c>
    </row>
    <row r="30" spans="1:6" ht="26.4">
      <c r="A30" s="84" t="s">
        <v>465</v>
      </c>
      <c r="B30" s="85">
        <v>0</v>
      </c>
      <c r="C30" s="85">
        <v>0</v>
      </c>
      <c r="D30" s="86" t="s">
        <v>466</v>
      </c>
      <c r="E30" s="85">
        <v>61845332.969999999</v>
      </c>
      <c r="F30" s="85">
        <v>61822913.549999997</v>
      </c>
    </row>
    <row r="31" spans="1:6" ht="13.2">
      <c r="A31" s="87" t="s">
        <v>467</v>
      </c>
      <c r="B31" s="85">
        <v>0</v>
      </c>
      <c r="C31" s="85">
        <v>0</v>
      </c>
      <c r="D31" s="88" t="s">
        <v>468</v>
      </c>
      <c r="E31" s="85">
        <v>61845332.969999999</v>
      </c>
      <c r="F31" s="85">
        <v>61822913.549999997</v>
      </c>
    </row>
    <row r="32" spans="1:6" ht="13.2">
      <c r="A32" s="87" t="s">
        <v>469</v>
      </c>
      <c r="B32" s="85">
        <v>0</v>
      </c>
      <c r="C32" s="85">
        <v>0</v>
      </c>
      <c r="D32" s="88" t="s">
        <v>470</v>
      </c>
      <c r="E32" s="85">
        <v>0</v>
      </c>
      <c r="F32" s="85">
        <v>0</v>
      </c>
    </row>
    <row r="33" spans="1:6" ht="13.2">
      <c r="A33" s="87" t="s">
        <v>471</v>
      </c>
      <c r="B33" s="85">
        <v>0</v>
      </c>
      <c r="C33" s="85">
        <v>0</v>
      </c>
      <c r="D33" s="88" t="s">
        <v>472</v>
      </c>
      <c r="E33" s="85">
        <v>0</v>
      </c>
      <c r="F33" s="85">
        <v>0</v>
      </c>
    </row>
    <row r="34" spans="1:6" ht="26.4">
      <c r="A34" s="87" t="s">
        <v>473</v>
      </c>
      <c r="B34" s="85">
        <v>0</v>
      </c>
      <c r="C34" s="85">
        <v>0</v>
      </c>
      <c r="D34" s="88" t="s">
        <v>474</v>
      </c>
      <c r="E34" s="85">
        <v>0</v>
      </c>
      <c r="F34" s="85">
        <v>0</v>
      </c>
    </row>
    <row r="35" spans="1:6" ht="26.4">
      <c r="A35" s="87" t="s">
        <v>475</v>
      </c>
      <c r="B35" s="85">
        <v>0</v>
      </c>
      <c r="C35" s="85">
        <v>0</v>
      </c>
      <c r="D35" s="88" t="s">
        <v>476</v>
      </c>
      <c r="E35" s="85">
        <v>0</v>
      </c>
      <c r="F35" s="85">
        <v>0</v>
      </c>
    </row>
    <row r="36" spans="1:6" ht="13.2">
      <c r="A36" s="84" t="s">
        <v>477</v>
      </c>
      <c r="B36" s="85">
        <v>760518635.66999996</v>
      </c>
      <c r="C36" s="85">
        <v>225462996.81999999</v>
      </c>
      <c r="D36" s="88" t="s">
        <v>478</v>
      </c>
      <c r="E36" s="85">
        <v>0</v>
      </c>
      <c r="F36" s="85">
        <v>0</v>
      </c>
    </row>
    <row r="37" spans="1:6" ht="13.2">
      <c r="A37" s="84" t="s">
        <v>479</v>
      </c>
      <c r="B37" s="85">
        <v>0</v>
      </c>
      <c r="C37" s="85">
        <v>0</v>
      </c>
      <c r="D37" s="86" t="s">
        <v>480</v>
      </c>
      <c r="E37" s="85">
        <v>0</v>
      </c>
      <c r="F37" s="85">
        <v>0</v>
      </c>
    </row>
    <row r="38" spans="1:6" ht="26.4">
      <c r="A38" s="87" t="s">
        <v>481</v>
      </c>
      <c r="B38" s="85">
        <v>0</v>
      </c>
      <c r="C38" s="85">
        <v>0</v>
      </c>
      <c r="D38" s="88" t="s">
        <v>482</v>
      </c>
      <c r="E38" s="85">
        <v>0</v>
      </c>
      <c r="F38" s="85">
        <v>0</v>
      </c>
    </row>
    <row r="39" spans="1:6" ht="13.2">
      <c r="A39" s="87" t="s">
        <v>483</v>
      </c>
      <c r="B39" s="85">
        <v>0</v>
      </c>
      <c r="C39" s="85">
        <v>0</v>
      </c>
      <c r="D39" s="88" t="s">
        <v>484</v>
      </c>
      <c r="E39" s="85">
        <v>0</v>
      </c>
      <c r="F39" s="85">
        <v>0</v>
      </c>
    </row>
    <row r="40" spans="1:6" ht="13.2">
      <c r="A40" s="84" t="s">
        <v>485</v>
      </c>
      <c r="B40" s="85">
        <v>6907629.6299999999</v>
      </c>
      <c r="C40" s="85">
        <v>5596207.6299999999</v>
      </c>
      <c r="D40" s="88" t="s">
        <v>486</v>
      </c>
      <c r="E40" s="85">
        <v>0</v>
      </c>
      <c r="F40" s="85">
        <v>0</v>
      </c>
    </row>
    <row r="41" spans="1:6" ht="13.2">
      <c r="A41" s="87" t="s">
        <v>487</v>
      </c>
      <c r="B41" s="85">
        <v>0</v>
      </c>
      <c r="C41" s="85">
        <v>0</v>
      </c>
      <c r="D41" s="86" t="s">
        <v>488</v>
      </c>
      <c r="E41" s="85">
        <v>13963674.539999999</v>
      </c>
      <c r="F41" s="85">
        <v>8586429.9700000007</v>
      </c>
    </row>
    <row r="42" spans="1:6" ht="13.2">
      <c r="A42" s="87" t="s">
        <v>489</v>
      </c>
      <c r="B42" s="85">
        <v>0</v>
      </c>
      <c r="C42" s="85">
        <v>0</v>
      </c>
      <c r="D42" s="88" t="s">
        <v>490</v>
      </c>
      <c r="E42" s="85">
        <v>7598956</v>
      </c>
      <c r="F42" s="85">
        <v>8586419.9700000007</v>
      </c>
    </row>
    <row r="43" spans="1:6" ht="26.4">
      <c r="A43" s="87" t="s">
        <v>491</v>
      </c>
      <c r="B43" s="85">
        <v>6907629.6299999999</v>
      </c>
      <c r="C43" s="85">
        <v>5596207.6299999999</v>
      </c>
      <c r="D43" s="88" t="s">
        <v>492</v>
      </c>
      <c r="E43" s="85">
        <v>6364718.54</v>
      </c>
      <c r="F43" s="85">
        <v>10</v>
      </c>
    </row>
    <row r="44" spans="1:6" ht="13.2">
      <c r="A44" s="87" t="s">
        <v>493</v>
      </c>
      <c r="B44" s="85">
        <v>0</v>
      </c>
      <c r="C44" s="85">
        <v>0</v>
      </c>
      <c r="D44" s="88" t="s">
        <v>494</v>
      </c>
      <c r="E44" s="85">
        <v>0</v>
      </c>
      <c r="F44" s="85">
        <v>0</v>
      </c>
    </row>
    <row r="45" spans="1:6" ht="13.2">
      <c r="A45" s="81" t="s">
        <v>4</v>
      </c>
      <c r="B45" s="82" t="s">
        <v>4</v>
      </c>
      <c r="C45" s="82" t="s">
        <v>4</v>
      </c>
      <c r="D45" s="83" t="s">
        <v>4</v>
      </c>
      <c r="E45" s="82" t="s">
        <v>4</v>
      </c>
      <c r="F45" s="82" t="s">
        <v>4</v>
      </c>
    </row>
    <row r="46" spans="1:6" ht="13.2">
      <c r="A46" s="81" t="s">
        <v>495</v>
      </c>
      <c r="B46" s="82">
        <v>1901599490.0999999</v>
      </c>
      <c r="C46" s="82">
        <v>2179821123.6500001</v>
      </c>
      <c r="D46" s="83" t="s">
        <v>496</v>
      </c>
      <c r="E46" s="82">
        <v>911432065.72000003</v>
      </c>
      <c r="F46" s="82">
        <v>1024220876.2</v>
      </c>
    </row>
    <row r="47" spans="1:6" ht="13.2">
      <c r="A47" s="81" t="s">
        <v>4</v>
      </c>
      <c r="B47" s="82" t="s">
        <v>4</v>
      </c>
      <c r="C47" s="82" t="s">
        <v>4</v>
      </c>
      <c r="D47" s="83" t="s">
        <v>4</v>
      </c>
      <c r="E47" s="82" t="s">
        <v>4</v>
      </c>
      <c r="F47" s="82" t="s">
        <v>4</v>
      </c>
    </row>
    <row r="48" spans="1:6" ht="13.2">
      <c r="A48" s="81" t="s">
        <v>497</v>
      </c>
      <c r="B48" s="82" t="s">
        <v>4</v>
      </c>
      <c r="C48" s="82" t="s">
        <v>4</v>
      </c>
      <c r="D48" s="83" t="s">
        <v>498</v>
      </c>
      <c r="E48" s="82" t="s">
        <v>4</v>
      </c>
      <c r="F48" s="82" t="s">
        <v>4</v>
      </c>
    </row>
    <row r="49" spans="1:6" ht="13.2">
      <c r="A49" s="84" t="s">
        <v>499</v>
      </c>
      <c r="B49" s="85">
        <v>2091272543.52</v>
      </c>
      <c r="C49" s="85">
        <v>3098979378.9099998</v>
      </c>
      <c r="D49" s="86" t="s">
        <v>500</v>
      </c>
      <c r="E49" s="85">
        <v>0</v>
      </c>
      <c r="F49" s="85">
        <v>0</v>
      </c>
    </row>
    <row r="50" spans="1:6" ht="13.2">
      <c r="A50" s="84" t="s">
        <v>501</v>
      </c>
      <c r="B50" s="85">
        <v>2211833</v>
      </c>
      <c r="C50" s="85">
        <v>2156579</v>
      </c>
      <c r="D50" s="86" t="s">
        <v>502</v>
      </c>
      <c r="E50" s="85">
        <v>0</v>
      </c>
      <c r="F50" s="85">
        <v>0</v>
      </c>
    </row>
    <row r="51" spans="1:6" ht="13.2">
      <c r="A51" s="84" t="s">
        <v>503</v>
      </c>
      <c r="B51" s="85">
        <v>5687629308.9399996</v>
      </c>
      <c r="C51" s="85">
        <v>6058858120.8100004</v>
      </c>
      <c r="D51" s="86" t="s">
        <v>504</v>
      </c>
      <c r="E51" s="85">
        <v>9181738193.5799999</v>
      </c>
      <c r="F51" s="85">
        <v>9215672594.2399998</v>
      </c>
    </row>
    <row r="52" spans="1:6" ht="13.2">
      <c r="A52" s="84" t="s">
        <v>505</v>
      </c>
      <c r="B52" s="85">
        <v>4225177038.4299998</v>
      </c>
      <c r="C52" s="85">
        <v>3212157492.6700001</v>
      </c>
      <c r="D52" s="86" t="s">
        <v>506</v>
      </c>
      <c r="E52" s="85">
        <v>0</v>
      </c>
      <c r="F52" s="85">
        <v>0</v>
      </c>
    </row>
    <row r="53" spans="1:6" ht="26.4">
      <c r="A53" s="84" t="s">
        <v>507</v>
      </c>
      <c r="B53" s="85">
        <v>292875186.24000001</v>
      </c>
      <c r="C53" s="85">
        <v>203554541.31</v>
      </c>
      <c r="D53" s="86" t="s">
        <v>508</v>
      </c>
      <c r="E53" s="85">
        <v>0</v>
      </c>
      <c r="F53" s="85">
        <v>0</v>
      </c>
    </row>
    <row r="54" spans="1:6" ht="13.2">
      <c r="A54" s="84" t="s">
        <v>509</v>
      </c>
      <c r="B54" s="85">
        <v>-4379587467.5100002</v>
      </c>
      <c r="C54" s="85">
        <v>-3229519866.2199998</v>
      </c>
      <c r="D54" s="86" t="s">
        <v>510</v>
      </c>
      <c r="E54" s="85">
        <v>0</v>
      </c>
      <c r="F54" s="85">
        <v>0</v>
      </c>
    </row>
    <row r="55" spans="1:6" ht="13.2">
      <c r="A55" s="84" t="s">
        <v>511</v>
      </c>
      <c r="B55" s="85">
        <v>1885748.59</v>
      </c>
      <c r="C55" s="85">
        <v>1836332.01</v>
      </c>
      <c r="D55" s="83" t="s">
        <v>4</v>
      </c>
      <c r="E55" s="82" t="s">
        <v>4</v>
      </c>
      <c r="F55" s="82" t="s">
        <v>4</v>
      </c>
    </row>
    <row r="56" spans="1:6" ht="13.2">
      <c r="A56" s="84" t="s">
        <v>512</v>
      </c>
      <c r="B56" s="85">
        <v>0</v>
      </c>
      <c r="C56" s="85">
        <v>0</v>
      </c>
      <c r="D56" s="83" t="s">
        <v>513</v>
      </c>
      <c r="E56" s="82">
        <v>9181738193.5799999</v>
      </c>
      <c r="F56" s="82">
        <v>9215672594.2399998</v>
      </c>
    </row>
    <row r="57" spans="1:6" ht="13.2">
      <c r="A57" s="84" t="s">
        <v>514</v>
      </c>
      <c r="B57" s="85">
        <v>1381514083.97</v>
      </c>
      <c r="C57" s="85">
        <v>1263909099.3</v>
      </c>
      <c r="D57" s="83" t="s">
        <v>4</v>
      </c>
      <c r="E57" s="82" t="s">
        <v>4</v>
      </c>
      <c r="F57" s="82" t="s">
        <v>4</v>
      </c>
    </row>
    <row r="58" spans="1:6" ht="13.2">
      <c r="A58" s="81" t="s">
        <v>4</v>
      </c>
      <c r="B58" s="82" t="s">
        <v>4</v>
      </c>
      <c r="C58" s="82" t="s">
        <v>4</v>
      </c>
      <c r="D58" s="83" t="s">
        <v>515</v>
      </c>
      <c r="E58" s="82">
        <v>10093170259.299999</v>
      </c>
      <c r="F58" s="82">
        <v>10239893470.440001</v>
      </c>
    </row>
    <row r="59" spans="1:6" ht="13.2">
      <c r="A59" s="81" t="s">
        <v>516</v>
      </c>
      <c r="B59" s="82">
        <v>9302978275.1800003</v>
      </c>
      <c r="C59" s="82">
        <v>10611931677.790001</v>
      </c>
      <c r="D59" s="89" t="s">
        <v>4</v>
      </c>
      <c r="E59" s="82" t="s">
        <v>4</v>
      </c>
      <c r="F59" s="82" t="s">
        <v>4</v>
      </c>
    </row>
    <row r="60" spans="1:6" ht="13.2">
      <c r="A60" s="81" t="s">
        <v>4</v>
      </c>
      <c r="B60" s="82" t="s">
        <v>4</v>
      </c>
      <c r="C60" s="82" t="s">
        <v>4</v>
      </c>
      <c r="D60" s="89" t="s">
        <v>517</v>
      </c>
      <c r="E60" s="82" t="s">
        <v>4</v>
      </c>
      <c r="F60" s="82" t="s">
        <v>4</v>
      </c>
    </row>
    <row r="61" spans="1:6" ht="13.2">
      <c r="A61" s="81" t="s">
        <v>518</v>
      </c>
      <c r="B61" s="82">
        <v>11204577765.280001</v>
      </c>
      <c r="C61" s="82">
        <v>12791752801.440001</v>
      </c>
      <c r="D61" s="83" t="s">
        <v>4</v>
      </c>
      <c r="E61" s="82" t="s">
        <v>4</v>
      </c>
      <c r="F61" s="82" t="s">
        <v>4</v>
      </c>
    </row>
    <row r="62" spans="1:6" ht="13.2">
      <c r="A62" s="90" t="s">
        <v>4</v>
      </c>
      <c r="B62" s="82" t="s">
        <v>4</v>
      </c>
      <c r="C62" s="82" t="s">
        <v>4</v>
      </c>
      <c r="D62" s="83" t="s">
        <v>519</v>
      </c>
      <c r="E62" s="82">
        <v>4450093334.4099998</v>
      </c>
      <c r="F62" s="82">
        <v>4450093334.4099998</v>
      </c>
    </row>
    <row r="63" spans="1:6" ht="13.2">
      <c r="A63" s="90" t="s">
        <v>4</v>
      </c>
      <c r="B63" s="82" t="s">
        <v>4</v>
      </c>
      <c r="C63" s="82" t="s">
        <v>4</v>
      </c>
      <c r="D63" s="86" t="s">
        <v>520</v>
      </c>
      <c r="E63" s="85">
        <v>790828509.66999996</v>
      </c>
      <c r="F63" s="85">
        <v>790828509.66999996</v>
      </c>
    </row>
    <row r="64" spans="1:6" ht="13.2">
      <c r="A64" s="90" t="s">
        <v>4</v>
      </c>
      <c r="B64" s="82" t="s">
        <v>4</v>
      </c>
      <c r="C64" s="82" t="s">
        <v>4</v>
      </c>
      <c r="D64" s="86" t="s">
        <v>521</v>
      </c>
      <c r="E64" s="85">
        <v>346628098.88999999</v>
      </c>
      <c r="F64" s="85">
        <v>346628098.88999999</v>
      </c>
    </row>
    <row r="65" spans="1:6" ht="13.2">
      <c r="A65" s="90" t="s">
        <v>4</v>
      </c>
      <c r="B65" s="82" t="s">
        <v>4</v>
      </c>
      <c r="C65" s="82" t="s">
        <v>4</v>
      </c>
      <c r="D65" s="86" t="s">
        <v>522</v>
      </c>
      <c r="E65" s="85">
        <v>3312636725.8499999</v>
      </c>
      <c r="F65" s="85">
        <v>3312636725.8499999</v>
      </c>
    </row>
    <row r="66" spans="1:6" ht="13.2">
      <c r="A66" s="90" t="s">
        <v>4</v>
      </c>
      <c r="B66" s="82" t="s">
        <v>4</v>
      </c>
      <c r="C66" s="82" t="s">
        <v>4</v>
      </c>
      <c r="D66" s="83" t="s">
        <v>4</v>
      </c>
      <c r="E66" s="82" t="s">
        <v>4</v>
      </c>
      <c r="F66" s="82" t="s">
        <v>4</v>
      </c>
    </row>
    <row r="67" spans="1:6" ht="13.2">
      <c r="A67" s="90" t="s">
        <v>4</v>
      </c>
      <c r="B67" s="82" t="s">
        <v>4</v>
      </c>
      <c r="C67" s="82" t="s">
        <v>4</v>
      </c>
      <c r="D67" s="83" t="s">
        <v>523</v>
      </c>
      <c r="E67" s="82">
        <v>-3338685828.4299998</v>
      </c>
      <c r="F67" s="82">
        <v>-1898234003.4100001</v>
      </c>
    </row>
    <row r="68" spans="1:6" ht="13.2">
      <c r="A68" s="90" t="s">
        <v>4</v>
      </c>
      <c r="B68" s="82" t="s">
        <v>4</v>
      </c>
      <c r="C68" s="82" t="s">
        <v>4</v>
      </c>
      <c r="D68" s="86" t="s">
        <v>524</v>
      </c>
      <c r="E68" s="85">
        <v>-1374696424.0699999</v>
      </c>
      <c r="F68" s="85">
        <v>-1531595890.02</v>
      </c>
    </row>
    <row r="69" spans="1:6" ht="13.2">
      <c r="A69" s="90" t="s">
        <v>4</v>
      </c>
      <c r="B69" s="82" t="s">
        <v>4</v>
      </c>
      <c r="C69" s="82" t="s">
        <v>4</v>
      </c>
      <c r="D69" s="86" t="s">
        <v>525</v>
      </c>
      <c r="E69" s="85">
        <v>-342620671.51999998</v>
      </c>
      <c r="F69" s="85">
        <v>1188975218.5</v>
      </c>
    </row>
    <row r="70" spans="1:6" ht="13.2">
      <c r="A70" s="90" t="s">
        <v>4</v>
      </c>
      <c r="B70" s="82" t="s">
        <v>4</v>
      </c>
      <c r="C70" s="82" t="s">
        <v>4</v>
      </c>
      <c r="D70" s="86" t="s">
        <v>526</v>
      </c>
      <c r="E70" s="85">
        <v>2895758532.75</v>
      </c>
      <c r="F70" s="85">
        <v>2895758532.75</v>
      </c>
    </row>
    <row r="71" spans="1:6" ht="13.2">
      <c r="A71" s="90" t="s">
        <v>4</v>
      </c>
      <c r="B71" s="82" t="s">
        <v>4</v>
      </c>
      <c r="C71" s="82" t="s">
        <v>4</v>
      </c>
      <c r="D71" s="86" t="s">
        <v>527</v>
      </c>
      <c r="E71" s="85">
        <v>0</v>
      </c>
      <c r="F71" s="85">
        <v>0</v>
      </c>
    </row>
    <row r="72" spans="1:6" ht="13.2">
      <c r="A72" s="90" t="s">
        <v>4</v>
      </c>
      <c r="B72" s="82" t="s">
        <v>4</v>
      </c>
      <c r="C72" s="82" t="s">
        <v>4</v>
      </c>
      <c r="D72" s="86" t="s">
        <v>528</v>
      </c>
      <c r="E72" s="85">
        <v>-4517127265.5900002</v>
      </c>
      <c r="F72" s="85">
        <v>-4451371864.6400003</v>
      </c>
    </row>
    <row r="73" spans="1:6" ht="13.2">
      <c r="A73" s="90" t="s">
        <v>4</v>
      </c>
      <c r="B73" s="82" t="s">
        <v>4</v>
      </c>
      <c r="C73" s="82" t="s">
        <v>4</v>
      </c>
      <c r="D73" s="83" t="s">
        <v>4</v>
      </c>
      <c r="E73" s="82" t="s">
        <v>4</v>
      </c>
      <c r="F73" s="82" t="s">
        <v>4</v>
      </c>
    </row>
    <row r="74" spans="1:6" ht="26.4">
      <c r="A74" s="90" t="s">
        <v>4</v>
      </c>
      <c r="B74" s="82" t="s">
        <v>4</v>
      </c>
      <c r="C74" s="82" t="s">
        <v>4</v>
      </c>
      <c r="D74" s="83" t="s">
        <v>529</v>
      </c>
      <c r="E74" s="82">
        <v>0</v>
      </c>
      <c r="F74" s="82">
        <v>0</v>
      </c>
    </row>
    <row r="75" spans="1:6" ht="13.2">
      <c r="A75" s="90" t="s">
        <v>4</v>
      </c>
      <c r="B75" s="82" t="s">
        <v>4</v>
      </c>
      <c r="C75" s="82" t="s">
        <v>4</v>
      </c>
      <c r="D75" s="86" t="s">
        <v>530</v>
      </c>
      <c r="E75" s="85">
        <v>0</v>
      </c>
      <c r="F75" s="85">
        <v>0</v>
      </c>
    </row>
    <row r="76" spans="1:6" ht="13.2">
      <c r="A76" s="90" t="s">
        <v>4</v>
      </c>
      <c r="B76" s="82" t="s">
        <v>4</v>
      </c>
      <c r="C76" s="82" t="s">
        <v>4</v>
      </c>
      <c r="D76" s="86" t="s">
        <v>531</v>
      </c>
      <c r="E76" s="85">
        <v>0</v>
      </c>
      <c r="F76" s="85">
        <v>0</v>
      </c>
    </row>
    <row r="77" spans="1:6" ht="13.2">
      <c r="A77" s="90" t="s">
        <v>4</v>
      </c>
      <c r="B77" s="82" t="s">
        <v>4</v>
      </c>
      <c r="C77" s="82" t="s">
        <v>4</v>
      </c>
      <c r="D77" s="83" t="s">
        <v>4</v>
      </c>
      <c r="E77" s="82" t="s">
        <v>4</v>
      </c>
      <c r="F77" s="82" t="s">
        <v>4</v>
      </c>
    </row>
    <row r="78" spans="1:6" ht="13.2">
      <c r="A78" s="90" t="s">
        <v>4</v>
      </c>
      <c r="B78" s="82" t="s">
        <v>4</v>
      </c>
      <c r="C78" s="82" t="s">
        <v>4</v>
      </c>
      <c r="D78" s="83" t="s">
        <v>532</v>
      </c>
      <c r="E78" s="82">
        <v>1111407505.98</v>
      </c>
      <c r="F78" s="82">
        <v>2551859331</v>
      </c>
    </row>
    <row r="79" spans="1:6" ht="13.2">
      <c r="A79" s="90" t="s">
        <v>4</v>
      </c>
      <c r="B79" s="82" t="s">
        <v>4</v>
      </c>
      <c r="C79" s="82" t="s">
        <v>4</v>
      </c>
      <c r="D79" s="89" t="s">
        <v>4</v>
      </c>
      <c r="E79" s="82" t="s">
        <v>4</v>
      </c>
      <c r="F79" s="82" t="s">
        <v>4</v>
      </c>
    </row>
    <row r="80" spans="1:6" ht="13.2">
      <c r="A80" s="91" t="s">
        <v>4</v>
      </c>
      <c r="B80" s="92" t="s">
        <v>4</v>
      </c>
      <c r="C80" s="92" t="s">
        <v>4</v>
      </c>
      <c r="D80" s="93" t="s">
        <v>533</v>
      </c>
      <c r="E80" s="92">
        <v>11204577765.280001</v>
      </c>
      <c r="F80" s="92">
        <v>12791752801.440001</v>
      </c>
    </row>
    <row r="81" spans="1:6" ht="13.2">
      <c r="A81" s="39"/>
      <c r="B81" s="39"/>
      <c r="C81" s="39"/>
      <c r="D81" s="39"/>
      <c r="E81" s="39"/>
      <c r="F81" s="39"/>
    </row>
    <row r="82" spans="1:6" ht="13.2">
      <c r="A82" s="39"/>
      <c r="B82" s="39"/>
      <c r="C82" s="39"/>
      <c r="D82" s="39"/>
      <c r="E82" s="39"/>
      <c r="F82" s="39"/>
    </row>
    <row r="83" spans="1:6" ht="13.2">
      <c r="A83" s="39"/>
      <c r="B83" s="39"/>
      <c r="C83" s="39"/>
      <c r="D83" s="39"/>
      <c r="E83" s="39"/>
      <c r="F83" s="39"/>
    </row>
  </sheetData>
  <mergeCells count="4">
    <mergeCell ref="A1:F1"/>
    <mergeCell ref="A2:F2"/>
    <mergeCell ref="A3:F3"/>
    <mergeCell ref="A4:F4"/>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H37"/>
  <sheetViews>
    <sheetView showGridLines="0" workbookViewId="0">
      <selection activeCell="A35" sqref="A35"/>
    </sheetView>
  </sheetViews>
  <sheetFormatPr baseColWidth="10" defaultColWidth="9.21875" defaultRowHeight="12.75" customHeight="1"/>
  <cols>
    <col min="1" max="1" width="58.5546875" customWidth="1"/>
    <col min="2" max="8" width="18.77734375" customWidth="1"/>
  </cols>
  <sheetData>
    <row r="1" spans="1:8" ht="13.8">
      <c r="A1" s="107" t="s">
        <v>0</v>
      </c>
      <c r="B1" s="107"/>
      <c r="C1" s="107"/>
      <c r="D1" s="107"/>
      <c r="E1" s="107"/>
      <c r="F1" s="107"/>
      <c r="G1" s="107"/>
      <c r="H1" s="107"/>
    </row>
    <row r="2" spans="1:8" ht="13.8">
      <c r="A2" s="107" t="s">
        <v>1</v>
      </c>
      <c r="B2" s="107"/>
      <c r="C2" s="107"/>
      <c r="D2" s="107"/>
      <c r="E2" s="107"/>
      <c r="F2" s="107"/>
      <c r="G2" s="107"/>
      <c r="H2" s="107"/>
    </row>
    <row r="3" spans="1:8" ht="13.8">
      <c r="A3" s="107" t="s">
        <v>2</v>
      </c>
      <c r="B3" s="107"/>
      <c r="C3" s="107"/>
      <c r="D3" s="107"/>
      <c r="E3" s="107"/>
      <c r="F3" s="107"/>
      <c r="G3" s="107"/>
      <c r="H3" s="107"/>
    </row>
    <row r="4" spans="1:8" ht="13.8">
      <c r="A4" s="107" t="s">
        <v>3</v>
      </c>
      <c r="B4" s="107"/>
      <c r="C4" s="107"/>
      <c r="D4" s="107"/>
      <c r="E4" s="107"/>
      <c r="F4" s="107"/>
      <c r="G4" s="107"/>
      <c r="H4" s="107"/>
    </row>
    <row r="5" spans="1:8" ht="13.8">
      <c r="A5" s="107" t="s">
        <v>4</v>
      </c>
      <c r="B5" s="107"/>
      <c r="C5" s="107"/>
      <c r="D5" s="107"/>
      <c r="E5" s="107"/>
      <c r="F5" s="107"/>
      <c r="G5" s="107"/>
      <c r="H5" s="107"/>
    </row>
    <row r="6" spans="1:8" ht="67.2" customHeight="1">
      <c r="A6" s="1" t="s">
        <v>5</v>
      </c>
      <c r="B6" s="1" t="s">
        <v>6</v>
      </c>
      <c r="C6" s="1" t="s">
        <v>7</v>
      </c>
      <c r="D6" s="1" t="s">
        <v>8</v>
      </c>
      <c r="E6" s="1" t="s">
        <v>9</v>
      </c>
      <c r="F6" s="1" t="s">
        <v>10</v>
      </c>
      <c r="G6" s="1" t="s">
        <v>11</v>
      </c>
      <c r="H6" s="1" t="s">
        <v>12</v>
      </c>
    </row>
    <row r="7" spans="1:8" ht="13.8">
      <c r="A7" s="2" t="s">
        <v>13</v>
      </c>
      <c r="B7" s="3">
        <v>9357142869.2399998</v>
      </c>
      <c r="C7" s="3">
        <v>932000000</v>
      </c>
      <c r="D7" s="3">
        <v>941593136.89999998</v>
      </c>
      <c r="E7" s="3">
        <v>0</v>
      </c>
      <c r="F7" s="3">
        <v>9347549732.3400002</v>
      </c>
      <c r="G7" s="3">
        <v>860266904.83000004</v>
      </c>
      <c r="H7" s="3">
        <v>24824236.039999999</v>
      </c>
    </row>
    <row r="8" spans="1:8" ht="13.8">
      <c r="A8" s="4" t="s">
        <v>14</v>
      </c>
      <c r="B8" s="3">
        <v>0</v>
      </c>
      <c r="C8" s="3">
        <v>800000000</v>
      </c>
      <c r="D8" s="3">
        <v>800000000</v>
      </c>
      <c r="E8" s="3">
        <v>0</v>
      </c>
      <c r="F8" s="3">
        <v>0</v>
      </c>
      <c r="G8" s="3">
        <v>3353107.5</v>
      </c>
      <c r="H8" s="3">
        <v>0</v>
      </c>
    </row>
    <row r="9" spans="1:8" ht="13.8">
      <c r="A9" s="5" t="s">
        <v>15</v>
      </c>
      <c r="B9" s="6">
        <v>0</v>
      </c>
      <c r="C9" s="6">
        <v>800000000</v>
      </c>
      <c r="D9" s="6">
        <v>800000000</v>
      </c>
      <c r="E9" s="6">
        <v>0</v>
      </c>
      <c r="F9" s="6">
        <v>0</v>
      </c>
      <c r="G9" s="95">
        <v>3353107.5</v>
      </c>
      <c r="H9" s="6">
        <v>0</v>
      </c>
    </row>
    <row r="10" spans="1:8" ht="13.8">
      <c r="A10" s="5" t="s">
        <v>16</v>
      </c>
      <c r="B10" s="6">
        <v>0</v>
      </c>
      <c r="C10" s="6">
        <v>0</v>
      </c>
      <c r="D10" s="6">
        <v>0</v>
      </c>
      <c r="E10" s="6">
        <v>0</v>
      </c>
      <c r="F10" s="6">
        <v>0</v>
      </c>
      <c r="G10" s="6">
        <v>0</v>
      </c>
      <c r="H10" s="6">
        <v>0</v>
      </c>
    </row>
    <row r="11" spans="1:8" ht="13.8">
      <c r="A11" s="5" t="s">
        <v>17</v>
      </c>
      <c r="B11" s="6">
        <v>0</v>
      </c>
      <c r="C11" s="6">
        <v>0</v>
      </c>
      <c r="D11" s="6">
        <v>0</v>
      </c>
      <c r="E11" s="6">
        <v>0</v>
      </c>
      <c r="F11" s="6">
        <v>0</v>
      </c>
      <c r="G11" s="6">
        <v>0</v>
      </c>
      <c r="H11" s="6">
        <v>0</v>
      </c>
    </row>
    <row r="12" spans="1:8" ht="13.8">
      <c r="A12" s="4" t="s">
        <v>18</v>
      </c>
      <c r="B12" s="3">
        <v>9357142869.2399998</v>
      </c>
      <c r="C12" s="3">
        <v>132000000</v>
      </c>
      <c r="D12" s="3">
        <v>141593136.90000001</v>
      </c>
      <c r="E12" s="3">
        <v>0</v>
      </c>
      <c r="F12" s="3">
        <v>9347549732.3400002</v>
      </c>
      <c r="G12" s="3">
        <v>856913797.33000004</v>
      </c>
      <c r="H12" s="3">
        <v>24824236.039999999</v>
      </c>
    </row>
    <row r="13" spans="1:8" ht="13.8">
      <c r="A13" s="5" t="s">
        <v>19</v>
      </c>
      <c r="B13" s="6">
        <v>9357142869.2399998</v>
      </c>
      <c r="C13" s="6">
        <v>132000000</v>
      </c>
      <c r="D13" s="6">
        <v>141593136.90000001</v>
      </c>
      <c r="E13" s="6">
        <v>0</v>
      </c>
      <c r="F13" s="6">
        <v>9347549732.3400002</v>
      </c>
      <c r="G13" s="6">
        <v>856913797.33000004</v>
      </c>
      <c r="H13" s="6">
        <v>24824236.039999999</v>
      </c>
    </row>
    <row r="14" spans="1:8" ht="13.8">
      <c r="A14" s="5" t="s">
        <v>20</v>
      </c>
      <c r="B14" s="6">
        <v>0</v>
      </c>
      <c r="C14" s="6">
        <v>0</v>
      </c>
      <c r="D14" s="6">
        <v>0</v>
      </c>
      <c r="E14" s="6">
        <v>0</v>
      </c>
      <c r="F14" s="6">
        <v>0</v>
      </c>
      <c r="G14" s="6">
        <v>0</v>
      </c>
      <c r="H14" s="6">
        <v>0</v>
      </c>
    </row>
    <row r="15" spans="1:8" ht="13.8">
      <c r="A15" s="5" t="s">
        <v>21</v>
      </c>
      <c r="B15" s="6">
        <v>0</v>
      </c>
      <c r="C15" s="6">
        <v>0</v>
      </c>
      <c r="D15" s="6">
        <v>0</v>
      </c>
      <c r="E15" s="6">
        <v>0</v>
      </c>
      <c r="F15" s="6">
        <v>0</v>
      </c>
      <c r="G15" s="6">
        <v>0</v>
      </c>
      <c r="H15" s="6">
        <v>0</v>
      </c>
    </row>
    <row r="16" spans="1:8" ht="13.8">
      <c r="A16" s="2" t="s">
        <v>22</v>
      </c>
      <c r="B16" s="3">
        <v>882750601.20000005</v>
      </c>
      <c r="C16" s="3">
        <v>69798285355.820007</v>
      </c>
      <c r="D16" s="3">
        <v>69935415430.059998</v>
      </c>
      <c r="E16" s="3">
        <v>0</v>
      </c>
      <c r="F16" s="3">
        <v>745620526.96000004</v>
      </c>
      <c r="G16" s="3">
        <v>0</v>
      </c>
      <c r="H16" s="3">
        <v>0</v>
      </c>
    </row>
    <row r="17" spans="1:8" ht="13.8">
      <c r="A17" s="2" t="s">
        <v>23</v>
      </c>
      <c r="B17" s="3">
        <v>10239893470.440001</v>
      </c>
      <c r="C17" s="3">
        <v>70730285355.820007</v>
      </c>
      <c r="D17" s="3">
        <v>70877008566.959991</v>
      </c>
      <c r="E17" s="3">
        <v>0</v>
      </c>
      <c r="F17" s="3">
        <v>10093170259.299999</v>
      </c>
      <c r="G17" s="3">
        <v>860266904.83000004</v>
      </c>
      <c r="H17" s="3">
        <v>24824236.039999999</v>
      </c>
    </row>
    <row r="18" spans="1:8" ht="13.8">
      <c r="A18" s="2" t="s">
        <v>24</v>
      </c>
      <c r="B18" s="3">
        <v>0</v>
      </c>
      <c r="C18" s="3">
        <v>0</v>
      </c>
      <c r="D18" s="3">
        <v>0</v>
      </c>
      <c r="E18" s="3">
        <v>0</v>
      </c>
      <c r="F18" s="3">
        <v>0</v>
      </c>
      <c r="G18" s="3">
        <v>0</v>
      </c>
      <c r="H18" s="3">
        <v>0</v>
      </c>
    </row>
    <row r="19" spans="1:8" ht="13.8">
      <c r="A19" s="4" t="s">
        <v>25</v>
      </c>
      <c r="B19" s="3">
        <v>0</v>
      </c>
      <c r="C19" s="3">
        <v>0</v>
      </c>
      <c r="D19" s="3">
        <v>0</v>
      </c>
      <c r="E19" s="3">
        <v>0</v>
      </c>
      <c r="F19" s="3">
        <v>0</v>
      </c>
      <c r="G19" s="3">
        <v>0</v>
      </c>
      <c r="H19" s="3">
        <v>0</v>
      </c>
    </row>
    <row r="20" spans="1:8" ht="13.8">
      <c r="A20" s="4" t="s">
        <v>26</v>
      </c>
      <c r="B20" s="3">
        <v>0</v>
      </c>
      <c r="C20" s="3">
        <v>0</v>
      </c>
      <c r="D20" s="3">
        <v>0</v>
      </c>
      <c r="E20" s="3">
        <v>0</v>
      </c>
      <c r="F20" s="3">
        <v>0</v>
      </c>
      <c r="G20" s="3">
        <v>0</v>
      </c>
      <c r="H20" s="3">
        <v>0</v>
      </c>
    </row>
    <row r="21" spans="1:8" ht="13.8">
      <c r="A21" s="4" t="s">
        <v>27</v>
      </c>
      <c r="B21" s="3">
        <v>0</v>
      </c>
      <c r="C21" s="3">
        <v>0</v>
      </c>
      <c r="D21" s="3">
        <v>0</v>
      </c>
      <c r="E21" s="3">
        <v>0</v>
      </c>
      <c r="F21" s="3">
        <v>0</v>
      </c>
      <c r="G21" s="3">
        <v>0</v>
      </c>
      <c r="H21" s="3">
        <v>0</v>
      </c>
    </row>
    <row r="22" spans="1:8" ht="13.8">
      <c r="A22" s="2" t="s">
        <v>28</v>
      </c>
      <c r="B22" s="3">
        <v>161657668.56</v>
      </c>
      <c r="C22" s="3">
        <v>0</v>
      </c>
      <c r="D22" s="3">
        <v>0</v>
      </c>
      <c r="E22" s="3">
        <v>0</v>
      </c>
      <c r="F22" s="3">
        <v>174419602.47</v>
      </c>
      <c r="G22" s="3">
        <v>0</v>
      </c>
      <c r="H22" s="3">
        <v>0</v>
      </c>
    </row>
    <row r="23" spans="1:8" ht="13.8">
      <c r="A23" s="4" t="s">
        <v>29</v>
      </c>
      <c r="B23" s="6">
        <v>161657668.56</v>
      </c>
      <c r="C23" s="6">
        <v>0</v>
      </c>
      <c r="D23" s="6">
        <v>0</v>
      </c>
      <c r="E23" s="6">
        <v>0</v>
      </c>
      <c r="F23" s="6">
        <v>174419602.47</v>
      </c>
      <c r="G23" s="6">
        <v>0</v>
      </c>
      <c r="H23" s="6">
        <v>0</v>
      </c>
    </row>
    <row r="24" spans="1:8" ht="13.8">
      <c r="A24" s="4" t="s">
        <v>30</v>
      </c>
      <c r="B24" s="3">
        <v>0</v>
      </c>
      <c r="C24" s="3">
        <v>0</v>
      </c>
      <c r="D24" s="3">
        <v>0</v>
      </c>
      <c r="E24" s="3">
        <v>0</v>
      </c>
      <c r="F24" s="3">
        <v>0</v>
      </c>
      <c r="G24" s="3">
        <v>0</v>
      </c>
      <c r="H24" s="3">
        <v>0</v>
      </c>
    </row>
    <row r="25" spans="1:8" ht="13.8">
      <c r="A25" s="7" t="s">
        <v>31</v>
      </c>
      <c r="B25" s="8">
        <v>0</v>
      </c>
      <c r="C25" s="8">
        <v>0</v>
      </c>
      <c r="D25" s="8">
        <v>0</v>
      </c>
      <c r="E25" s="8">
        <v>0</v>
      </c>
      <c r="F25" s="8">
        <v>0</v>
      </c>
      <c r="G25" s="8">
        <v>0</v>
      </c>
      <c r="H25" s="8">
        <v>0</v>
      </c>
    </row>
    <row r="26" spans="1:8" ht="25.05" customHeight="1">
      <c r="A26" s="108" t="s">
        <v>32</v>
      </c>
      <c r="B26" s="108"/>
      <c r="C26" s="108"/>
      <c r="D26" s="108"/>
      <c r="E26" s="108"/>
      <c r="F26" s="108"/>
      <c r="G26" s="108"/>
      <c r="H26" s="108"/>
    </row>
    <row r="27" spans="1:8" ht="13.2">
      <c r="A27" s="106" t="s">
        <v>33</v>
      </c>
      <c r="B27" s="106"/>
      <c r="C27" s="106"/>
      <c r="D27" s="106"/>
      <c r="E27" s="106"/>
      <c r="F27" s="106"/>
      <c r="G27" s="106"/>
      <c r="H27" s="106"/>
    </row>
    <row r="28" spans="1:8" ht="30" customHeight="1">
      <c r="A28" s="1" t="s">
        <v>34</v>
      </c>
      <c r="B28" s="1" t="s">
        <v>35</v>
      </c>
      <c r="C28" s="1" t="s">
        <v>36</v>
      </c>
      <c r="D28" s="1" t="s">
        <v>37</v>
      </c>
      <c r="E28" s="1" t="s">
        <v>38</v>
      </c>
      <c r="F28" s="1" t="s">
        <v>39</v>
      </c>
    </row>
    <row r="29" spans="1:8" ht="13.8">
      <c r="A29" s="9" t="s">
        <v>40</v>
      </c>
      <c r="B29" s="10"/>
      <c r="C29" s="10"/>
      <c r="D29" s="10"/>
      <c r="E29" s="10"/>
      <c r="F29" s="10"/>
    </row>
    <row r="30" spans="1:8" ht="13.8">
      <c r="A30" s="11" t="s">
        <v>41</v>
      </c>
      <c r="B30" s="6">
        <v>500000000</v>
      </c>
      <c r="C30" s="96" t="s">
        <v>534</v>
      </c>
      <c r="D30" s="97" t="s">
        <v>535</v>
      </c>
      <c r="E30" s="6">
        <v>0</v>
      </c>
      <c r="F30" s="98">
        <v>7.1400000000000005E-2</v>
      </c>
    </row>
    <row r="31" spans="1:8" ht="13.8">
      <c r="A31" s="11" t="s">
        <v>42</v>
      </c>
      <c r="B31" s="6">
        <v>500000000</v>
      </c>
      <c r="C31" s="96" t="s">
        <v>534</v>
      </c>
      <c r="D31" s="97" t="s">
        <v>536</v>
      </c>
      <c r="E31" s="6">
        <v>0</v>
      </c>
      <c r="F31" s="98">
        <v>7.1999999999999995E-2</v>
      </c>
    </row>
    <row r="32" spans="1:8" ht="13.8">
      <c r="A32" s="12" t="s">
        <v>43</v>
      </c>
      <c r="B32" s="13">
        <v>0</v>
      </c>
      <c r="C32" s="99">
        <v>0</v>
      </c>
      <c r="D32" s="99">
        <v>0</v>
      </c>
      <c r="E32" s="13">
        <v>0</v>
      </c>
      <c r="F32" s="100">
        <v>0</v>
      </c>
    </row>
    <row r="33" spans="1:8" ht="13.2">
      <c r="A33" s="39"/>
      <c r="B33" s="39"/>
      <c r="C33" s="39"/>
      <c r="D33" s="39"/>
      <c r="E33" s="39"/>
      <c r="F33" s="39"/>
    </row>
    <row r="34" spans="1:8" ht="13.2">
      <c r="A34" s="40"/>
      <c r="B34" s="40"/>
      <c r="C34" s="40"/>
      <c r="D34" s="40"/>
      <c r="E34" s="40"/>
      <c r="F34" s="40"/>
      <c r="G34" s="40"/>
      <c r="H34" s="40"/>
    </row>
    <row r="35" spans="1:8" ht="13.2">
      <c r="A35" s="39"/>
      <c r="B35" s="39"/>
      <c r="C35" s="39"/>
      <c r="D35" s="39"/>
      <c r="E35" s="39"/>
      <c r="F35" s="39"/>
      <c r="G35" s="39"/>
      <c r="H35" s="39"/>
    </row>
    <row r="36" spans="1:8" ht="13.2">
      <c r="A36" s="39"/>
      <c r="B36" s="39"/>
      <c r="C36" s="39"/>
      <c r="D36" s="39"/>
      <c r="E36" s="39"/>
      <c r="F36" s="39"/>
      <c r="G36" s="39"/>
      <c r="H36" s="39"/>
    </row>
    <row r="37" spans="1:8" ht="13.2">
      <c r="A37" s="39"/>
      <c r="B37" s="39"/>
      <c r="C37" s="39"/>
      <c r="D37" s="39"/>
      <c r="E37" s="39"/>
      <c r="F37" s="39"/>
      <c r="G37" s="39"/>
      <c r="H37" s="39"/>
    </row>
  </sheetData>
  <mergeCells count="7">
    <mergeCell ref="A27:H27"/>
    <mergeCell ref="A1:H1"/>
    <mergeCell ref="A2:H2"/>
    <mergeCell ref="A3:H3"/>
    <mergeCell ref="A4:H4"/>
    <mergeCell ref="A5:H5"/>
    <mergeCell ref="A26:H26"/>
  </mergeCells>
  <printOptions horizontalCentered="1" verticalCentered="1"/>
  <pageMargins left="0.8" right="0.8" top="1.95" bottom="1.2" header="0.5" footer="0.5"/>
  <pageSetup paperSize="52" scale="52" fitToHeight="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K24"/>
  <sheetViews>
    <sheetView showGridLines="0" workbookViewId="0">
      <selection activeCell="A6" sqref="A6"/>
    </sheetView>
  </sheetViews>
  <sheetFormatPr baseColWidth="10" defaultColWidth="9.21875" defaultRowHeight="12.75" customHeight="1"/>
  <cols>
    <col min="1" max="1" width="58.5546875" customWidth="1"/>
    <col min="2" max="6" width="18.77734375" customWidth="1"/>
    <col min="7" max="7" width="22.77734375" customWidth="1"/>
    <col min="8" max="8" width="28.77734375" customWidth="1"/>
    <col min="9" max="11" width="18.77734375" customWidth="1"/>
  </cols>
  <sheetData>
    <row r="1" spans="1:11" ht="13.2">
      <c r="A1" s="109" t="s">
        <v>44</v>
      </c>
      <c r="B1" s="109"/>
      <c r="C1" s="109"/>
      <c r="D1" s="109"/>
      <c r="E1" s="109"/>
      <c r="F1" s="109"/>
      <c r="G1" s="109"/>
      <c r="H1" s="109"/>
      <c r="I1" s="109"/>
      <c r="J1" s="109"/>
      <c r="K1" s="109"/>
    </row>
    <row r="2" spans="1:11" ht="13.2">
      <c r="A2" s="110" t="s">
        <v>45</v>
      </c>
      <c r="B2" s="110"/>
      <c r="C2" s="110"/>
      <c r="D2" s="110"/>
      <c r="E2" s="110"/>
      <c r="F2" s="110"/>
      <c r="G2" s="110"/>
      <c r="H2" s="110"/>
      <c r="I2" s="110"/>
      <c r="J2" s="110"/>
      <c r="K2" s="110"/>
    </row>
    <row r="3" spans="1:11" ht="13.2">
      <c r="A3" s="110" t="s">
        <v>2</v>
      </c>
      <c r="B3" s="110"/>
      <c r="C3" s="110"/>
      <c r="D3" s="110"/>
      <c r="E3" s="110"/>
      <c r="F3" s="110"/>
      <c r="G3" s="110"/>
      <c r="H3" s="110"/>
      <c r="I3" s="110"/>
      <c r="J3" s="110"/>
      <c r="K3" s="110"/>
    </row>
    <row r="4" spans="1:11" ht="13.2">
      <c r="A4" s="110" t="s">
        <v>46</v>
      </c>
      <c r="B4" s="110"/>
      <c r="C4" s="110"/>
      <c r="D4" s="110"/>
      <c r="E4" s="110"/>
      <c r="F4" s="110"/>
      <c r="G4" s="110"/>
      <c r="H4" s="110"/>
      <c r="I4" s="110"/>
      <c r="J4" s="110"/>
      <c r="K4" s="110"/>
    </row>
    <row r="5" spans="1:11" ht="13.2">
      <c r="A5" s="111"/>
      <c r="B5" s="111"/>
      <c r="C5" s="111"/>
      <c r="D5" s="111"/>
      <c r="E5" s="111"/>
      <c r="F5" s="111"/>
      <c r="G5" s="111"/>
      <c r="H5" s="111"/>
      <c r="I5" s="111"/>
      <c r="J5" s="111"/>
      <c r="K5" s="111"/>
    </row>
    <row r="6" spans="1:11" ht="69">
      <c r="A6" s="1" t="s">
        <v>47</v>
      </c>
      <c r="B6" s="1" t="s">
        <v>48</v>
      </c>
      <c r="C6" s="1" t="s">
        <v>49</v>
      </c>
      <c r="D6" s="1" t="s">
        <v>50</v>
      </c>
      <c r="E6" s="1" t="s">
        <v>51</v>
      </c>
      <c r="F6" s="1" t="s">
        <v>52</v>
      </c>
      <c r="G6" s="1" t="s">
        <v>53</v>
      </c>
      <c r="H6" s="1" t="s">
        <v>54</v>
      </c>
      <c r="I6" s="1" t="s">
        <v>55</v>
      </c>
      <c r="J6" s="1" t="s">
        <v>56</v>
      </c>
      <c r="K6" s="1" t="s">
        <v>57</v>
      </c>
    </row>
    <row r="7" spans="1:11" ht="13.2">
      <c r="A7" s="14" t="s">
        <v>58</v>
      </c>
      <c r="B7" s="101"/>
      <c r="C7" s="101"/>
      <c r="D7" s="101"/>
      <c r="E7" s="102">
        <f>SUM(E8:E11)</f>
        <v>6263764330.7787724</v>
      </c>
      <c r="F7" s="102"/>
      <c r="G7" s="102">
        <f>SUM(G8:G11)</f>
        <v>20610899.913333338</v>
      </c>
      <c r="H7" s="102">
        <f>SUM(H8:H11)</f>
        <v>17768017.166666668</v>
      </c>
      <c r="I7" s="102">
        <f>SUM(I8:I11)</f>
        <v>2120468335.3792503</v>
      </c>
      <c r="J7" s="102">
        <f>SUM(J8:J11)</f>
        <v>5656190947.0111132</v>
      </c>
      <c r="K7" s="102">
        <f>SUM(K8:K11)</f>
        <v>607573383.76765919</v>
      </c>
    </row>
    <row r="8" spans="1:11" ht="13.2">
      <c r="A8" s="16" t="s">
        <v>59</v>
      </c>
      <c r="B8" s="103">
        <v>40708</v>
      </c>
      <c r="C8" s="103">
        <v>41183</v>
      </c>
      <c r="D8" s="103">
        <v>48379</v>
      </c>
      <c r="E8" s="104">
        <v>6263764330.7787724</v>
      </c>
      <c r="F8" s="104" t="s">
        <v>537</v>
      </c>
      <c r="G8" s="104">
        <v>20610899.913333338</v>
      </c>
      <c r="H8" s="104">
        <v>17768017.166666668</v>
      </c>
      <c r="I8" s="104">
        <v>2120468335.3792503</v>
      </c>
      <c r="J8" s="104">
        <v>5656190947.0111132</v>
      </c>
      <c r="K8" s="104">
        <f>E8-J8</f>
        <v>607573383.76765919</v>
      </c>
    </row>
    <row r="9" spans="1:11" ht="13.2">
      <c r="A9" s="16" t="s">
        <v>60</v>
      </c>
      <c r="B9" s="16"/>
      <c r="C9" s="16"/>
      <c r="D9" s="16"/>
      <c r="E9" s="17">
        <v>0</v>
      </c>
      <c r="F9" s="17"/>
      <c r="G9" s="17">
        <v>0</v>
      </c>
      <c r="H9" s="17">
        <v>0</v>
      </c>
      <c r="I9" s="17">
        <v>0</v>
      </c>
      <c r="J9" s="17">
        <v>0</v>
      </c>
      <c r="K9" s="17">
        <v>0</v>
      </c>
    </row>
    <row r="10" spans="1:11" ht="13.2">
      <c r="A10" s="16" t="s">
        <v>61</v>
      </c>
      <c r="B10" s="16"/>
      <c r="C10" s="16"/>
      <c r="D10" s="16"/>
      <c r="E10" s="17">
        <v>0</v>
      </c>
      <c r="F10" s="17"/>
      <c r="G10" s="17">
        <v>0</v>
      </c>
      <c r="H10" s="17">
        <v>0</v>
      </c>
      <c r="I10" s="17">
        <v>0</v>
      </c>
      <c r="J10" s="17">
        <v>0</v>
      </c>
      <c r="K10" s="17">
        <v>0</v>
      </c>
    </row>
    <row r="11" spans="1:11" ht="13.2">
      <c r="A11" s="16" t="s">
        <v>62</v>
      </c>
      <c r="B11" s="16"/>
      <c r="C11" s="16"/>
      <c r="D11" s="16"/>
      <c r="E11" s="17">
        <v>0</v>
      </c>
      <c r="F11" s="17"/>
      <c r="G11" s="17">
        <v>0</v>
      </c>
      <c r="H11" s="17">
        <v>0</v>
      </c>
      <c r="I11" s="17">
        <v>0</v>
      </c>
      <c r="J11" s="17">
        <v>0</v>
      </c>
      <c r="K11" s="17">
        <v>0</v>
      </c>
    </row>
    <row r="12" spans="1:11" ht="13.2">
      <c r="A12" s="16"/>
      <c r="B12" s="14"/>
      <c r="C12" s="14"/>
      <c r="D12" s="14"/>
      <c r="E12" s="15"/>
      <c r="F12" s="15"/>
      <c r="G12" s="15"/>
      <c r="H12" s="15"/>
      <c r="I12" s="15"/>
      <c r="J12" s="15"/>
      <c r="K12" s="15"/>
    </row>
    <row r="13" spans="1:11" ht="13.2">
      <c r="A13" s="14" t="s">
        <v>63</v>
      </c>
      <c r="B13" s="14"/>
      <c r="C13" s="14"/>
      <c r="D13" s="14"/>
      <c r="E13" s="15">
        <v>0</v>
      </c>
      <c r="F13" s="15"/>
      <c r="G13" s="15">
        <v>0</v>
      </c>
      <c r="H13" s="15">
        <v>0</v>
      </c>
      <c r="I13" s="15">
        <v>0</v>
      </c>
      <c r="J13" s="15">
        <v>0</v>
      </c>
      <c r="K13" s="15">
        <v>0</v>
      </c>
    </row>
    <row r="14" spans="1:11" ht="13.2">
      <c r="A14" s="16" t="s">
        <v>64</v>
      </c>
      <c r="B14" s="16"/>
      <c r="C14" s="16"/>
      <c r="D14" s="16"/>
      <c r="E14" s="17">
        <v>0</v>
      </c>
      <c r="F14" s="17"/>
      <c r="G14" s="17">
        <v>0</v>
      </c>
      <c r="H14" s="17">
        <v>0</v>
      </c>
      <c r="I14" s="17">
        <v>0</v>
      </c>
      <c r="J14" s="17">
        <v>0</v>
      </c>
      <c r="K14" s="17">
        <v>0</v>
      </c>
    </row>
    <row r="15" spans="1:11" ht="13.2">
      <c r="A15" s="16" t="s">
        <v>65</v>
      </c>
      <c r="B15" s="16"/>
      <c r="C15" s="16"/>
      <c r="D15" s="16"/>
      <c r="E15" s="17">
        <v>0</v>
      </c>
      <c r="F15" s="17"/>
      <c r="G15" s="17">
        <v>0</v>
      </c>
      <c r="H15" s="17">
        <v>0</v>
      </c>
      <c r="I15" s="17">
        <v>0</v>
      </c>
      <c r="J15" s="17">
        <v>0</v>
      </c>
      <c r="K15" s="17">
        <v>0</v>
      </c>
    </row>
    <row r="16" spans="1:11" ht="13.2">
      <c r="A16" s="16" t="s">
        <v>66</v>
      </c>
      <c r="B16" s="16"/>
      <c r="C16" s="16"/>
      <c r="D16" s="16"/>
      <c r="E16" s="17">
        <v>0</v>
      </c>
      <c r="F16" s="17"/>
      <c r="G16" s="17">
        <v>0</v>
      </c>
      <c r="H16" s="17">
        <v>0</v>
      </c>
      <c r="I16" s="17">
        <v>0</v>
      </c>
      <c r="J16" s="17">
        <v>0</v>
      </c>
      <c r="K16" s="17">
        <v>0</v>
      </c>
    </row>
    <row r="17" spans="1:11" ht="13.2">
      <c r="A17" s="16" t="s">
        <v>67</v>
      </c>
      <c r="B17" s="16"/>
      <c r="C17" s="16"/>
      <c r="D17" s="16"/>
      <c r="E17" s="17">
        <v>0</v>
      </c>
      <c r="F17" s="17"/>
      <c r="G17" s="17">
        <v>0</v>
      </c>
      <c r="H17" s="17">
        <v>0</v>
      </c>
      <c r="I17" s="17">
        <v>0</v>
      </c>
      <c r="J17" s="17">
        <v>0</v>
      </c>
      <c r="K17" s="17">
        <v>0</v>
      </c>
    </row>
    <row r="18" spans="1:11" ht="13.2">
      <c r="A18" s="16"/>
      <c r="B18" s="14"/>
      <c r="C18" s="14"/>
      <c r="D18" s="14"/>
      <c r="E18" s="15"/>
      <c r="F18" s="15"/>
      <c r="G18" s="15"/>
      <c r="H18" s="15"/>
      <c r="I18" s="15"/>
      <c r="J18" s="15"/>
      <c r="K18" s="15"/>
    </row>
    <row r="19" spans="1:11" ht="13.2">
      <c r="A19" s="14" t="s">
        <v>68</v>
      </c>
      <c r="B19" s="14"/>
      <c r="C19" s="14"/>
      <c r="D19" s="14"/>
      <c r="E19" s="15">
        <f>E7+E13</f>
        <v>6263764330.7787724</v>
      </c>
      <c r="F19" s="15"/>
      <c r="G19" s="15">
        <f>G7+G13</f>
        <v>20610899.913333338</v>
      </c>
      <c r="H19" s="15">
        <f t="shared" ref="H19:K19" si="0">H7+H13</f>
        <v>17768017.166666668</v>
      </c>
      <c r="I19" s="15">
        <f t="shared" si="0"/>
        <v>2120468335.3792503</v>
      </c>
      <c r="J19" s="15">
        <f t="shared" si="0"/>
        <v>5656190947.0111132</v>
      </c>
      <c r="K19" s="15">
        <f t="shared" si="0"/>
        <v>607573383.76765919</v>
      </c>
    </row>
    <row r="20" spans="1:11" ht="13.2">
      <c r="A20" s="16"/>
      <c r="B20" s="14"/>
      <c r="C20" s="14"/>
      <c r="D20" s="14"/>
      <c r="E20" s="15"/>
      <c r="F20" s="15"/>
      <c r="G20" s="15"/>
      <c r="H20" s="15"/>
      <c r="I20" s="15"/>
      <c r="J20" s="15"/>
      <c r="K20" s="15"/>
    </row>
    <row r="21" spans="1:11" ht="13.2">
      <c r="A21" s="38"/>
      <c r="B21" s="38"/>
      <c r="C21" s="38"/>
      <c r="D21" s="38"/>
      <c r="E21" s="38"/>
      <c r="F21" s="38"/>
      <c r="G21" s="38"/>
      <c r="H21" s="38"/>
      <c r="I21" s="38"/>
      <c r="J21" s="38"/>
      <c r="K21" s="38"/>
    </row>
    <row r="22" spans="1:11" ht="121.8" customHeight="1">
      <c r="A22" s="136" t="s">
        <v>538</v>
      </c>
      <c r="B22" s="136"/>
      <c r="C22" s="136"/>
      <c r="D22" s="136"/>
      <c r="E22" s="136"/>
      <c r="F22" s="136"/>
      <c r="G22" s="136"/>
      <c r="H22" s="136"/>
      <c r="I22" s="136"/>
      <c r="J22" s="136"/>
      <c r="K22" s="136"/>
    </row>
    <row r="23" spans="1:11" ht="12.75" customHeight="1">
      <c r="A23" s="94"/>
      <c r="B23" s="94"/>
      <c r="C23" s="94"/>
      <c r="D23" s="94"/>
      <c r="E23" s="94"/>
      <c r="F23" s="94"/>
      <c r="G23" s="94"/>
      <c r="H23" s="94"/>
      <c r="I23" s="94"/>
      <c r="J23" s="94"/>
      <c r="K23" s="94"/>
    </row>
    <row r="24" spans="1:11" ht="12.75" customHeight="1">
      <c r="A24" s="137" t="s">
        <v>539</v>
      </c>
      <c r="B24" s="94"/>
      <c r="C24" s="94"/>
      <c r="D24" s="94"/>
      <c r="E24" s="94"/>
      <c r="F24" s="94"/>
      <c r="G24" s="94"/>
      <c r="H24" s="94"/>
      <c r="I24" s="94"/>
      <c r="J24" s="94"/>
      <c r="K24" s="94"/>
    </row>
  </sheetData>
  <mergeCells count="6">
    <mergeCell ref="A22:K22"/>
    <mergeCell ref="A1:K1"/>
    <mergeCell ref="A2:K2"/>
    <mergeCell ref="A3:K3"/>
    <mergeCell ref="A4:K4"/>
    <mergeCell ref="A5:K5"/>
  </mergeCells>
  <printOptions horizontalCentered="1"/>
  <pageMargins left="0.8" right="0.8" top="1.95" bottom="1.2" header="0.5" footer="0.5"/>
  <pageSetup scale="53" fitToHeight="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D57"/>
  <sheetViews>
    <sheetView showGridLines="0" workbookViewId="0">
      <selection sqref="A1:D1"/>
    </sheetView>
  </sheetViews>
  <sheetFormatPr baseColWidth="10" defaultColWidth="9.21875" defaultRowHeight="12.75" customHeight="1"/>
  <cols>
    <col min="1" max="1" width="84.77734375" style="31" customWidth="1"/>
    <col min="2" max="4" width="22.77734375" style="31" customWidth="1"/>
    <col min="5" max="250" width="9.21875" style="31"/>
    <col min="251" max="251" width="84.77734375" style="31" customWidth="1"/>
    <col min="252" max="254" width="22.77734375" style="31" customWidth="1"/>
    <col min="255" max="506" width="9.21875" style="31"/>
    <col min="507" max="507" width="84.77734375" style="31" customWidth="1"/>
    <col min="508" max="510" width="22.77734375" style="31" customWidth="1"/>
    <col min="511" max="762" width="9.21875" style="31"/>
    <col min="763" max="763" width="84.77734375" style="31" customWidth="1"/>
    <col min="764" max="766" width="22.77734375" style="31" customWidth="1"/>
    <col min="767" max="1018" width="9.21875" style="31"/>
    <col min="1019" max="1019" width="84.77734375" style="31" customWidth="1"/>
    <col min="1020" max="1022" width="22.77734375" style="31" customWidth="1"/>
    <col min="1023" max="1274" width="9.21875" style="31"/>
    <col min="1275" max="1275" width="84.77734375" style="31" customWidth="1"/>
    <col min="1276" max="1278" width="22.77734375" style="31" customWidth="1"/>
    <col min="1279" max="1530" width="9.21875" style="31"/>
    <col min="1531" max="1531" width="84.77734375" style="31" customWidth="1"/>
    <col min="1532" max="1534" width="22.77734375" style="31" customWidth="1"/>
    <col min="1535" max="1786" width="9.21875" style="31"/>
    <col min="1787" max="1787" width="84.77734375" style="31" customWidth="1"/>
    <col min="1788" max="1790" width="22.77734375" style="31" customWidth="1"/>
    <col min="1791" max="2042" width="9.21875" style="31"/>
    <col min="2043" max="2043" width="84.77734375" style="31" customWidth="1"/>
    <col min="2044" max="2046" width="22.77734375" style="31" customWidth="1"/>
    <col min="2047" max="2298" width="9.21875" style="31"/>
    <col min="2299" max="2299" width="84.77734375" style="31" customWidth="1"/>
    <col min="2300" max="2302" width="22.77734375" style="31" customWidth="1"/>
    <col min="2303" max="2554" width="9.21875" style="31"/>
    <col min="2555" max="2555" width="84.77734375" style="31" customWidth="1"/>
    <col min="2556" max="2558" width="22.77734375" style="31" customWidth="1"/>
    <col min="2559" max="2810" width="9.21875" style="31"/>
    <col min="2811" max="2811" width="84.77734375" style="31" customWidth="1"/>
    <col min="2812" max="2814" width="22.77734375" style="31" customWidth="1"/>
    <col min="2815" max="3066" width="9.21875" style="31"/>
    <col min="3067" max="3067" width="84.77734375" style="31" customWidth="1"/>
    <col min="3068" max="3070" width="22.77734375" style="31" customWidth="1"/>
    <col min="3071" max="3322" width="9.21875" style="31"/>
    <col min="3323" max="3323" width="84.77734375" style="31" customWidth="1"/>
    <col min="3324" max="3326" width="22.77734375" style="31" customWidth="1"/>
    <col min="3327" max="3578" width="9.21875" style="31"/>
    <col min="3579" max="3579" width="84.77734375" style="31" customWidth="1"/>
    <col min="3580" max="3582" width="22.77734375" style="31" customWidth="1"/>
    <col min="3583" max="3834" width="9.21875" style="31"/>
    <col min="3835" max="3835" width="84.77734375" style="31" customWidth="1"/>
    <col min="3836" max="3838" width="22.77734375" style="31" customWidth="1"/>
    <col min="3839" max="4090" width="9.21875" style="31"/>
    <col min="4091" max="4091" width="84.77734375" style="31" customWidth="1"/>
    <col min="4092" max="4094" width="22.77734375" style="31" customWidth="1"/>
    <col min="4095" max="4346" width="9.21875" style="31"/>
    <col min="4347" max="4347" width="84.77734375" style="31" customWidth="1"/>
    <col min="4348" max="4350" width="22.77734375" style="31" customWidth="1"/>
    <col min="4351" max="4602" width="9.21875" style="31"/>
    <col min="4603" max="4603" width="84.77734375" style="31" customWidth="1"/>
    <col min="4604" max="4606" width="22.77734375" style="31" customWidth="1"/>
    <col min="4607" max="4858" width="9.21875" style="31"/>
    <col min="4859" max="4859" width="84.77734375" style="31" customWidth="1"/>
    <col min="4860" max="4862" width="22.77734375" style="31" customWidth="1"/>
    <col min="4863" max="5114" width="9.21875" style="31"/>
    <col min="5115" max="5115" width="84.77734375" style="31" customWidth="1"/>
    <col min="5116" max="5118" width="22.77734375" style="31" customWidth="1"/>
    <col min="5119" max="5370" width="9.21875" style="31"/>
    <col min="5371" max="5371" width="84.77734375" style="31" customWidth="1"/>
    <col min="5372" max="5374" width="22.77734375" style="31" customWidth="1"/>
    <col min="5375" max="5626" width="9.21875" style="31"/>
    <col min="5627" max="5627" width="84.77734375" style="31" customWidth="1"/>
    <col min="5628" max="5630" width="22.77734375" style="31" customWidth="1"/>
    <col min="5631" max="5882" width="9.21875" style="31"/>
    <col min="5883" max="5883" width="84.77734375" style="31" customWidth="1"/>
    <col min="5884" max="5886" width="22.77734375" style="31" customWidth="1"/>
    <col min="5887" max="6138" width="9.21875" style="31"/>
    <col min="6139" max="6139" width="84.77734375" style="31" customWidth="1"/>
    <col min="6140" max="6142" width="22.77734375" style="31" customWidth="1"/>
    <col min="6143" max="6394" width="9.21875" style="31"/>
    <col min="6395" max="6395" width="84.77734375" style="31" customWidth="1"/>
    <col min="6396" max="6398" width="22.77734375" style="31" customWidth="1"/>
    <col min="6399" max="6650" width="9.21875" style="31"/>
    <col min="6651" max="6651" width="84.77734375" style="31" customWidth="1"/>
    <col min="6652" max="6654" width="22.77734375" style="31" customWidth="1"/>
    <col min="6655" max="6906" width="9.21875" style="31"/>
    <col min="6907" max="6907" width="84.77734375" style="31" customWidth="1"/>
    <col min="6908" max="6910" width="22.77734375" style="31" customWidth="1"/>
    <col min="6911" max="7162" width="9.21875" style="31"/>
    <col min="7163" max="7163" width="84.77734375" style="31" customWidth="1"/>
    <col min="7164" max="7166" width="22.77734375" style="31" customWidth="1"/>
    <col min="7167" max="7418" width="9.21875" style="31"/>
    <col min="7419" max="7419" width="84.77734375" style="31" customWidth="1"/>
    <col min="7420" max="7422" width="22.77734375" style="31" customWidth="1"/>
    <col min="7423" max="7674" width="9.21875" style="31"/>
    <col min="7675" max="7675" width="84.77734375" style="31" customWidth="1"/>
    <col min="7676" max="7678" width="22.77734375" style="31" customWidth="1"/>
    <col min="7679" max="7930" width="9.21875" style="31"/>
    <col min="7931" max="7931" width="84.77734375" style="31" customWidth="1"/>
    <col min="7932" max="7934" width="22.77734375" style="31" customWidth="1"/>
    <col min="7935" max="8186" width="9.21875" style="31"/>
    <col min="8187" max="8187" width="84.77734375" style="31" customWidth="1"/>
    <col min="8188" max="8190" width="22.77734375" style="31" customWidth="1"/>
    <col min="8191" max="8442" width="9.21875" style="31"/>
    <col min="8443" max="8443" width="84.77734375" style="31" customWidth="1"/>
    <col min="8444" max="8446" width="22.77734375" style="31" customWidth="1"/>
    <col min="8447" max="8698" width="9.21875" style="31"/>
    <col min="8699" max="8699" width="84.77734375" style="31" customWidth="1"/>
    <col min="8700" max="8702" width="22.77734375" style="31" customWidth="1"/>
    <col min="8703" max="8954" width="9.21875" style="31"/>
    <col min="8955" max="8955" width="84.77734375" style="31" customWidth="1"/>
    <col min="8956" max="8958" width="22.77734375" style="31" customWidth="1"/>
    <col min="8959" max="9210" width="9.21875" style="31"/>
    <col min="9211" max="9211" width="84.77734375" style="31" customWidth="1"/>
    <col min="9212" max="9214" width="22.77734375" style="31" customWidth="1"/>
    <col min="9215" max="9466" width="9.21875" style="31"/>
    <col min="9467" max="9467" width="84.77734375" style="31" customWidth="1"/>
    <col min="9468" max="9470" width="22.77734375" style="31" customWidth="1"/>
    <col min="9471" max="9722" width="9.21875" style="31"/>
    <col min="9723" max="9723" width="84.77734375" style="31" customWidth="1"/>
    <col min="9724" max="9726" width="22.77734375" style="31" customWidth="1"/>
    <col min="9727" max="9978" width="9.21875" style="31"/>
    <col min="9979" max="9979" width="84.77734375" style="31" customWidth="1"/>
    <col min="9980" max="9982" width="22.77734375" style="31" customWidth="1"/>
    <col min="9983" max="10234" width="9.21875" style="31"/>
    <col min="10235" max="10235" width="84.77734375" style="31" customWidth="1"/>
    <col min="10236" max="10238" width="22.77734375" style="31" customWidth="1"/>
    <col min="10239" max="10490" width="9.21875" style="31"/>
    <col min="10491" max="10491" width="84.77734375" style="31" customWidth="1"/>
    <col min="10492" max="10494" width="22.77734375" style="31" customWidth="1"/>
    <col min="10495" max="10746" width="9.21875" style="31"/>
    <col min="10747" max="10747" width="84.77734375" style="31" customWidth="1"/>
    <col min="10748" max="10750" width="22.77734375" style="31" customWidth="1"/>
    <col min="10751" max="11002" width="9.21875" style="31"/>
    <col min="11003" max="11003" width="84.77734375" style="31" customWidth="1"/>
    <col min="11004" max="11006" width="22.77734375" style="31" customWidth="1"/>
    <col min="11007" max="11258" width="9.21875" style="31"/>
    <col min="11259" max="11259" width="84.77734375" style="31" customWidth="1"/>
    <col min="11260" max="11262" width="22.77734375" style="31" customWidth="1"/>
    <col min="11263" max="11514" width="9.21875" style="31"/>
    <col min="11515" max="11515" width="84.77734375" style="31" customWidth="1"/>
    <col min="11516" max="11518" width="22.77734375" style="31" customWidth="1"/>
    <col min="11519" max="11770" width="9.21875" style="31"/>
    <col min="11771" max="11771" width="84.77734375" style="31" customWidth="1"/>
    <col min="11772" max="11774" width="22.77734375" style="31" customWidth="1"/>
    <col min="11775" max="12026" width="9.21875" style="31"/>
    <col min="12027" max="12027" width="84.77734375" style="31" customWidth="1"/>
    <col min="12028" max="12030" width="22.77734375" style="31" customWidth="1"/>
    <col min="12031" max="12282" width="9.21875" style="31"/>
    <col min="12283" max="12283" width="84.77734375" style="31" customWidth="1"/>
    <col min="12284" max="12286" width="22.77734375" style="31" customWidth="1"/>
    <col min="12287" max="12538" width="9.21875" style="31"/>
    <col min="12539" max="12539" width="84.77734375" style="31" customWidth="1"/>
    <col min="12540" max="12542" width="22.77734375" style="31" customWidth="1"/>
    <col min="12543" max="12794" width="9.21875" style="31"/>
    <col min="12795" max="12795" width="84.77734375" style="31" customWidth="1"/>
    <col min="12796" max="12798" width="22.77734375" style="31" customWidth="1"/>
    <col min="12799" max="13050" width="9.21875" style="31"/>
    <col min="13051" max="13051" width="84.77734375" style="31" customWidth="1"/>
    <col min="13052" max="13054" width="22.77734375" style="31" customWidth="1"/>
    <col min="13055" max="13306" width="9.21875" style="31"/>
    <col min="13307" max="13307" width="84.77734375" style="31" customWidth="1"/>
    <col min="13308" max="13310" width="22.77734375" style="31" customWidth="1"/>
    <col min="13311" max="13562" width="9.21875" style="31"/>
    <col min="13563" max="13563" width="84.77734375" style="31" customWidth="1"/>
    <col min="13564" max="13566" width="22.77734375" style="31" customWidth="1"/>
    <col min="13567" max="13818" width="9.21875" style="31"/>
    <col min="13819" max="13819" width="84.77734375" style="31" customWidth="1"/>
    <col min="13820" max="13822" width="22.77734375" style="31" customWidth="1"/>
    <col min="13823" max="14074" width="9.21875" style="31"/>
    <col min="14075" max="14075" width="84.77734375" style="31" customWidth="1"/>
    <col min="14076" max="14078" width="22.77734375" style="31" customWidth="1"/>
    <col min="14079" max="14330" width="9.21875" style="31"/>
    <col min="14331" max="14331" width="84.77734375" style="31" customWidth="1"/>
    <col min="14332" max="14334" width="22.77734375" style="31" customWidth="1"/>
    <col min="14335" max="14586" width="9.21875" style="31"/>
    <col min="14587" max="14587" width="84.77734375" style="31" customWidth="1"/>
    <col min="14588" max="14590" width="22.77734375" style="31" customWidth="1"/>
    <col min="14591" max="14842" width="9.21875" style="31"/>
    <col min="14843" max="14843" width="84.77734375" style="31" customWidth="1"/>
    <col min="14844" max="14846" width="22.77734375" style="31" customWidth="1"/>
    <col min="14847" max="15098" width="9.21875" style="31"/>
    <col min="15099" max="15099" width="84.77734375" style="31" customWidth="1"/>
    <col min="15100" max="15102" width="22.77734375" style="31" customWidth="1"/>
    <col min="15103" max="15354" width="9.21875" style="31"/>
    <col min="15355" max="15355" width="84.77734375" style="31" customWidth="1"/>
    <col min="15356" max="15358" width="22.77734375" style="31" customWidth="1"/>
    <col min="15359" max="15610" width="9.21875" style="31"/>
    <col min="15611" max="15611" width="84.77734375" style="31" customWidth="1"/>
    <col min="15612" max="15614" width="22.77734375" style="31" customWidth="1"/>
    <col min="15615" max="15866" width="9.21875" style="31"/>
    <col min="15867" max="15867" width="84.77734375" style="31" customWidth="1"/>
    <col min="15868" max="15870" width="22.77734375" style="31" customWidth="1"/>
    <col min="15871" max="16122" width="9.21875" style="31"/>
    <col min="16123" max="16123" width="84.77734375" style="31" customWidth="1"/>
    <col min="16124" max="16126" width="22.77734375" style="31" customWidth="1"/>
    <col min="16127" max="16384" width="9.21875" style="31"/>
  </cols>
  <sheetData>
    <row r="1" spans="1:4" ht="13.2">
      <c r="A1" s="109" t="s">
        <v>44</v>
      </c>
      <c r="B1" s="109"/>
      <c r="C1" s="109"/>
      <c r="D1" s="109"/>
    </row>
    <row r="2" spans="1:4" ht="13.2">
      <c r="A2" s="110" t="s">
        <v>69</v>
      </c>
      <c r="B2" s="110"/>
      <c r="C2" s="110"/>
      <c r="D2" s="110"/>
    </row>
    <row r="3" spans="1:4" ht="13.2">
      <c r="A3" s="110" t="s">
        <v>2</v>
      </c>
      <c r="B3" s="110"/>
      <c r="C3" s="110"/>
      <c r="D3" s="110"/>
    </row>
    <row r="4" spans="1:4" ht="13.2">
      <c r="A4" s="110" t="s">
        <v>46</v>
      </c>
      <c r="B4" s="110"/>
      <c r="C4" s="110"/>
      <c r="D4" s="110"/>
    </row>
    <row r="5" spans="1:4" ht="13.2">
      <c r="A5" s="111"/>
      <c r="B5" s="111"/>
      <c r="C5" s="111"/>
      <c r="D5" s="111"/>
    </row>
    <row r="7" spans="1:4" ht="27.6">
      <c r="A7" s="18" t="s">
        <v>70</v>
      </c>
      <c r="B7" s="1" t="s">
        <v>71</v>
      </c>
      <c r="C7" s="1" t="s">
        <v>72</v>
      </c>
      <c r="D7" s="1" t="s">
        <v>73</v>
      </c>
    </row>
    <row r="8" spans="1:4" ht="13.2">
      <c r="A8" s="19" t="s">
        <v>74</v>
      </c>
      <c r="B8" s="20">
        <v>62341809661</v>
      </c>
      <c r="C8" s="20">
        <v>54980661656.279999</v>
      </c>
      <c r="D8" s="21">
        <v>54980661656.279999</v>
      </c>
    </row>
    <row r="9" spans="1:4" ht="13.2">
      <c r="A9" s="22" t="s">
        <v>75</v>
      </c>
      <c r="B9" s="23">
        <v>36865109493</v>
      </c>
      <c r="C9" s="23">
        <v>31117570246.720001</v>
      </c>
      <c r="D9" s="24">
        <v>31117570246.720001</v>
      </c>
    </row>
    <row r="10" spans="1:4" ht="13.2">
      <c r="A10" s="22" t="s">
        <v>76</v>
      </c>
      <c r="B10" s="23">
        <v>24285167078</v>
      </c>
      <c r="C10" s="23">
        <v>23872684546.459999</v>
      </c>
      <c r="D10" s="24">
        <v>23872684546.459999</v>
      </c>
    </row>
    <row r="11" spans="1:4" ht="13.2">
      <c r="A11" s="22" t="s">
        <v>77</v>
      </c>
      <c r="B11" s="23">
        <v>1191533090</v>
      </c>
      <c r="C11" s="23">
        <v>-9593136.9000000004</v>
      </c>
      <c r="D11" s="24">
        <v>-9593136.9000000004</v>
      </c>
    </row>
    <row r="12" spans="1:4" ht="13.2">
      <c r="A12" s="25" t="s">
        <v>78</v>
      </c>
      <c r="B12" s="26">
        <v>62308154517</v>
      </c>
      <c r="C12" s="26">
        <v>56583066112.300003</v>
      </c>
      <c r="D12" s="27">
        <v>56290539214.879997</v>
      </c>
    </row>
    <row r="13" spans="1:4" ht="13.2">
      <c r="A13" s="22" t="s">
        <v>79</v>
      </c>
      <c r="B13" s="23">
        <v>38409406423</v>
      </c>
      <c r="C13" s="23">
        <v>32894975378.139999</v>
      </c>
      <c r="D13" s="24">
        <v>32645091082.630001</v>
      </c>
    </row>
    <row r="14" spans="1:4" ht="13.2">
      <c r="A14" s="22" t="s">
        <v>80</v>
      </c>
      <c r="B14" s="23">
        <v>23898748094</v>
      </c>
      <c r="C14" s="23">
        <v>23688090734.16</v>
      </c>
      <c r="D14" s="24">
        <v>23645448132.25</v>
      </c>
    </row>
    <row r="15" spans="1:4" ht="13.2">
      <c r="A15" s="25" t="s">
        <v>81</v>
      </c>
      <c r="B15" s="26">
        <v>0</v>
      </c>
      <c r="C15" s="26">
        <v>2207359833.5700002</v>
      </c>
      <c r="D15" s="27">
        <v>2203052475.6199999</v>
      </c>
    </row>
    <row r="16" spans="1:4" ht="13.2">
      <c r="A16" s="22" t="s">
        <v>82</v>
      </c>
      <c r="B16" s="23">
        <v>0</v>
      </c>
      <c r="C16" s="23">
        <v>2207359833.5700002</v>
      </c>
      <c r="D16" s="24">
        <v>2203052475.6199999</v>
      </c>
    </row>
    <row r="17" spans="1:4" ht="13.2">
      <c r="A17" s="22" t="s">
        <v>83</v>
      </c>
      <c r="B17" s="23">
        <v>0</v>
      </c>
      <c r="C17" s="23">
        <v>0</v>
      </c>
      <c r="D17" s="24">
        <v>0</v>
      </c>
    </row>
    <row r="18" spans="1:4" ht="13.2">
      <c r="A18" s="25" t="s">
        <v>84</v>
      </c>
      <c r="B18" s="26">
        <v>33655144</v>
      </c>
      <c r="C18" s="26">
        <v>604955377.54999995</v>
      </c>
      <c r="D18" s="27">
        <v>893174917.01999998</v>
      </c>
    </row>
    <row r="19" spans="1:4" ht="13.2">
      <c r="A19" s="25" t="s">
        <v>85</v>
      </c>
      <c r="B19" s="26">
        <v>-1157877946</v>
      </c>
      <c r="C19" s="26">
        <v>614548514.45000005</v>
      </c>
      <c r="D19" s="27">
        <v>902768053.91999996</v>
      </c>
    </row>
    <row r="20" spans="1:4" ht="13.2">
      <c r="A20" s="42" t="s">
        <v>86</v>
      </c>
      <c r="B20" s="29">
        <v>-1157877946</v>
      </c>
      <c r="C20" s="29">
        <v>-1592811319.1199999</v>
      </c>
      <c r="D20" s="30">
        <v>-1300284421.7</v>
      </c>
    </row>
    <row r="21" spans="1:4" ht="13.2">
      <c r="A21" s="112"/>
      <c r="B21" s="112"/>
      <c r="C21" s="112"/>
      <c r="D21" s="112"/>
    </row>
    <row r="22" spans="1:4" ht="13.8">
      <c r="A22" s="18" t="s">
        <v>87</v>
      </c>
      <c r="B22" s="1" t="s">
        <v>88</v>
      </c>
      <c r="C22" s="1" t="s">
        <v>72</v>
      </c>
      <c r="D22" s="1" t="s">
        <v>89</v>
      </c>
    </row>
    <row r="23" spans="1:4" ht="13.2">
      <c r="A23" s="19" t="s">
        <v>90</v>
      </c>
      <c r="B23" s="20">
        <v>1138886694</v>
      </c>
      <c r="C23" s="20">
        <v>881738033.37</v>
      </c>
      <c r="D23" s="21">
        <v>881738033.37</v>
      </c>
    </row>
    <row r="24" spans="1:4" ht="13.2">
      <c r="A24" s="22" t="s">
        <v>91</v>
      </c>
      <c r="B24" s="23">
        <v>248380473</v>
      </c>
      <c r="C24" s="23">
        <v>55490051.759999998</v>
      </c>
      <c r="D24" s="24">
        <v>55490051.759999998</v>
      </c>
    </row>
    <row r="25" spans="1:4" ht="13.2">
      <c r="A25" s="22" t="s">
        <v>92</v>
      </c>
      <c r="B25" s="23">
        <v>890506221</v>
      </c>
      <c r="C25" s="23">
        <v>826247981.61000001</v>
      </c>
      <c r="D25" s="24">
        <v>826247981.61000001</v>
      </c>
    </row>
    <row r="26" spans="1:4" ht="13.2">
      <c r="A26" s="28" t="s">
        <v>93</v>
      </c>
      <c r="B26" s="29">
        <v>-18991252</v>
      </c>
      <c r="C26" s="29">
        <v>-711073285.75</v>
      </c>
      <c r="D26" s="30">
        <v>-418546388.32999998</v>
      </c>
    </row>
    <row r="27" spans="1:4" ht="13.2">
      <c r="A27" s="112"/>
      <c r="B27" s="112"/>
      <c r="C27" s="112"/>
      <c r="D27" s="112"/>
    </row>
    <row r="28" spans="1:4" ht="13.8">
      <c r="A28" s="18" t="s">
        <v>87</v>
      </c>
      <c r="B28" s="1" t="s">
        <v>94</v>
      </c>
      <c r="C28" s="1" t="s">
        <v>72</v>
      </c>
      <c r="D28" s="1" t="s">
        <v>73</v>
      </c>
    </row>
    <row r="29" spans="1:4" ht="13.2">
      <c r="A29" s="19" t="s">
        <v>95</v>
      </c>
      <c r="B29" s="20">
        <v>1633000000</v>
      </c>
      <c r="C29" s="20">
        <v>132000000</v>
      </c>
      <c r="D29" s="21">
        <v>132000000</v>
      </c>
    </row>
    <row r="30" spans="1:4" ht="13.2">
      <c r="A30" s="22" t="s">
        <v>96</v>
      </c>
      <c r="B30" s="23">
        <v>1633000000</v>
      </c>
      <c r="C30" s="23">
        <v>132000000</v>
      </c>
      <c r="D30" s="24">
        <v>132000000</v>
      </c>
    </row>
    <row r="31" spans="1:4" ht="13.2">
      <c r="A31" s="22" t="s">
        <v>97</v>
      </c>
      <c r="B31" s="23">
        <v>0</v>
      </c>
      <c r="C31" s="23">
        <v>0</v>
      </c>
      <c r="D31" s="24">
        <v>0</v>
      </c>
    </row>
    <row r="32" spans="1:4" ht="13.2">
      <c r="A32" s="25" t="s">
        <v>98</v>
      </c>
      <c r="B32" s="26">
        <v>441466910</v>
      </c>
      <c r="C32" s="26">
        <v>141593136.90000001</v>
      </c>
      <c r="D32" s="27">
        <v>141593136.90000001</v>
      </c>
    </row>
    <row r="33" spans="1:4" ht="13.2">
      <c r="A33" s="22" t="s">
        <v>99</v>
      </c>
      <c r="B33" s="23">
        <v>55047926</v>
      </c>
      <c r="C33" s="23">
        <v>0</v>
      </c>
      <c r="D33" s="24">
        <v>0</v>
      </c>
    </row>
    <row r="34" spans="1:4" ht="13.2">
      <c r="A34" s="22" t="s">
        <v>100</v>
      </c>
      <c r="B34" s="23">
        <v>386418984</v>
      </c>
      <c r="C34" s="23">
        <v>141593136.90000001</v>
      </c>
      <c r="D34" s="24">
        <v>141593136.90000001</v>
      </c>
    </row>
    <row r="35" spans="1:4" ht="13.2">
      <c r="A35" s="28" t="s">
        <v>101</v>
      </c>
      <c r="B35" s="29">
        <v>1191533090</v>
      </c>
      <c r="C35" s="29">
        <v>-9593136.9000000004</v>
      </c>
      <c r="D35" s="30">
        <v>-9593136.9000000004</v>
      </c>
    </row>
    <row r="36" spans="1:4" ht="13.2">
      <c r="A36" s="112"/>
      <c r="B36" s="112"/>
      <c r="C36" s="112"/>
      <c r="D36" s="112"/>
    </row>
    <row r="37" spans="1:4" ht="13.8">
      <c r="A37" s="18" t="s">
        <v>87</v>
      </c>
      <c r="B37" s="1" t="s">
        <v>94</v>
      </c>
      <c r="C37" s="1" t="s">
        <v>72</v>
      </c>
      <c r="D37" s="1" t="s">
        <v>73</v>
      </c>
    </row>
    <row r="38" spans="1:4" ht="13.2">
      <c r="A38" s="32" t="s">
        <v>75</v>
      </c>
      <c r="B38" s="33">
        <v>36865109493</v>
      </c>
      <c r="C38" s="33">
        <v>31117570246.720001</v>
      </c>
      <c r="D38" s="34">
        <v>31117570246.720001</v>
      </c>
    </row>
    <row r="39" spans="1:4" ht="13.2">
      <c r="A39" s="35" t="s">
        <v>102</v>
      </c>
      <c r="B39" s="23">
        <v>1577952074</v>
      </c>
      <c r="C39" s="23">
        <v>132000000</v>
      </c>
      <c r="D39" s="24">
        <v>132000000</v>
      </c>
    </row>
    <row r="40" spans="1:4" ht="13.2">
      <c r="A40" s="22" t="s">
        <v>96</v>
      </c>
      <c r="B40" s="23">
        <v>1633000000</v>
      </c>
      <c r="C40" s="23">
        <v>132000000</v>
      </c>
      <c r="D40" s="24">
        <v>132000000</v>
      </c>
    </row>
    <row r="41" spans="1:4" ht="13.2">
      <c r="A41" s="22" t="s">
        <v>99</v>
      </c>
      <c r="B41" s="23">
        <v>55047926</v>
      </c>
      <c r="C41" s="23">
        <v>0</v>
      </c>
      <c r="D41" s="24">
        <v>0</v>
      </c>
    </row>
    <row r="42" spans="1:4" ht="13.2">
      <c r="A42" s="35" t="s">
        <v>103</v>
      </c>
      <c r="B42" s="23">
        <v>38409406423</v>
      </c>
      <c r="C42" s="23">
        <v>32894975378.139999</v>
      </c>
      <c r="D42" s="24">
        <v>32645091082.630001</v>
      </c>
    </row>
    <row r="43" spans="1:4" ht="13.2">
      <c r="A43" s="35" t="s">
        <v>82</v>
      </c>
      <c r="B43" s="23">
        <v>0</v>
      </c>
      <c r="C43" s="23">
        <v>2207359833.5700002</v>
      </c>
      <c r="D43" s="24">
        <v>2203052475.6199999</v>
      </c>
    </row>
    <row r="44" spans="1:4" ht="13.2">
      <c r="A44" s="25" t="s">
        <v>104</v>
      </c>
      <c r="B44" s="26">
        <v>33655144</v>
      </c>
      <c r="C44" s="26">
        <v>561954702.14999998</v>
      </c>
      <c r="D44" s="27">
        <v>807531639.71000004</v>
      </c>
    </row>
    <row r="45" spans="1:4" ht="13.2">
      <c r="A45" s="28" t="s">
        <v>105</v>
      </c>
      <c r="B45" s="29">
        <v>-1544296930</v>
      </c>
      <c r="C45" s="29">
        <v>429954702.14999998</v>
      </c>
      <c r="D45" s="30">
        <v>675531639.71000004</v>
      </c>
    </row>
    <row r="46" spans="1:4" ht="13.2">
      <c r="A46" s="112"/>
      <c r="B46" s="112"/>
      <c r="C46" s="112"/>
      <c r="D46" s="112"/>
    </row>
    <row r="47" spans="1:4" ht="13.8">
      <c r="A47" s="18" t="s">
        <v>87</v>
      </c>
      <c r="B47" s="1" t="s">
        <v>94</v>
      </c>
      <c r="C47" s="1" t="s">
        <v>72</v>
      </c>
      <c r="D47" s="1" t="s">
        <v>73</v>
      </c>
    </row>
    <row r="48" spans="1:4" ht="13.2">
      <c r="A48" s="32" t="s">
        <v>76</v>
      </c>
      <c r="B48" s="33">
        <v>24285167078</v>
      </c>
      <c r="C48" s="33">
        <v>23872684546.459999</v>
      </c>
      <c r="D48" s="34">
        <v>23872684546.459999</v>
      </c>
    </row>
    <row r="49" spans="1:4" ht="13.2">
      <c r="A49" s="35" t="s">
        <v>106</v>
      </c>
      <c r="B49" s="23">
        <v>-386418984</v>
      </c>
      <c r="C49" s="23">
        <v>-141593136.90000001</v>
      </c>
      <c r="D49" s="24">
        <v>-141593136.90000001</v>
      </c>
    </row>
    <row r="50" spans="1:4" ht="13.2">
      <c r="A50" s="22" t="s">
        <v>97</v>
      </c>
      <c r="B50" s="23">
        <v>0</v>
      </c>
      <c r="C50" s="23">
        <v>0</v>
      </c>
      <c r="D50" s="24">
        <v>0</v>
      </c>
    </row>
    <row r="51" spans="1:4" ht="13.2">
      <c r="A51" s="22" t="s">
        <v>100</v>
      </c>
      <c r="B51" s="23">
        <v>386418984</v>
      </c>
      <c r="C51" s="23">
        <v>141593136.90000001</v>
      </c>
      <c r="D51" s="24">
        <v>141593136.90000001</v>
      </c>
    </row>
    <row r="52" spans="1:4" ht="13.2">
      <c r="A52" s="35" t="s">
        <v>80</v>
      </c>
      <c r="B52" s="23">
        <v>23898748094</v>
      </c>
      <c r="C52" s="23">
        <v>23688090734.16</v>
      </c>
      <c r="D52" s="24">
        <v>23645448132.25</v>
      </c>
    </row>
    <row r="53" spans="1:4" ht="13.2">
      <c r="A53" s="35" t="s">
        <v>83</v>
      </c>
      <c r="B53" s="23">
        <v>0</v>
      </c>
      <c r="C53" s="23">
        <v>0</v>
      </c>
      <c r="D53" s="24">
        <v>0</v>
      </c>
    </row>
    <row r="54" spans="1:4" ht="13.2">
      <c r="A54" s="25" t="s">
        <v>107</v>
      </c>
      <c r="B54" s="26">
        <v>0</v>
      </c>
      <c r="C54" s="26">
        <v>43000675.399999999</v>
      </c>
      <c r="D54" s="27">
        <v>85643277.310000002</v>
      </c>
    </row>
    <row r="55" spans="1:4" ht="13.2">
      <c r="A55" s="28" t="s">
        <v>108</v>
      </c>
      <c r="B55" s="29">
        <v>386418984</v>
      </c>
      <c r="C55" s="29">
        <v>184593812.30000001</v>
      </c>
      <c r="D55" s="30">
        <v>227236414.21000001</v>
      </c>
    </row>
    <row r="56" spans="1:4" ht="13.2">
      <c r="A56" s="36"/>
      <c r="B56" s="36"/>
      <c r="C56" s="36"/>
      <c r="D56" s="36"/>
    </row>
    <row r="57" spans="1:4" ht="13.2">
      <c r="A57" s="37"/>
      <c r="B57" s="37"/>
      <c r="C57" s="37"/>
      <c r="D57" s="37"/>
    </row>
  </sheetData>
  <mergeCells count="9">
    <mergeCell ref="A27:D27"/>
    <mergeCell ref="A36:D36"/>
    <mergeCell ref="A46:D46"/>
    <mergeCell ref="A1:D1"/>
    <mergeCell ref="A2:D2"/>
    <mergeCell ref="A3:D3"/>
    <mergeCell ref="A4:D4"/>
    <mergeCell ref="A5:D5"/>
    <mergeCell ref="A21:D21"/>
  </mergeCells>
  <printOptions horizontalCentered="1"/>
  <pageMargins left="0.8" right="0.8" top="1.95" bottom="1.2" header="0.5" footer="0.5"/>
  <pageSetup scale="60" fitToHeight="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0"/>
  <sheetViews>
    <sheetView showGridLines="0" workbookViewId="0">
      <selection activeCell="A70" sqref="A70:G70"/>
    </sheetView>
  </sheetViews>
  <sheetFormatPr baseColWidth="10" defaultColWidth="9.21875" defaultRowHeight="12.75" customHeight="1"/>
  <cols>
    <col min="1" max="1" width="64.77734375" style="41" customWidth="1"/>
    <col min="2" max="7" width="19.5546875" style="41" customWidth="1"/>
    <col min="8" max="254" width="9.21875" style="41"/>
    <col min="255" max="255" width="64.77734375" style="41" customWidth="1"/>
    <col min="256" max="261" width="19.5546875" style="41" customWidth="1"/>
    <col min="262" max="510" width="9.21875" style="41"/>
    <col min="511" max="511" width="64.77734375" style="41" customWidth="1"/>
    <col min="512" max="517" width="19.5546875" style="41" customWidth="1"/>
    <col min="518" max="766" width="9.21875" style="41"/>
    <col min="767" max="767" width="64.77734375" style="41" customWidth="1"/>
    <col min="768" max="773" width="19.5546875" style="41" customWidth="1"/>
    <col min="774" max="1022" width="9.21875" style="41"/>
    <col min="1023" max="1023" width="64.77734375" style="41" customWidth="1"/>
    <col min="1024" max="1029" width="19.5546875" style="41" customWidth="1"/>
    <col min="1030" max="1278" width="9.21875" style="41"/>
    <col min="1279" max="1279" width="64.77734375" style="41" customWidth="1"/>
    <col min="1280" max="1285" width="19.5546875" style="41" customWidth="1"/>
    <col min="1286" max="1534" width="9.21875" style="41"/>
    <col min="1535" max="1535" width="64.77734375" style="41" customWidth="1"/>
    <col min="1536" max="1541" width="19.5546875" style="41" customWidth="1"/>
    <col min="1542" max="1790" width="9.21875" style="41"/>
    <col min="1791" max="1791" width="64.77734375" style="41" customWidth="1"/>
    <col min="1792" max="1797" width="19.5546875" style="41" customWidth="1"/>
    <col min="1798" max="2046" width="9.21875" style="41"/>
    <col min="2047" max="2047" width="64.77734375" style="41" customWidth="1"/>
    <col min="2048" max="2053" width="19.5546875" style="41" customWidth="1"/>
    <col min="2054" max="2302" width="9.21875" style="41"/>
    <col min="2303" max="2303" width="64.77734375" style="41" customWidth="1"/>
    <col min="2304" max="2309" width="19.5546875" style="41" customWidth="1"/>
    <col min="2310" max="2558" width="9.21875" style="41"/>
    <col min="2559" max="2559" width="64.77734375" style="41" customWidth="1"/>
    <col min="2560" max="2565" width="19.5546875" style="41" customWidth="1"/>
    <col min="2566" max="2814" width="9.21875" style="41"/>
    <col min="2815" max="2815" width="64.77734375" style="41" customWidth="1"/>
    <col min="2816" max="2821" width="19.5546875" style="41" customWidth="1"/>
    <col min="2822" max="3070" width="9.21875" style="41"/>
    <col min="3071" max="3071" width="64.77734375" style="41" customWidth="1"/>
    <col min="3072" max="3077" width="19.5546875" style="41" customWidth="1"/>
    <col min="3078" max="3326" width="9.21875" style="41"/>
    <col min="3327" max="3327" width="64.77734375" style="41" customWidth="1"/>
    <col min="3328" max="3333" width="19.5546875" style="41" customWidth="1"/>
    <col min="3334" max="3582" width="9.21875" style="41"/>
    <col min="3583" max="3583" width="64.77734375" style="41" customWidth="1"/>
    <col min="3584" max="3589" width="19.5546875" style="41" customWidth="1"/>
    <col min="3590" max="3838" width="9.21875" style="41"/>
    <col min="3839" max="3839" width="64.77734375" style="41" customWidth="1"/>
    <col min="3840" max="3845" width="19.5546875" style="41" customWidth="1"/>
    <col min="3846" max="4094" width="9.21875" style="41"/>
    <col min="4095" max="4095" width="64.77734375" style="41" customWidth="1"/>
    <col min="4096" max="4101" width="19.5546875" style="41" customWidth="1"/>
    <col min="4102" max="4350" width="9.21875" style="41"/>
    <col min="4351" max="4351" width="64.77734375" style="41" customWidth="1"/>
    <col min="4352" max="4357" width="19.5546875" style="41" customWidth="1"/>
    <col min="4358" max="4606" width="9.21875" style="41"/>
    <col min="4607" max="4607" width="64.77734375" style="41" customWidth="1"/>
    <col min="4608" max="4613" width="19.5546875" style="41" customWidth="1"/>
    <col min="4614" max="4862" width="9.21875" style="41"/>
    <col min="4863" max="4863" width="64.77734375" style="41" customWidth="1"/>
    <col min="4864" max="4869" width="19.5546875" style="41" customWidth="1"/>
    <col min="4870" max="5118" width="9.21875" style="41"/>
    <col min="5119" max="5119" width="64.77734375" style="41" customWidth="1"/>
    <col min="5120" max="5125" width="19.5546875" style="41" customWidth="1"/>
    <col min="5126" max="5374" width="9.21875" style="41"/>
    <col min="5375" max="5375" width="64.77734375" style="41" customWidth="1"/>
    <col min="5376" max="5381" width="19.5546875" style="41" customWidth="1"/>
    <col min="5382" max="5630" width="9.21875" style="41"/>
    <col min="5631" max="5631" width="64.77734375" style="41" customWidth="1"/>
    <col min="5632" max="5637" width="19.5546875" style="41" customWidth="1"/>
    <col min="5638" max="5886" width="9.21875" style="41"/>
    <col min="5887" max="5887" width="64.77734375" style="41" customWidth="1"/>
    <col min="5888" max="5893" width="19.5546875" style="41" customWidth="1"/>
    <col min="5894" max="6142" width="9.21875" style="41"/>
    <col min="6143" max="6143" width="64.77734375" style="41" customWidth="1"/>
    <col min="6144" max="6149" width="19.5546875" style="41" customWidth="1"/>
    <col min="6150" max="6398" width="9.21875" style="41"/>
    <col min="6399" max="6399" width="64.77734375" style="41" customWidth="1"/>
    <col min="6400" max="6405" width="19.5546875" style="41" customWidth="1"/>
    <col min="6406" max="6654" width="9.21875" style="41"/>
    <col min="6655" max="6655" width="64.77734375" style="41" customWidth="1"/>
    <col min="6656" max="6661" width="19.5546875" style="41" customWidth="1"/>
    <col min="6662" max="6910" width="9.21875" style="41"/>
    <col min="6911" max="6911" width="64.77734375" style="41" customWidth="1"/>
    <col min="6912" max="6917" width="19.5546875" style="41" customWidth="1"/>
    <col min="6918" max="7166" width="9.21875" style="41"/>
    <col min="7167" max="7167" width="64.77734375" style="41" customWidth="1"/>
    <col min="7168" max="7173" width="19.5546875" style="41" customWidth="1"/>
    <col min="7174" max="7422" width="9.21875" style="41"/>
    <col min="7423" max="7423" width="64.77734375" style="41" customWidth="1"/>
    <col min="7424" max="7429" width="19.5546875" style="41" customWidth="1"/>
    <col min="7430" max="7678" width="9.21875" style="41"/>
    <col min="7679" max="7679" width="64.77734375" style="41" customWidth="1"/>
    <col min="7680" max="7685" width="19.5546875" style="41" customWidth="1"/>
    <col min="7686" max="7934" width="9.21875" style="41"/>
    <col min="7935" max="7935" width="64.77734375" style="41" customWidth="1"/>
    <col min="7936" max="7941" width="19.5546875" style="41" customWidth="1"/>
    <col min="7942" max="8190" width="9.21875" style="41"/>
    <col min="8191" max="8191" width="64.77734375" style="41" customWidth="1"/>
    <col min="8192" max="8197" width="19.5546875" style="41" customWidth="1"/>
    <col min="8198" max="8446" width="9.21875" style="41"/>
    <col min="8447" max="8447" width="64.77734375" style="41" customWidth="1"/>
    <col min="8448" max="8453" width="19.5546875" style="41" customWidth="1"/>
    <col min="8454" max="8702" width="9.21875" style="41"/>
    <col min="8703" max="8703" width="64.77734375" style="41" customWidth="1"/>
    <col min="8704" max="8709" width="19.5546875" style="41" customWidth="1"/>
    <col min="8710" max="8958" width="9.21875" style="41"/>
    <col min="8959" max="8959" width="64.77734375" style="41" customWidth="1"/>
    <col min="8960" max="8965" width="19.5546875" style="41" customWidth="1"/>
    <col min="8966" max="9214" width="9.21875" style="41"/>
    <col min="9215" max="9215" width="64.77734375" style="41" customWidth="1"/>
    <col min="9216" max="9221" width="19.5546875" style="41" customWidth="1"/>
    <col min="9222" max="9470" width="9.21875" style="41"/>
    <col min="9471" max="9471" width="64.77734375" style="41" customWidth="1"/>
    <col min="9472" max="9477" width="19.5546875" style="41" customWidth="1"/>
    <col min="9478" max="9726" width="9.21875" style="41"/>
    <col min="9727" max="9727" width="64.77734375" style="41" customWidth="1"/>
    <col min="9728" max="9733" width="19.5546875" style="41" customWidth="1"/>
    <col min="9734" max="9982" width="9.21875" style="41"/>
    <col min="9983" max="9983" width="64.77734375" style="41" customWidth="1"/>
    <col min="9984" max="9989" width="19.5546875" style="41" customWidth="1"/>
    <col min="9990" max="10238" width="9.21875" style="41"/>
    <col min="10239" max="10239" width="64.77734375" style="41" customWidth="1"/>
    <col min="10240" max="10245" width="19.5546875" style="41" customWidth="1"/>
    <col min="10246" max="10494" width="9.21875" style="41"/>
    <col min="10495" max="10495" width="64.77734375" style="41" customWidth="1"/>
    <col min="10496" max="10501" width="19.5546875" style="41" customWidth="1"/>
    <col min="10502" max="10750" width="9.21875" style="41"/>
    <col min="10751" max="10751" width="64.77734375" style="41" customWidth="1"/>
    <col min="10752" max="10757" width="19.5546875" style="41" customWidth="1"/>
    <col min="10758" max="11006" width="9.21875" style="41"/>
    <col min="11007" max="11007" width="64.77734375" style="41" customWidth="1"/>
    <col min="11008" max="11013" width="19.5546875" style="41" customWidth="1"/>
    <col min="11014" max="11262" width="9.21875" style="41"/>
    <col min="11263" max="11263" width="64.77734375" style="41" customWidth="1"/>
    <col min="11264" max="11269" width="19.5546875" style="41" customWidth="1"/>
    <col min="11270" max="11518" width="9.21875" style="41"/>
    <col min="11519" max="11519" width="64.77734375" style="41" customWidth="1"/>
    <col min="11520" max="11525" width="19.5546875" style="41" customWidth="1"/>
    <col min="11526" max="11774" width="9.21875" style="41"/>
    <col min="11775" max="11775" width="64.77734375" style="41" customWidth="1"/>
    <col min="11776" max="11781" width="19.5546875" style="41" customWidth="1"/>
    <col min="11782" max="12030" width="9.21875" style="41"/>
    <col min="12031" max="12031" width="64.77734375" style="41" customWidth="1"/>
    <col min="12032" max="12037" width="19.5546875" style="41" customWidth="1"/>
    <col min="12038" max="12286" width="9.21875" style="41"/>
    <col min="12287" max="12287" width="64.77734375" style="41" customWidth="1"/>
    <col min="12288" max="12293" width="19.5546875" style="41" customWidth="1"/>
    <col min="12294" max="12542" width="9.21875" style="41"/>
    <col min="12543" max="12543" width="64.77734375" style="41" customWidth="1"/>
    <col min="12544" max="12549" width="19.5546875" style="41" customWidth="1"/>
    <col min="12550" max="12798" width="9.21875" style="41"/>
    <col min="12799" max="12799" width="64.77734375" style="41" customWidth="1"/>
    <col min="12800" max="12805" width="19.5546875" style="41" customWidth="1"/>
    <col min="12806" max="13054" width="9.21875" style="41"/>
    <col min="13055" max="13055" width="64.77734375" style="41" customWidth="1"/>
    <col min="13056" max="13061" width="19.5546875" style="41" customWidth="1"/>
    <col min="13062" max="13310" width="9.21875" style="41"/>
    <col min="13311" max="13311" width="64.77734375" style="41" customWidth="1"/>
    <col min="13312" max="13317" width="19.5546875" style="41" customWidth="1"/>
    <col min="13318" max="13566" width="9.21875" style="41"/>
    <col min="13567" max="13567" width="64.77734375" style="41" customWidth="1"/>
    <col min="13568" max="13573" width="19.5546875" style="41" customWidth="1"/>
    <col min="13574" max="13822" width="9.21875" style="41"/>
    <col min="13823" max="13823" width="64.77734375" style="41" customWidth="1"/>
    <col min="13824" max="13829" width="19.5546875" style="41" customWidth="1"/>
    <col min="13830" max="14078" width="9.21875" style="41"/>
    <col min="14079" max="14079" width="64.77734375" style="41" customWidth="1"/>
    <col min="14080" max="14085" width="19.5546875" style="41" customWidth="1"/>
    <col min="14086" max="14334" width="9.21875" style="41"/>
    <col min="14335" max="14335" width="64.77734375" style="41" customWidth="1"/>
    <col min="14336" max="14341" width="19.5546875" style="41" customWidth="1"/>
    <col min="14342" max="14590" width="9.21875" style="41"/>
    <col min="14591" max="14591" width="64.77734375" style="41" customWidth="1"/>
    <col min="14592" max="14597" width="19.5546875" style="41" customWidth="1"/>
    <col min="14598" max="14846" width="9.21875" style="41"/>
    <col min="14847" max="14847" width="64.77734375" style="41" customWidth="1"/>
    <col min="14848" max="14853" width="19.5546875" style="41" customWidth="1"/>
    <col min="14854" max="15102" width="9.21875" style="41"/>
    <col min="15103" max="15103" width="64.77734375" style="41" customWidth="1"/>
    <col min="15104" max="15109" width="19.5546875" style="41" customWidth="1"/>
    <col min="15110" max="15358" width="9.21875" style="41"/>
    <col min="15359" max="15359" width="64.77734375" style="41" customWidth="1"/>
    <col min="15360" max="15365" width="19.5546875" style="41" customWidth="1"/>
    <col min="15366" max="15614" width="9.21875" style="41"/>
    <col min="15615" max="15615" width="64.77734375" style="41" customWidth="1"/>
    <col min="15616" max="15621" width="19.5546875" style="41" customWidth="1"/>
    <col min="15622" max="15870" width="9.21875" style="41"/>
    <col min="15871" max="15871" width="64.77734375" style="41" customWidth="1"/>
    <col min="15872" max="15877" width="19.5546875" style="41" customWidth="1"/>
    <col min="15878" max="16126" width="9.21875" style="41"/>
    <col min="16127" max="16127" width="64.77734375" style="41" customWidth="1"/>
    <col min="16128" max="16133" width="19.5546875" style="41" customWidth="1"/>
    <col min="16134" max="16384" width="9.21875" style="41"/>
  </cols>
  <sheetData>
    <row r="1" spans="1:7" ht="13.2">
      <c r="A1" s="109" t="s">
        <v>44</v>
      </c>
      <c r="B1" s="109"/>
      <c r="C1" s="109"/>
      <c r="D1" s="109"/>
      <c r="E1" s="109"/>
      <c r="F1" s="109"/>
      <c r="G1" s="109"/>
    </row>
    <row r="2" spans="1:7" ht="13.2">
      <c r="A2" s="110" t="s">
        <v>346</v>
      </c>
      <c r="B2" s="110"/>
      <c r="C2" s="110"/>
      <c r="D2" s="110"/>
      <c r="E2" s="110"/>
      <c r="F2" s="110"/>
      <c r="G2" s="110"/>
    </row>
    <row r="3" spans="1:7" ht="13.2">
      <c r="A3" s="110" t="s">
        <v>2</v>
      </c>
      <c r="B3" s="110"/>
      <c r="C3" s="110"/>
      <c r="D3" s="110"/>
      <c r="E3" s="110"/>
      <c r="F3" s="110"/>
      <c r="G3" s="110"/>
    </row>
    <row r="4" spans="1:7" ht="13.2">
      <c r="A4" s="110" t="s">
        <v>46</v>
      </c>
      <c r="B4" s="110"/>
      <c r="C4" s="110"/>
      <c r="D4" s="110"/>
      <c r="E4" s="110"/>
      <c r="F4" s="110"/>
      <c r="G4" s="110"/>
    </row>
    <row r="5" spans="1:7" ht="13.2">
      <c r="A5" s="110"/>
      <c r="B5" s="110"/>
      <c r="C5" s="110"/>
      <c r="D5" s="110"/>
      <c r="E5" s="110"/>
      <c r="F5" s="110"/>
      <c r="G5" s="110"/>
    </row>
    <row r="6" spans="1:7" ht="13.8">
      <c r="A6" s="113" t="s">
        <v>70</v>
      </c>
      <c r="B6" s="113" t="s">
        <v>347</v>
      </c>
      <c r="C6" s="113"/>
      <c r="D6" s="113"/>
      <c r="E6" s="113"/>
      <c r="F6" s="113"/>
      <c r="G6" s="113" t="s">
        <v>348</v>
      </c>
    </row>
    <row r="7" spans="1:7" ht="27.6">
      <c r="A7" s="113"/>
      <c r="B7" s="72" t="s">
        <v>349</v>
      </c>
      <c r="C7" s="72" t="s">
        <v>115</v>
      </c>
      <c r="D7" s="72" t="s">
        <v>116</v>
      </c>
      <c r="E7" s="72" t="s">
        <v>72</v>
      </c>
      <c r="F7" s="72" t="s">
        <v>350</v>
      </c>
      <c r="G7" s="113"/>
    </row>
    <row r="8" spans="1:7" ht="13.2">
      <c r="A8" s="73" t="s">
        <v>351</v>
      </c>
      <c r="B8" s="26"/>
      <c r="C8" s="26"/>
      <c r="D8" s="26"/>
      <c r="E8" s="26"/>
      <c r="F8" s="26"/>
      <c r="G8" s="27"/>
    </row>
    <row r="9" spans="1:7" ht="13.2">
      <c r="A9" s="74" t="s">
        <v>352</v>
      </c>
      <c r="B9" s="23">
        <v>4458958359</v>
      </c>
      <c r="C9" s="23">
        <v>33032541</v>
      </c>
      <c r="D9" s="23">
        <v>4491990900</v>
      </c>
      <c r="E9" s="23">
        <v>4491990900</v>
      </c>
      <c r="F9" s="23">
        <v>4491990900</v>
      </c>
      <c r="G9" s="24">
        <v>33032541</v>
      </c>
    </row>
    <row r="10" spans="1:7" ht="13.2">
      <c r="A10" s="74" t="s">
        <v>353</v>
      </c>
      <c r="B10" s="23">
        <v>0</v>
      </c>
      <c r="C10" s="23">
        <v>0</v>
      </c>
      <c r="D10" s="23">
        <v>0</v>
      </c>
      <c r="E10" s="23">
        <v>0</v>
      </c>
      <c r="F10" s="23">
        <v>0</v>
      </c>
      <c r="G10" s="24">
        <v>0</v>
      </c>
    </row>
    <row r="11" spans="1:7" ht="13.2">
      <c r="A11" s="74" t="s">
        <v>354</v>
      </c>
      <c r="B11" s="23">
        <v>0</v>
      </c>
      <c r="C11" s="23">
        <v>0</v>
      </c>
      <c r="D11" s="23">
        <v>0</v>
      </c>
      <c r="E11" s="23">
        <v>0</v>
      </c>
      <c r="F11" s="23">
        <v>0</v>
      </c>
      <c r="G11" s="24">
        <v>0</v>
      </c>
    </row>
    <row r="12" spans="1:7" ht="13.2">
      <c r="A12" s="74" t="s">
        <v>355</v>
      </c>
      <c r="B12" s="23">
        <v>2981614397</v>
      </c>
      <c r="C12" s="23">
        <v>-186980908.25</v>
      </c>
      <c r="D12" s="23">
        <v>2794633488.75</v>
      </c>
      <c r="E12" s="23">
        <v>2794633488.75</v>
      </c>
      <c r="F12" s="23">
        <v>2794633488.75</v>
      </c>
      <c r="G12" s="24">
        <v>-186980908.25</v>
      </c>
    </row>
    <row r="13" spans="1:7" ht="13.2">
      <c r="A13" s="74" t="s">
        <v>356</v>
      </c>
      <c r="B13" s="23">
        <v>214553648</v>
      </c>
      <c r="C13" s="23">
        <v>82273852.859999999</v>
      </c>
      <c r="D13" s="23">
        <v>296827500.86000001</v>
      </c>
      <c r="E13" s="23">
        <v>296827500.86000001</v>
      </c>
      <c r="F13" s="23">
        <v>296827500.86000001</v>
      </c>
      <c r="G13" s="24">
        <v>82273852.859999999</v>
      </c>
    </row>
    <row r="14" spans="1:7" ht="13.2">
      <c r="A14" s="74" t="s">
        <v>357</v>
      </c>
      <c r="B14" s="23">
        <v>466441347</v>
      </c>
      <c r="C14" s="23">
        <v>-244413413.59</v>
      </c>
      <c r="D14" s="23">
        <v>222027933.41</v>
      </c>
      <c r="E14" s="23">
        <v>222027933.41</v>
      </c>
      <c r="F14" s="23">
        <v>222027933.41</v>
      </c>
      <c r="G14" s="24">
        <v>-244413413.59</v>
      </c>
    </row>
    <row r="15" spans="1:7" ht="13.2">
      <c r="A15" s="74" t="s">
        <v>358</v>
      </c>
      <c r="B15" s="23">
        <v>0</v>
      </c>
      <c r="C15" s="23">
        <v>0</v>
      </c>
      <c r="D15" s="23">
        <v>0</v>
      </c>
      <c r="E15" s="23">
        <v>0</v>
      </c>
      <c r="F15" s="23">
        <v>0</v>
      </c>
      <c r="G15" s="24">
        <v>0</v>
      </c>
    </row>
    <row r="16" spans="1:7" ht="13.2">
      <c r="A16" s="74" t="s">
        <v>359</v>
      </c>
      <c r="B16" s="23">
        <v>21927380919</v>
      </c>
      <c r="C16" s="23">
        <v>68135850</v>
      </c>
      <c r="D16" s="23">
        <v>21995516769</v>
      </c>
      <c r="E16" s="23">
        <v>21995516769</v>
      </c>
      <c r="F16" s="23">
        <v>21995516769</v>
      </c>
      <c r="G16" s="24">
        <v>68135850</v>
      </c>
    </row>
    <row r="17" spans="1:7" ht="13.2">
      <c r="A17" s="75" t="s">
        <v>360</v>
      </c>
      <c r="B17" s="23">
        <v>16898413453</v>
      </c>
      <c r="C17" s="23">
        <v>-57522589</v>
      </c>
      <c r="D17" s="23">
        <v>16840890864</v>
      </c>
      <c r="E17" s="23">
        <v>16840890864</v>
      </c>
      <c r="F17" s="23">
        <v>16840890864</v>
      </c>
      <c r="G17" s="24">
        <v>-57522589</v>
      </c>
    </row>
    <row r="18" spans="1:7" ht="13.2">
      <c r="A18" s="75" t="s">
        <v>361</v>
      </c>
      <c r="B18" s="23">
        <v>1091573014</v>
      </c>
      <c r="C18" s="23">
        <v>-35218378</v>
      </c>
      <c r="D18" s="23">
        <v>1056354636</v>
      </c>
      <c r="E18" s="23">
        <v>1056354636</v>
      </c>
      <c r="F18" s="23">
        <v>1056354636</v>
      </c>
      <c r="G18" s="24">
        <v>-35218378</v>
      </c>
    </row>
    <row r="19" spans="1:7" ht="13.2">
      <c r="A19" s="75" t="s">
        <v>362</v>
      </c>
      <c r="B19" s="23">
        <v>1568166757</v>
      </c>
      <c r="C19" s="23">
        <v>10167267</v>
      </c>
      <c r="D19" s="23">
        <v>1578334024</v>
      </c>
      <c r="E19" s="23">
        <v>1578334024</v>
      </c>
      <c r="F19" s="23">
        <v>1578334024</v>
      </c>
      <c r="G19" s="24">
        <v>10167267</v>
      </c>
    </row>
    <row r="20" spans="1:7" ht="13.2">
      <c r="A20" s="75" t="s">
        <v>363</v>
      </c>
      <c r="B20" s="23">
        <v>0</v>
      </c>
      <c r="C20" s="23">
        <v>0</v>
      </c>
      <c r="D20" s="23">
        <v>0</v>
      </c>
      <c r="E20" s="23">
        <v>0</v>
      </c>
      <c r="F20" s="23">
        <v>0</v>
      </c>
      <c r="G20" s="24">
        <v>0</v>
      </c>
    </row>
    <row r="21" spans="1:7" ht="13.2">
      <c r="A21" s="75" t="s">
        <v>364</v>
      </c>
      <c r="B21" s="23">
        <v>0</v>
      </c>
      <c r="C21" s="23">
        <v>0</v>
      </c>
      <c r="D21" s="23">
        <v>0</v>
      </c>
      <c r="E21" s="23">
        <v>0</v>
      </c>
      <c r="F21" s="23">
        <v>0</v>
      </c>
      <c r="G21" s="24">
        <v>0</v>
      </c>
    </row>
    <row r="22" spans="1:7" ht="13.2">
      <c r="A22" s="75" t="s">
        <v>365</v>
      </c>
      <c r="B22" s="23">
        <v>397432117</v>
      </c>
      <c r="C22" s="23">
        <v>-27292911</v>
      </c>
      <c r="D22" s="23">
        <v>370139206</v>
      </c>
      <c r="E22" s="23">
        <v>370139206</v>
      </c>
      <c r="F22" s="23">
        <v>370139206</v>
      </c>
      <c r="G22" s="24">
        <v>-27292911</v>
      </c>
    </row>
    <row r="23" spans="1:7" ht="13.2">
      <c r="A23" s="75" t="s">
        <v>366</v>
      </c>
      <c r="B23" s="23">
        <v>0</v>
      </c>
      <c r="C23" s="23">
        <v>0</v>
      </c>
      <c r="D23" s="23">
        <v>0</v>
      </c>
      <c r="E23" s="23">
        <v>0</v>
      </c>
      <c r="F23" s="23">
        <v>0</v>
      </c>
      <c r="G23" s="24">
        <v>0</v>
      </c>
    </row>
    <row r="24" spans="1:7" ht="13.2">
      <c r="A24" s="75" t="s">
        <v>367</v>
      </c>
      <c r="B24" s="23">
        <v>0</v>
      </c>
      <c r="C24" s="23">
        <v>0</v>
      </c>
      <c r="D24" s="23">
        <v>0</v>
      </c>
      <c r="E24" s="23">
        <v>0</v>
      </c>
      <c r="F24" s="23">
        <v>0</v>
      </c>
      <c r="G24" s="24">
        <v>0</v>
      </c>
    </row>
    <row r="25" spans="1:7" ht="13.2">
      <c r="A25" s="75" t="s">
        <v>368</v>
      </c>
      <c r="B25" s="23">
        <v>726385830</v>
      </c>
      <c r="C25" s="23">
        <v>105577296</v>
      </c>
      <c r="D25" s="23">
        <v>831963126</v>
      </c>
      <c r="E25" s="23">
        <v>831963126</v>
      </c>
      <c r="F25" s="23">
        <v>831963126</v>
      </c>
      <c r="G25" s="24">
        <v>105577296</v>
      </c>
    </row>
    <row r="26" spans="1:7" ht="13.2">
      <c r="A26" s="75" t="s">
        <v>369</v>
      </c>
      <c r="B26" s="23">
        <v>1245409748</v>
      </c>
      <c r="C26" s="23">
        <v>72425165</v>
      </c>
      <c r="D26" s="23">
        <v>1317834913</v>
      </c>
      <c r="E26" s="23">
        <v>1317834913</v>
      </c>
      <c r="F26" s="23">
        <v>1317834913</v>
      </c>
      <c r="G26" s="24">
        <v>72425165</v>
      </c>
    </row>
    <row r="27" spans="1:7" ht="26.4">
      <c r="A27" s="75" t="s">
        <v>370</v>
      </c>
      <c r="B27" s="23">
        <v>0</v>
      </c>
      <c r="C27" s="23">
        <v>0</v>
      </c>
      <c r="D27" s="23">
        <v>0</v>
      </c>
      <c r="E27" s="23">
        <v>0</v>
      </c>
      <c r="F27" s="23">
        <v>0</v>
      </c>
      <c r="G27" s="24">
        <v>0</v>
      </c>
    </row>
    <row r="28" spans="1:7" ht="13.2">
      <c r="A28" s="74" t="s">
        <v>371</v>
      </c>
      <c r="B28" s="23">
        <v>1411871445</v>
      </c>
      <c r="C28" s="23">
        <v>-95297790.299999997</v>
      </c>
      <c r="D28" s="23">
        <v>1316573654.7</v>
      </c>
      <c r="E28" s="23">
        <v>1316573654.7</v>
      </c>
      <c r="F28" s="23">
        <v>1316573654.7</v>
      </c>
      <c r="G28" s="24">
        <v>-95297790.299999997</v>
      </c>
    </row>
    <row r="29" spans="1:7" ht="13.2">
      <c r="A29" s="75" t="s">
        <v>372</v>
      </c>
      <c r="B29" s="23">
        <v>0</v>
      </c>
      <c r="C29" s="23">
        <v>0</v>
      </c>
      <c r="D29" s="23">
        <v>0</v>
      </c>
      <c r="E29" s="23">
        <v>0</v>
      </c>
      <c r="F29" s="23">
        <v>0</v>
      </c>
      <c r="G29" s="24">
        <v>0</v>
      </c>
    </row>
    <row r="30" spans="1:7" ht="13.2">
      <c r="A30" s="75" t="s">
        <v>373</v>
      </c>
      <c r="B30" s="23">
        <v>47033760</v>
      </c>
      <c r="C30" s="23">
        <v>0</v>
      </c>
      <c r="D30" s="23">
        <v>47033760</v>
      </c>
      <c r="E30" s="23">
        <v>47033760</v>
      </c>
      <c r="F30" s="23">
        <v>47033760</v>
      </c>
      <c r="G30" s="24">
        <v>0</v>
      </c>
    </row>
    <row r="31" spans="1:7" ht="13.2">
      <c r="A31" s="75" t="s">
        <v>374</v>
      </c>
      <c r="B31" s="23">
        <v>378274372</v>
      </c>
      <c r="C31" s="23">
        <v>-48103838</v>
      </c>
      <c r="D31" s="23">
        <v>330170534</v>
      </c>
      <c r="E31" s="23">
        <v>330170534</v>
      </c>
      <c r="F31" s="23">
        <v>330170534</v>
      </c>
      <c r="G31" s="24">
        <v>-48103838</v>
      </c>
    </row>
    <row r="32" spans="1:7" ht="13.2">
      <c r="A32" s="75" t="s">
        <v>375</v>
      </c>
      <c r="B32" s="23">
        <v>9599045</v>
      </c>
      <c r="C32" s="23">
        <v>982300</v>
      </c>
      <c r="D32" s="23">
        <v>10581345</v>
      </c>
      <c r="E32" s="23">
        <v>10581345</v>
      </c>
      <c r="F32" s="23">
        <v>10581345</v>
      </c>
      <c r="G32" s="24">
        <v>982300</v>
      </c>
    </row>
    <row r="33" spans="1:7" ht="13.2">
      <c r="A33" s="75" t="s">
        <v>376</v>
      </c>
      <c r="B33" s="23">
        <v>976964268</v>
      </c>
      <c r="C33" s="23">
        <v>-48176252.299999997</v>
      </c>
      <c r="D33" s="23">
        <v>928788015.70000005</v>
      </c>
      <c r="E33" s="23">
        <v>928788015.70000005</v>
      </c>
      <c r="F33" s="23">
        <v>928788015.70000005</v>
      </c>
      <c r="G33" s="24">
        <v>-48176252.299999997</v>
      </c>
    </row>
    <row r="34" spans="1:7" ht="13.2">
      <c r="A34" s="74" t="s">
        <v>377</v>
      </c>
      <c r="B34" s="23">
        <v>0</v>
      </c>
      <c r="C34" s="23">
        <v>0</v>
      </c>
      <c r="D34" s="23">
        <v>0</v>
      </c>
      <c r="E34" s="23">
        <v>0</v>
      </c>
      <c r="F34" s="23">
        <v>0</v>
      </c>
      <c r="G34" s="24">
        <v>0</v>
      </c>
    </row>
    <row r="35" spans="1:7" ht="13.2">
      <c r="A35" s="74" t="s">
        <v>378</v>
      </c>
      <c r="B35" s="23">
        <v>0</v>
      </c>
      <c r="C35" s="23">
        <v>0</v>
      </c>
      <c r="D35" s="23">
        <v>0</v>
      </c>
      <c r="E35" s="23">
        <v>0</v>
      </c>
      <c r="F35" s="23">
        <v>0</v>
      </c>
      <c r="G35" s="24">
        <v>0</v>
      </c>
    </row>
    <row r="36" spans="1:7" ht="13.2">
      <c r="A36" s="75" t="s">
        <v>379</v>
      </c>
      <c r="B36" s="23">
        <v>0</v>
      </c>
      <c r="C36" s="23">
        <v>0</v>
      </c>
      <c r="D36" s="23">
        <v>0</v>
      </c>
      <c r="E36" s="23">
        <v>0</v>
      </c>
      <c r="F36" s="23">
        <v>0</v>
      </c>
      <c r="G36" s="24">
        <v>0</v>
      </c>
    </row>
    <row r="37" spans="1:7" ht="13.2">
      <c r="A37" s="74" t="s">
        <v>380</v>
      </c>
      <c r="B37" s="23">
        <v>0</v>
      </c>
      <c r="C37" s="23">
        <v>0</v>
      </c>
      <c r="D37" s="23">
        <v>0</v>
      </c>
      <c r="E37" s="23">
        <v>0</v>
      </c>
      <c r="F37" s="23">
        <v>0</v>
      </c>
      <c r="G37" s="24">
        <v>0</v>
      </c>
    </row>
    <row r="38" spans="1:7" ht="13.2">
      <c r="A38" s="75" t="s">
        <v>381</v>
      </c>
      <c r="B38" s="23">
        <v>0</v>
      </c>
      <c r="C38" s="23">
        <v>0</v>
      </c>
      <c r="D38" s="23">
        <v>0</v>
      </c>
      <c r="E38" s="23">
        <v>0</v>
      </c>
      <c r="F38" s="23">
        <v>0</v>
      </c>
      <c r="G38" s="24">
        <v>0</v>
      </c>
    </row>
    <row r="39" spans="1:7" ht="13.2">
      <c r="A39" s="75" t="s">
        <v>382</v>
      </c>
      <c r="B39" s="23">
        <v>0</v>
      </c>
      <c r="C39" s="23">
        <v>0</v>
      </c>
      <c r="D39" s="23">
        <v>0</v>
      </c>
      <c r="E39" s="23">
        <v>0</v>
      </c>
      <c r="F39" s="23">
        <v>0</v>
      </c>
      <c r="G39" s="24">
        <v>0</v>
      </c>
    </row>
    <row r="40" spans="1:7" ht="26.4">
      <c r="A40" s="73" t="s">
        <v>383</v>
      </c>
      <c r="B40" s="26">
        <v>31460820115</v>
      </c>
      <c r="C40" s="26">
        <v>-343249868.27999997</v>
      </c>
      <c r="D40" s="26">
        <v>31117570246.720001</v>
      </c>
      <c r="E40" s="26">
        <v>31117570246.720001</v>
      </c>
      <c r="F40" s="26">
        <v>31117570246.720001</v>
      </c>
      <c r="G40" s="27">
        <v>-343249868.27999997</v>
      </c>
    </row>
    <row r="41" spans="1:7" ht="13.2">
      <c r="A41" s="73" t="s">
        <v>384</v>
      </c>
      <c r="B41" s="26"/>
      <c r="C41" s="26"/>
      <c r="D41" s="26"/>
      <c r="E41" s="26"/>
      <c r="F41" s="26"/>
      <c r="G41" s="27">
        <v>0</v>
      </c>
    </row>
    <row r="42" spans="1:7" ht="13.2">
      <c r="A42" s="73" t="s">
        <v>385</v>
      </c>
      <c r="B42" s="26"/>
      <c r="C42" s="26"/>
      <c r="D42" s="26"/>
      <c r="E42" s="26"/>
      <c r="F42" s="26"/>
      <c r="G42" s="27"/>
    </row>
    <row r="43" spans="1:7" ht="13.2">
      <c r="A43" s="74" t="s">
        <v>386</v>
      </c>
      <c r="B43" s="23">
        <v>18997335227</v>
      </c>
      <c r="C43" s="23">
        <v>65039081.32</v>
      </c>
      <c r="D43" s="23">
        <v>19062374308.32</v>
      </c>
      <c r="E43" s="23">
        <v>19062374308.32</v>
      </c>
      <c r="F43" s="23">
        <v>19062374308.32</v>
      </c>
      <c r="G43" s="24">
        <v>65039081.32</v>
      </c>
    </row>
    <row r="44" spans="1:7" ht="26.4">
      <c r="A44" s="75" t="s">
        <v>387</v>
      </c>
      <c r="B44" s="23">
        <v>8806420555</v>
      </c>
      <c r="C44" s="23">
        <v>13647386.17</v>
      </c>
      <c r="D44" s="23">
        <v>8820067941.1700001</v>
      </c>
      <c r="E44" s="23">
        <v>8820067941.1700001</v>
      </c>
      <c r="F44" s="23">
        <v>8820067941.1700001</v>
      </c>
      <c r="G44" s="24">
        <v>13647386.17</v>
      </c>
    </row>
    <row r="45" spans="1:7" ht="13.2">
      <c r="A45" s="75" t="s">
        <v>388</v>
      </c>
      <c r="B45" s="23">
        <v>2754398308</v>
      </c>
      <c r="C45" s="23">
        <v>26782887.359999999</v>
      </c>
      <c r="D45" s="23">
        <v>2781181195.3600001</v>
      </c>
      <c r="E45" s="23">
        <v>2781181195.3600001</v>
      </c>
      <c r="F45" s="23">
        <v>2781181195.3600001</v>
      </c>
      <c r="G45" s="24">
        <v>26782887.359999999</v>
      </c>
    </row>
    <row r="46" spans="1:7" ht="13.2">
      <c r="A46" s="75" t="s">
        <v>389</v>
      </c>
      <c r="B46" s="23">
        <v>2659127050</v>
      </c>
      <c r="C46" s="23">
        <v>-266178884</v>
      </c>
      <c r="D46" s="23">
        <v>2392948166</v>
      </c>
      <c r="E46" s="23">
        <v>2392948166</v>
      </c>
      <c r="F46" s="23">
        <v>2392948166</v>
      </c>
      <c r="G46" s="24">
        <v>-266178884</v>
      </c>
    </row>
    <row r="47" spans="1:7" ht="26.4">
      <c r="A47" s="75" t="s">
        <v>390</v>
      </c>
      <c r="B47" s="23">
        <v>2249188462</v>
      </c>
      <c r="C47" s="23">
        <v>14830299</v>
      </c>
      <c r="D47" s="23">
        <v>2264018761</v>
      </c>
      <c r="E47" s="23">
        <v>2264018761</v>
      </c>
      <c r="F47" s="23">
        <v>2264018761</v>
      </c>
      <c r="G47" s="24">
        <v>14830299</v>
      </c>
    </row>
    <row r="48" spans="1:7" ht="13.2">
      <c r="A48" s="75" t="s">
        <v>391</v>
      </c>
      <c r="B48" s="23">
        <v>782412013</v>
      </c>
      <c r="C48" s="23">
        <v>279397276.17000002</v>
      </c>
      <c r="D48" s="23">
        <v>1061809289.17</v>
      </c>
      <c r="E48" s="23">
        <v>1061809289.17</v>
      </c>
      <c r="F48" s="23">
        <v>1061809289.17</v>
      </c>
      <c r="G48" s="24">
        <v>279397276.17000002</v>
      </c>
    </row>
    <row r="49" spans="1:7" ht="26.4">
      <c r="A49" s="75" t="s">
        <v>392</v>
      </c>
      <c r="B49" s="23">
        <v>256090417</v>
      </c>
      <c r="C49" s="23">
        <v>7359122.6200000001</v>
      </c>
      <c r="D49" s="23">
        <v>263449539.62</v>
      </c>
      <c r="E49" s="23">
        <v>263449539.62</v>
      </c>
      <c r="F49" s="23">
        <v>263449539.62</v>
      </c>
      <c r="G49" s="24">
        <v>7359122.6200000001</v>
      </c>
    </row>
    <row r="50" spans="1:7" ht="26.4">
      <c r="A50" s="75" t="s">
        <v>393</v>
      </c>
      <c r="B50" s="23">
        <v>212773217</v>
      </c>
      <c r="C50" s="23">
        <v>-212774</v>
      </c>
      <c r="D50" s="23">
        <v>212560443</v>
      </c>
      <c r="E50" s="23">
        <v>212560443</v>
      </c>
      <c r="F50" s="23">
        <v>212560443</v>
      </c>
      <c r="G50" s="24">
        <v>-212774</v>
      </c>
    </row>
    <row r="51" spans="1:7" ht="26.4">
      <c r="A51" s="75" t="s">
        <v>394</v>
      </c>
      <c r="B51" s="23">
        <v>1276925205</v>
      </c>
      <c r="C51" s="23">
        <v>-10586232</v>
      </c>
      <c r="D51" s="23">
        <v>1266338973</v>
      </c>
      <c r="E51" s="23">
        <v>1266338973</v>
      </c>
      <c r="F51" s="23">
        <v>1266338973</v>
      </c>
      <c r="G51" s="24">
        <v>-10586232</v>
      </c>
    </row>
    <row r="52" spans="1:7" ht="13.2">
      <c r="A52" s="74" t="s">
        <v>395</v>
      </c>
      <c r="B52" s="23">
        <v>2882147164</v>
      </c>
      <c r="C52" s="23">
        <v>-238854935.86000001</v>
      </c>
      <c r="D52" s="23">
        <v>2643292228.1399999</v>
      </c>
      <c r="E52" s="23">
        <v>2643292228.1399999</v>
      </c>
      <c r="F52" s="23">
        <v>2643292228.1399999</v>
      </c>
      <c r="G52" s="24">
        <v>-238854935.86000001</v>
      </c>
    </row>
    <row r="53" spans="1:7" ht="13.2">
      <c r="A53" s="75" t="s">
        <v>396</v>
      </c>
      <c r="B53" s="23">
        <v>894330866</v>
      </c>
      <c r="C53" s="23">
        <v>29758378.219999999</v>
      </c>
      <c r="D53" s="23">
        <v>924089244.22000003</v>
      </c>
      <c r="E53" s="23">
        <v>924089244.22000003</v>
      </c>
      <c r="F53" s="23">
        <v>924089244.22000003</v>
      </c>
      <c r="G53" s="24">
        <v>29758378.219999999</v>
      </c>
    </row>
    <row r="54" spans="1:7" ht="13.2">
      <c r="A54" s="75" t="s">
        <v>397</v>
      </c>
      <c r="B54" s="23">
        <v>0</v>
      </c>
      <c r="C54" s="23">
        <v>0</v>
      </c>
      <c r="D54" s="23">
        <v>0</v>
      </c>
      <c r="E54" s="23">
        <v>0</v>
      </c>
      <c r="F54" s="23">
        <v>0</v>
      </c>
      <c r="G54" s="24">
        <v>0</v>
      </c>
    </row>
    <row r="55" spans="1:7" ht="13.2">
      <c r="A55" s="75" t="s">
        <v>398</v>
      </c>
      <c r="B55" s="23">
        <v>0</v>
      </c>
      <c r="C55" s="23">
        <v>0</v>
      </c>
      <c r="D55" s="23">
        <v>0</v>
      </c>
      <c r="E55" s="23">
        <v>0</v>
      </c>
      <c r="F55" s="23">
        <v>0</v>
      </c>
      <c r="G55" s="24">
        <v>0</v>
      </c>
    </row>
    <row r="56" spans="1:7" ht="13.2">
      <c r="A56" s="75" t="s">
        <v>399</v>
      </c>
      <c r="B56" s="23">
        <v>1987816298</v>
      </c>
      <c r="C56" s="23">
        <v>-268613314.07999998</v>
      </c>
      <c r="D56" s="23">
        <v>1719202983.9200001</v>
      </c>
      <c r="E56" s="23">
        <v>1719202983.9200001</v>
      </c>
      <c r="F56" s="23">
        <v>1719202983.9200001</v>
      </c>
      <c r="G56" s="24">
        <v>-268613314.07999998</v>
      </c>
    </row>
    <row r="57" spans="1:7" ht="13.2">
      <c r="A57" s="74" t="s">
        <v>400</v>
      </c>
      <c r="B57" s="23">
        <v>0</v>
      </c>
      <c r="C57" s="23">
        <v>0</v>
      </c>
      <c r="D57" s="23">
        <v>0</v>
      </c>
      <c r="E57" s="23">
        <v>0</v>
      </c>
      <c r="F57" s="23">
        <v>0</v>
      </c>
      <c r="G57" s="24">
        <v>0</v>
      </c>
    </row>
    <row r="58" spans="1:7" ht="26.4">
      <c r="A58" s="75" t="s">
        <v>401</v>
      </c>
      <c r="B58" s="23">
        <v>0</v>
      </c>
      <c r="C58" s="23">
        <v>0</v>
      </c>
      <c r="D58" s="23">
        <v>0</v>
      </c>
      <c r="E58" s="23">
        <v>0</v>
      </c>
      <c r="F58" s="23">
        <v>0</v>
      </c>
      <c r="G58" s="24">
        <v>0</v>
      </c>
    </row>
    <row r="59" spans="1:7" ht="13.2">
      <c r="A59" s="75" t="s">
        <v>402</v>
      </c>
      <c r="B59" s="23">
        <v>0</v>
      </c>
      <c r="C59" s="23">
        <v>0</v>
      </c>
      <c r="D59" s="23">
        <v>0</v>
      </c>
      <c r="E59" s="23">
        <v>0</v>
      </c>
      <c r="F59" s="23">
        <v>0</v>
      </c>
      <c r="G59" s="24">
        <v>0</v>
      </c>
    </row>
    <row r="60" spans="1:7" ht="26.4">
      <c r="A60" s="74" t="s">
        <v>403</v>
      </c>
      <c r="B60" s="23">
        <v>2405684687</v>
      </c>
      <c r="C60" s="23">
        <v>-238666677</v>
      </c>
      <c r="D60" s="23">
        <v>2167018010</v>
      </c>
      <c r="E60" s="23">
        <v>2167018010</v>
      </c>
      <c r="F60" s="23">
        <v>2167018010</v>
      </c>
      <c r="G60" s="24">
        <v>-238666677</v>
      </c>
    </row>
    <row r="61" spans="1:7" ht="13.2">
      <c r="A61" s="74" t="s">
        <v>404</v>
      </c>
      <c r="B61" s="23">
        <v>0</v>
      </c>
      <c r="C61" s="23">
        <v>0</v>
      </c>
      <c r="D61" s="23">
        <v>0</v>
      </c>
      <c r="E61" s="23">
        <v>0</v>
      </c>
      <c r="F61" s="23">
        <v>0</v>
      </c>
      <c r="G61" s="24">
        <v>0</v>
      </c>
    </row>
    <row r="62" spans="1:7" ht="13.2">
      <c r="A62" s="73" t="s">
        <v>405</v>
      </c>
      <c r="B62" s="26">
        <v>24285167078</v>
      </c>
      <c r="C62" s="26">
        <v>-412482531.54000002</v>
      </c>
      <c r="D62" s="26">
        <v>23872684546.459999</v>
      </c>
      <c r="E62" s="26">
        <v>23872684546.459999</v>
      </c>
      <c r="F62" s="26">
        <v>23872684546.459999</v>
      </c>
      <c r="G62" s="27">
        <v>-412482531.54000002</v>
      </c>
    </row>
    <row r="63" spans="1:7" ht="13.2">
      <c r="A63" s="73" t="s">
        <v>406</v>
      </c>
      <c r="B63" s="26">
        <v>1633000000</v>
      </c>
      <c r="C63" s="26">
        <v>-1501000000</v>
      </c>
      <c r="D63" s="26">
        <v>132000000</v>
      </c>
      <c r="E63" s="26">
        <v>132000000</v>
      </c>
      <c r="F63" s="26">
        <v>132000000</v>
      </c>
      <c r="G63" s="27">
        <v>-1501000000</v>
      </c>
    </row>
    <row r="64" spans="1:7" ht="13.2">
      <c r="A64" s="74" t="s">
        <v>407</v>
      </c>
      <c r="B64" s="23">
        <v>1633000000</v>
      </c>
      <c r="C64" s="23">
        <v>-1501000000</v>
      </c>
      <c r="D64" s="23">
        <v>132000000</v>
      </c>
      <c r="E64" s="23">
        <v>132000000</v>
      </c>
      <c r="F64" s="23">
        <v>132000000</v>
      </c>
      <c r="G64" s="24">
        <v>-1501000000</v>
      </c>
    </row>
    <row r="65" spans="1:7" ht="13.2">
      <c r="A65" s="73" t="s">
        <v>408</v>
      </c>
      <c r="B65" s="26">
        <v>57378987193</v>
      </c>
      <c r="C65" s="26">
        <v>-2256732399.8200002</v>
      </c>
      <c r="D65" s="26">
        <v>55122254793.18</v>
      </c>
      <c r="E65" s="26">
        <v>55122254793.18</v>
      </c>
      <c r="F65" s="26">
        <v>55122254793.18</v>
      </c>
      <c r="G65" s="27">
        <v>-2256732399.8200002</v>
      </c>
    </row>
    <row r="66" spans="1:7" ht="13.2">
      <c r="A66" s="76" t="s">
        <v>409</v>
      </c>
      <c r="B66" s="26"/>
      <c r="C66" s="26"/>
      <c r="D66" s="26"/>
      <c r="E66" s="26"/>
      <c r="F66" s="26"/>
      <c r="G66" s="27"/>
    </row>
    <row r="67" spans="1:7" ht="26.4">
      <c r="A67" s="74" t="s">
        <v>410</v>
      </c>
      <c r="B67" s="23">
        <v>1633000000</v>
      </c>
      <c r="C67" s="23">
        <v>-1501000000</v>
      </c>
      <c r="D67" s="23">
        <v>132000000</v>
      </c>
      <c r="E67" s="23">
        <v>132000000</v>
      </c>
      <c r="F67" s="23">
        <v>132000000</v>
      </c>
      <c r="G67" s="24">
        <v>-1501000000</v>
      </c>
    </row>
    <row r="68" spans="1:7" ht="26.4">
      <c r="A68" s="74" t="s">
        <v>411</v>
      </c>
      <c r="B68" s="23">
        <v>0</v>
      </c>
      <c r="C68" s="23">
        <v>0</v>
      </c>
      <c r="D68" s="23">
        <v>0</v>
      </c>
      <c r="E68" s="23">
        <v>0</v>
      </c>
      <c r="F68" s="23">
        <v>0</v>
      </c>
      <c r="G68" s="24">
        <v>0</v>
      </c>
    </row>
    <row r="69" spans="1:7" ht="13.2">
      <c r="A69" s="76" t="s">
        <v>412</v>
      </c>
      <c r="B69" s="26">
        <v>1633000000</v>
      </c>
      <c r="C69" s="26">
        <v>-1501000000</v>
      </c>
      <c r="D69" s="26">
        <v>132000000</v>
      </c>
      <c r="E69" s="26">
        <v>132000000</v>
      </c>
      <c r="F69" s="26">
        <v>132000000</v>
      </c>
      <c r="G69" s="27">
        <v>-1501000000</v>
      </c>
    </row>
    <row r="70" spans="1:7" ht="59.4" customHeight="1">
      <c r="A70" s="138" t="s">
        <v>540</v>
      </c>
      <c r="B70" s="138"/>
      <c r="C70" s="138"/>
      <c r="D70" s="138"/>
      <c r="E70" s="138"/>
      <c r="F70" s="138"/>
      <c r="G70" s="138"/>
    </row>
  </sheetData>
  <mergeCells count="9">
    <mergeCell ref="A70:G70"/>
    <mergeCell ref="A1:G1"/>
    <mergeCell ref="A2:G2"/>
    <mergeCell ref="A3:G3"/>
    <mergeCell ref="A4:G4"/>
    <mergeCell ref="A5:G5"/>
    <mergeCell ref="A6:A7"/>
    <mergeCell ref="B6:F6"/>
    <mergeCell ref="G6:G7"/>
  </mergeCells>
  <printOptions horizontalCentered="1"/>
  <pageMargins left="0.23622047244094491" right="0.23622047244094491" top="0.74803149606299213" bottom="0.74803149606299213" header="0.31496062992125984" footer="0.31496062992125984"/>
  <pageSetup scale="70"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158"/>
  <sheetViews>
    <sheetView showGridLines="0" workbookViewId="0">
      <selection activeCell="D21" sqref="D21"/>
    </sheetView>
  </sheetViews>
  <sheetFormatPr baseColWidth="10" defaultColWidth="9.21875" defaultRowHeight="12.75" customHeight="1"/>
  <cols>
    <col min="1" max="1" width="58.5546875" style="41" customWidth="1"/>
    <col min="2" max="7" width="21.77734375" style="41" customWidth="1"/>
    <col min="8" max="253" width="9.21875" style="41"/>
    <col min="254" max="254" width="58.5546875" style="41" customWidth="1"/>
    <col min="255" max="260" width="21.77734375" style="41" customWidth="1"/>
    <col min="261" max="509" width="9.21875" style="41"/>
    <col min="510" max="510" width="58.5546875" style="41" customWidth="1"/>
    <col min="511" max="516" width="21.77734375" style="41" customWidth="1"/>
    <col min="517" max="765" width="9.21875" style="41"/>
    <col min="766" max="766" width="58.5546875" style="41" customWidth="1"/>
    <col min="767" max="772" width="21.77734375" style="41" customWidth="1"/>
    <col min="773" max="1021" width="9.21875" style="41"/>
    <col min="1022" max="1022" width="58.5546875" style="41" customWidth="1"/>
    <col min="1023" max="1028" width="21.77734375" style="41" customWidth="1"/>
    <col min="1029" max="1277" width="9.21875" style="41"/>
    <col min="1278" max="1278" width="58.5546875" style="41" customWidth="1"/>
    <col min="1279" max="1284" width="21.77734375" style="41" customWidth="1"/>
    <col min="1285" max="1533" width="9.21875" style="41"/>
    <col min="1534" max="1534" width="58.5546875" style="41" customWidth="1"/>
    <col min="1535" max="1540" width="21.77734375" style="41" customWidth="1"/>
    <col min="1541" max="1789" width="9.21875" style="41"/>
    <col min="1790" max="1790" width="58.5546875" style="41" customWidth="1"/>
    <col min="1791" max="1796" width="21.77734375" style="41" customWidth="1"/>
    <col min="1797" max="2045" width="9.21875" style="41"/>
    <col min="2046" max="2046" width="58.5546875" style="41" customWidth="1"/>
    <col min="2047" max="2052" width="21.77734375" style="41" customWidth="1"/>
    <col min="2053" max="2301" width="9.21875" style="41"/>
    <col min="2302" max="2302" width="58.5546875" style="41" customWidth="1"/>
    <col min="2303" max="2308" width="21.77734375" style="41" customWidth="1"/>
    <col min="2309" max="2557" width="9.21875" style="41"/>
    <col min="2558" max="2558" width="58.5546875" style="41" customWidth="1"/>
    <col min="2559" max="2564" width="21.77734375" style="41" customWidth="1"/>
    <col min="2565" max="2813" width="9.21875" style="41"/>
    <col min="2814" max="2814" width="58.5546875" style="41" customWidth="1"/>
    <col min="2815" max="2820" width="21.77734375" style="41" customWidth="1"/>
    <col min="2821" max="3069" width="9.21875" style="41"/>
    <col min="3070" max="3070" width="58.5546875" style="41" customWidth="1"/>
    <col min="3071" max="3076" width="21.77734375" style="41" customWidth="1"/>
    <col min="3077" max="3325" width="9.21875" style="41"/>
    <col min="3326" max="3326" width="58.5546875" style="41" customWidth="1"/>
    <col min="3327" max="3332" width="21.77734375" style="41" customWidth="1"/>
    <col min="3333" max="3581" width="9.21875" style="41"/>
    <col min="3582" max="3582" width="58.5546875" style="41" customWidth="1"/>
    <col min="3583" max="3588" width="21.77734375" style="41" customWidth="1"/>
    <col min="3589" max="3837" width="9.21875" style="41"/>
    <col min="3838" max="3838" width="58.5546875" style="41" customWidth="1"/>
    <col min="3839" max="3844" width="21.77734375" style="41" customWidth="1"/>
    <col min="3845" max="4093" width="9.21875" style="41"/>
    <col min="4094" max="4094" width="58.5546875" style="41" customWidth="1"/>
    <col min="4095" max="4100" width="21.77734375" style="41" customWidth="1"/>
    <col min="4101" max="4349" width="9.21875" style="41"/>
    <col min="4350" max="4350" width="58.5546875" style="41" customWidth="1"/>
    <col min="4351" max="4356" width="21.77734375" style="41" customWidth="1"/>
    <col min="4357" max="4605" width="9.21875" style="41"/>
    <col min="4606" max="4606" width="58.5546875" style="41" customWidth="1"/>
    <col min="4607" max="4612" width="21.77734375" style="41" customWidth="1"/>
    <col min="4613" max="4861" width="9.21875" style="41"/>
    <col min="4862" max="4862" width="58.5546875" style="41" customWidth="1"/>
    <col min="4863" max="4868" width="21.77734375" style="41" customWidth="1"/>
    <col min="4869" max="5117" width="9.21875" style="41"/>
    <col min="5118" max="5118" width="58.5546875" style="41" customWidth="1"/>
    <col min="5119" max="5124" width="21.77734375" style="41" customWidth="1"/>
    <col min="5125" max="5373" width="9.21875" style="41"/>
    <col min="5374" max="5374" width="58.5546875" style="41" customWidth="1"/>
    <col min="5375" max="5380" width="21.77734375" style="41" customWidth="1"/>
    <col min="5381" max="5629" width="9.21875" style="41"/>
    <col min="5630" max="5630" width="58.5546875" style="41" customWidth="1"/>
    <col min="5631" max="5636" width="21.77734375" style="41" customWidth="1"/>
    <col min="5637" max="5885" width="9.21875" style="41"/>
    <col min="5886" max="5886" width="58.5546875" style="41" customWidth="1"/>
    <col min="5887" max="5892" width="21.77734375" style="41" customWidth="1"/>
    <col min="5893" max="6141" width="9.21875" style="41"/>
    <col min="6142" max="6142" width="58.5546875" style="41" customWidth="1"/>
    <col min="6143" max="6148" width="21.77734375" style="41" customWidth="1"/>
    <col min="6149" max="6397" width="9.21875" style="41"/>
    <col min="6398" max="6398" width="58.5546875" style="41" customWidth="1"/>
    <col min="6399" max="6404" width="21.77734375" style="41" customWidth="1"/>
    <col min="6405" max="6653" width="9.21875" style="41"/>
    <col min="6654" max="6654" width="58.5546875" style="41" customWidth="1"/>
    <col min="6655" max="6660" width="21.77734375" style="41" customWidth="1"/>
    <col min="6661" max="6909" width="9.21875" style="41"/>
    <col min="6910" max="6910" width="58.5546875" style="41" customWidth="1"/>
    <col min="6911" max="6916" width="21.77734375" style="41" customWidth="1"/>
    <col min="6917" max="7165" width="9.21875" style="41"/>
    <col min="7166" max="7166" width="58.5546875" style="41" customWidth="1"/>
    <col min="7167" max="7172" width="21.77734375" style="41" customWidth="1"/>
    <col min="7173" max="7421" width="9.21875" style="41"/>
    <col min="7422" max="7422" width="58.5546875" style="41" customWidth="1"/>
    <col min="7423" max="7428" width="21.77734375" style="41" customWidth="1"/>
    <col min="7429" max="7677" width="9.21875" style="41"/>
    <col min="7678" max="7678" width="58.5546875" style="41" customWidth="1"/>
    <col min="7679" max="7684" width="21.77734375" style="41" customWidth="1"/>
    <col min="7685" max="7933" width="9.21875" style="41"/>
    <col min="7934" max="7934" width="58.5546875" style="41" customWidth="1"/>
    <col min="7935" max="7940" width="21.77734375" style="41" customWidth="1"/>
    <col min="7941" max="8189" width="9.21875" style="41"/>
    <col min="8190" max="8190" width="58.5546875" style="41" customWidth="1"/>
    <col min="8191" max="8196" width="21.77734375" style="41" customWidth="1"/>
    <col min="8197" max="8445" width="9.21875" style="41"/>
    <col min="8446" max="8446" width="58.5546875" style="41" customWidth="1"/>
    <col min="8447" max="8452" width="21.77734375" style="41" customWidth="1"/>
    <col min="8453" max="8701" width="9.21875" style="41"/>
    <col min="8702" max="8702" width="58.5546875" style="41" customWidth="1"/>
    <col min="8703" max="8708" width="21.77734375" style="41" customWidth="1"/>
    <col min="8709" max="8957" width="9.21875" style="41"/>
    <col min="8958" max="8958" width="58.5546875" style="41" customWidth="1"/>
    <col min="8959" max="8964" width="21.77734375" style="41" customWidth="1"/>
    <col min="8965" max="9213" width="9.21875" style="41"/>
    <col min="9214" max="9214" width="58.5546875" style="41" customWidth="1"/>
    <col min="9215" max="9220" width="21.77734375" style="41" customWidth="1"/>
    <col min="9221" max="9469" width="9.21875" style="41"/>
    <col min="9470" max="9470" width="58.5546875" style="41" customWidth="1"/>
    <col min="9471" max="9476" width="21.77734375" style="41" customWidth="1"/>
    <col min="9477" max="9725" width="9.21875" style="41"/>
    <col min="9726" max="9726" width="58.5546875" style="41" customWidth="1"/>
    <col min="9727" max="9732" width="21.77734375" style="41" customWidth="1"/>
    <col min="9733" max="9981" width="9.21875" style="41"/>
    <col min="9982" max="9982" width="58.5546875" style="41" customWidth="1"/>
    <col min="9983" max="9988" width="21.77734375" style="41" customWidth="1"/>
    <col min="9989" max="10237" width="9.21875" style="41"/>
    <col min="10238" max="10238" width="58.5546875" style="41" customWidth="1"/>
    <col min="10239" max="10244" width="21.77734375" style="41" customWidth="1"/>
    <col min="10245" max="10493" width="9.21875" style="41"/>
    <col min="10494" max="10494" width="58.5546875" style="41" customWidth="1"/>
    <col min="10495" max="10500" width="21.77734375" style="41" customWidth="1"/>
    <col min="10501" max="10749" width="9.21875" style="41"/>
    <col min="10750" max="10750" width="58.5546875" style="41" customWidth="1"/>
    <col min="10751" max="10756" width="21.77734375" style="41" customWidth="1"/>
    <col min="10757" max="11005" width="9.21875" style="41"/>
    <col min="11006" max="11006" width="58.5546875" style="41" customWidth="1"/>
    <col min="11007" max="11012" width="21.77734375" style="41" customWidth="1"/>
    <col min="11013" max="11261" width="9.21875" style="41"/>
    <col min="11262" max="11262" width="58.5546875" style="41" customWidth="1"/>
    <col min="11263" max="11268" width="21.77734375" style="41" customWidth="1"/>
    <col min="11269" max="11517" width="9.21875" style="41"/>
    <col min="11518" max="11518" width="58.5546875" style="41" customWidth="1"/>
    <col min="11519" max="11524" width="21.77734375" style="41" customWidth="1"/>
    <col min="11525" max="11773" width="9.21875" style="41"/>
    <col min="11774" max="11774" width="58.5546875" style="41" customWidth="1"/>
    <col min="11775" max="11780" width="21.77734375" style="41" customWidth="1"/>
    <col min="11781" max="12029" width="9.21875" style="41"/>
    <col min="12030" max="12030" width="58.5546875" style="41" customWidth="1"/>
    <col min="12031" max="12036" width="21.77734375" style="41" customWidth="1"/>
    <col min="12037" max="12285" width="9.21875" style="41"/>
    <col min="12286" max="12286" width="58.5546875" style="41" customWidth="1"/>
    <col min="12287" max="12292" width="21.77734375" style="41" customWidth="1"/>
    <col min="12293" max="12541" width="9.21875" style="41"/>
    <col min="12542" max="12542" width="58.5546875" style="41" customWidth="1"/>
    <col min="12543" max="12548" width="21.77734375" style="41" customWidth="1"/>
    <col min="12549" max="12797" width="9.21875" style="41"/>
    <col min="12798" max="12798" width="58.5546875" style="41" customWidth="1"/>
    <col min="12799" max="12804" width="21.77734375" style="41" customWidth="1"/>
    <col min="12805" max="13053" width="9.21875" style="41"/>
    <col min="13054" max="13054" width="58.5546875" style="41" customWidth="1"/>
    <col min="13055" max="13060" width="21.77734375" style="41" customWidth="1"/>
    <col min="13061" max="13309" width="9.21875" style="41"/>
    <col min="13310" max="13310" width="58.5546875" style="41" customWidth="1"/>
    <col min="13311" max="13316" width="21.77734375" style="41" customWidth="1"/>
    <col min="13317" max="13565" width="9.21875" style="41"/>
    <col min="13566" max="13566" width="58.5546875" style="41" customWidth="1"/>
    <col min="13567" max="13572" width="21.77734375" style="41" customWidth="1"/>
    <col min="13573" max="13821" width="9.21875" style="41"/>
    <col min="13822" max="13822" width="58.5546875" style="41" customWidth="1"/>
    <col min="13823" max="13828" width="21.77734375" style="41" customWidth="1"/>
    <col min="13829" max="14077" width="9.21875" style="41"/>
    <col min="14078" max="14078" width="58.5546875" style="41" customWidth="1"/>
    <col min="14079" max="14084" width="21.77734375" style="41" customWidth="1"/>
    <col min="14085" max="14333" width="9.21875" style="41"/>
    <col min="14334" max="14334" width="58.5546875" style="41" customWidth="1"/>
    <col min="14335" max="14340" width="21.77734375" style="41" customWidth="1"/>
    <col min="14341" max="14589" width="9.21875" style="41"/>
    <col min="14590" max="14590" width="58.5546875" style="41" customWidth="1"/>
    <col min="14591" max="14596" width="21.77734375" style="41" customWidth="1"/>
    <col min="14597" max="14845" width="9.21875" style="41"/>
    <col min="14846" max="14846" width="58.5546875" style="41" customWidth="1"/>
    <col min="14847" max="14852" width="21.77734375" style="41" customWidth="1"/>
    <col min="14853" max="15101" width="9.21875" style="41"/>
    <col min="15102" max="15102" width="58.5546875" style="41" customWidth="1"/>
    <col min="15103" max="15108" width="21.77734375" style="41" customWidth="1"/>
    <col min="15109" max="15357" width="9.21875" style="41"/>
    <col min="15358" max="15358" width="58.5546875" style="41" customWidth="1"/>
    <col min="15359" max="15364" width="21.77734375" style="41" customWidth="1"/>
    <col min="15365" max="15613" width="9.21875" style="41"/>
    <col min="15614" max="15614" width="58.5546875" style="41" customWidth="1"/>
    <col min="15615" max="15620" width="21.77734375" style="41" customWidth="1"/>
    <col min="15621" max="15869" width="9.21875" style="41"/>
    <col min="15870" max="15870" width="58.5546875" style="41" customWidth="1"/>
    <col min="15871" max="15876" width="21.77734375" style="41" customWidth="1"/>
    <col min="15877" max="16125" width="9.21875" style="41"/>
    <col min="16126" max="16126" width="58.5546875" style="41" customWidth="1"/>
    <col min="16127" max="16132" width="21.77734375" style="41" customWidth="1"/>
    <col min="16133" max="16384" width="9.21875" style="41"/>
  </cols>
  <sheetData>
    <row r="1" spans="1:7" ht="13.8">
      <c r="A1" s="115" t="s">
        <v>109</v>
      </c>
      <c r="B1" s="115"/>
      <c r="C1" s="115"/>
      <c r="D1" s="115"/>
      <c r="E1" s="115"/>
      <c r="F1" s="115"/>
      <c r="G1" s="115"/>
    </row>
    <row r="2" spans="1:7" ht="13.8">
      <c r="A2" s="116" t="s">
        <v>110</v>
      </c>
      <c r="B2" s="116"/>
      <c r="C2" s="116"/>
      <c r="D2" s="116"/>
      <c r="E2" s="116"/>
      <c r="F2" s="116"/>
      <c r="G2" s="116"/>
    </row>
    <row r="3" spans="1:7" ht="13.8">
      <c r="A3" s="116" t="s">
        <v>111</v>
      </c>
      <c r="B3" s="116"/>
      <c r="C3" s="116"/>
      <c r="D3" s="116"/>
      <c r="E3" s="116"/>
      <c r="F3" s="116"/>
      <c r="G3" s="116"/>
    </row>
    <row r="4" spans="1:7" ht="13.8">
      <c r="A4" s="116" t="s">
        <v>2</v>
      </c>
      <c r="B4" s="116"/>
      <c r="C4" s="116"/>
      <c r="D4" s="116"/>
      <c r="E4" s="116"/>
      <c r="F4" s="116"/>
      <c r="G4" s="116"/>
    </row>
    <row r="5" spans="1:7" ht="13.8">
      <c r="A5" s="116" t="s">
        <v>46</v>
      </c>
      <c r="B5" s="116"/>
      <c r="C5" s="116"/>
      <c r="D5" s="116"/>
      <c r="E5" s="116"/>
      <c r="F5" s="116"/>
      <c r="G5" s="116"/>
    </row>
    <row r="6" spans="1:7" ht="13.8">
      <c r="A6" s="117"/>
      <c r="B6" s="117"/>
      <c r="C6" s="117"/>
      <c r="D6" s="117"/>
      <c r="E6" s="117"/>
      <c r="F6" s="117"/>
      <c r="G6" s="117"/>
    </row>
    <row r="7" spans="1:7" ht="13.8">
      <c r="A7" s="114" t="s">
        <v>70</v>
      </c>
      <c r="B7" s="114" t="s">
        <v>112</v>
      </c>
      <c r="C7" s="114"/>
      <c r="D7" s="114"/>
      <c r="E7" s="114"/>
      <c r="F7" s="114"/>
      <c r="G7" s="114" t="s">
        <v>113</v>
      </c>
    </row>
    <row r="8" spans="1:7" ht="27.6">
      <c r="A8" s="114"/>
      <c r="B8" s="1" t="s">
        <v>114</v>
      </c>
      <c r="C8" s="1" t="s">
        <v>115</v>
      </c>
      <c r="D8" s="1" t="s">
        <v>116</v>
      </c>
      <c r="E8" s="1" t="s">
        <v>72</v>
      </c>
      <c r="F8" s="1" t="s">
        <v>89</v>
      </c>
      <c r="G8" s="114"/>
    </row>
    <row r="9" spans="1:7" ht="13.8">
      <c r="A9" s="43" t="s">
        <v>117</v>
      </c>
      <c r="B9" s="44">
        <v>38464454349</v>
      </c>
      <c r="C9" s="44">
        <v>-5299424723.4699984</v>
      </c>
      <c r="D9" s="44">
        <v>33165029625.529999</v>
      </c>
      <c r="E9" s="44">
        <v>32894975378.140007</v>
      </c>
      <c r="F9" s="44">
        <v>32645091082.630001</v>
      </c>
      <c r="G9" s="44">
        <v>270054247.38999808</v>
      </c>
    </row>
    <row r="10" spans="1:7" ht="13.8">
      <c r="A10" s="45" t="s">
        <v>118</v>
      </c>
      <c r="B10" s="46">
        <v>7342287334</v>
      </c>
      <c r="C10" s="46">
        <v>250154771.49000004</v>
      </c>
      <c r="D10" s="46">
        <v>7592442105.4899979</v>
      </c>
      <c r="E10" s="46">
        <v>7584893680.1799994</v>
      </c>
      <c r="F10" s="46">
        <v>7577796245.9799995</v>
      </c>
      <c r="G10" s="46">
        <v>7548425.3099989295</v>
      </c>
    </row>
    <row r="11" spans="1:7" ht="13.8">
      <c r="A11" s="47" t="s">
        <v>119</v>
      </c>
      <c r="B11" s="46">
        <v>3799569719</v>
      </c>
      <c r="C11" s="46">
        <v>-363269643.93999994</v>
      </c>
      <c r="D11" s="46">
        <v>3436300075.059999</v>
      </c>
      <c r="E11" s="46">
        <v>3435690916.6299996</v>
      </c>
      <c r="F11" s="46">
        <v>3435690916.6299996</v>
      </c>
      <c r="G11" s="46">
        <v>609158.4299993515</v>
      </c>
    </row>
    <row r="12" spans="1:7" ht="13.8">
      <c r="A12" s="47" t="s">
        <v>120</v>
      </c>
      <c r="B12" s="46">
        <v>866626626</v>
      </c>
      <c r="C12" s="46">
        <v>358450925.12</v>
      </c>
      <c r="D12" s="46">
        <v>1225077551.1199999</v>
      </c>
      <c r="E12" s="46">
        <v>1219950293.6499999</v>
      </c>
      <c r="F12" s="46">
        <v>1219950293.6499999</v>
      </c>
      <c r="G12" s="46">
        <v>5127257.4700000286</v>
      </c>
    </row>
    <row r="13" spans="1:7" ht="13.8">
      <c r="A13" s="47" t="s">
        <v>121</v>
      </c>
      <c r="B13" s="46">
        <v>1057399125</v>
      </c>
      <c r="C13" s="46">
        <v>314411977.24999994</v>
      </c>
      <c r="D13" s="46">
        <v>1371811102.25</v>
      </c>
      <c r="E13" s="46">
        <v>1371318713.5300002</v>
      </c>
      <c r="F13" s="46">
        <v>1371318713.5300002</v>
      </c>
      <c r="G13" s="46">
        <v>492388.71999979019</v>
      </c>
    </row>
    <row r="14" spans="1:7" ht="13.8">
      <c r="A14" s="47" t="s">
        <v>122</v>
      </c>
      <c r="B14" s="46">
        <v>812979510</v>
      </c>
      <c r="C14" s="46">
        <v>-64019954.490000017</v>
      </c>
      <c r="D14" s="46">
        <v>748959555.50999975</v>
      </c>
      <c r="E14" s="46">
        <v>747776772.48999977</v>
      </c>
      <c r="F14" s="46">
        <v>747402538.28999984</v>
      </c>
      <c r="G14" s="46">
        <v>1182783.0199999809</v>
      </c>
    </row>
    <row r="15" spans="1:7" ht="13.8">
      <c r="A15" s="47" t="s">
        <v>123</v>
      </c>
      <c r="B15" s="46">
        <v>391307473</v>
      </c>
      <c r="C15" s="46">
        <v>89263759.980000004</v>
      </c>
      <c r="D15" s="46">
        <v>480571232.98000002</v>
      </c>
      <c r="E15" s="46">
        <v>480438251.63999999</v>
      </c>
      <c r="F15" s="46">
        <v>473715051.63999999</v>
      </c>
      <c r="G15" s="46">
        <v>132981.34000003338</v>
      </c>
    </row>
    <row r="16" spans="1:7" ht="13.8">
      <c r="A16" s="47" t="s">
        <v>124</v>
      </c>
      <c r="B16" s="46">
        <v>103507139</v>
      </c>
      <c r="C16" s="46">
        <v>-103507139</v>
      </c>
      <c r="D16" s="46">
        <v>0</v>
      </c>
      <c r="E16" s="46">
        <v>0</v>
      </c>
      <c r="F16" s="46">
        <v>0</v>
      </c>
      <c r="G16" s="46">
        <v>0</v>
      </c>
    </row>
    <row r="17" spans="1:7" ht="13.8">
      <c r="A17" s="47" t="s">
        <v>125</v>
      </c>
      <c r="B17" s="46">
        <v>310897742</v>
      </c>
      <c r="C17" s="46">
        <v>18824846.570000019</v>
      </c>
      <c r="D17" s="46">
        <v>329722588.56999987</v>
      </c>
      <c r="E17" s="46">
        <v>329718732.24000013</v>
      </c>
      <c r="F17" s="46">
        <v>329718732.24000013</v>
      </c>
      <c r="G17" s="46">
        <v>3856.3299997448921</v>
      </c>
    </row>
    <row r="18" spans="1:7" ht="27.6">
      <c r="A18" s="45" t="s">
        <v>126</v>
      </c>
      <c r="B18" s="46">
        <v>1370644623</v>
      </c>
      <c r="C18" s="46">
        <v>-81504847.599999934</v>
      </c>
      <c r="D18" s="46">
        <v>1289139775.3999999</v>
      </c>
      <c r="E18" s="46">
        <v>1279016776.54</v>
      </c>
      <c r="F18" s="46">
        <v>1235098635.1499999</v>
      </c>
      <c r="G18" s="46">
        <v>10122998.859999966</v>
      </c>
    </row>
    <row r="19" spans="1:7" ht="27.6">
      <c r="A19" s="47" t="s">
        <v>127</v>
      </c>
      <c r="B19" s="46">
        <v>237232308</v>
      </c>
      <c r="C19" s="46">
        <v>3180126.710000053</v>
      </c>
      <c r="D19" s="46">
        <v>240412434.71000004</v>
      </c>
      <c r="E19" s="46">
        <v>237258603.61000004</v>
      </c>
      <c r="F19" s="46">
        <v>232036701.08000004</v>
      </c>
      <c r="G19" s="46">
        <v>3153831.099999994</v>
      </c>
    </row>
    <row r="20" spans="1:7" ht="13.8">
      <c r="A20" s="47" t="s">
        <v>128</v>
      </c>
      <c r="B20" s="46">
        <v>204862997</v>
      </c>
      <c r="C20" s="46">
        <v>24013721.799999993</v>
      </c>
      <c r="D20" s="46">
        <v>228876718.7999998</v>
      </c>
      <c r="E20" s="46">
        <v>226841754.10999987</v>
      </c>
      <c r="F20" s="46">
        <v>226841754.10999987</v>
      </c>
      <c r="G20" s="46">
        <v>2034964.689999938</v>
      </c>
    </row>
    <row r="21" spans="1:7" ht="27.6">
      <c r="A21" s="47" t="s">
        <v>129</v>
      </c>
      <c r="B21" s="46">
        <v>0</v>
      </c>
      <c r="C21" s="46">
        <v>7612.4</v>
      </c>
      <c r="D21" s="46">
        <v>7612.4</v>
      </c>
      <c r="E21" s="46">
        <v>7612.4</v>
      </c>
      <c r="F21" s="46">
        <v>7612.4</v>
      </c>
      <c r="G21" s="46">
        <v>0</v>
      </c>
    </row>
    <row r="22" spans="1:7" ht="13.8">
      <c r="A22" s="47" t="s">
        <v>130</v>
      </c>
      <c r="B22" s="46">
        <v>65782571</v>
      </c>
      <c r="C22" s="46">
        <v>-17075373.199999969</v>
      </c>
      <c r="D22" s="46">
        <v>48707197.799999997</v>
      </c>
      <c r="E22" s="46">
        <v>47777769.160000004</v>
      </c>
      <c r="F22" s="46">
        <v>47776045.250000007</v>
      </c>
      <c r="G22" s="46">
        <v>929428.63999999315</v>
      </c>
    </row>
    <row r="23" spans="1:7" ht="13.8">
      <c r="A23" s="47" t="s">
        <v>131</v>
      </c>
      <c r="B23" s="46">
        <v>37324932</v>
      </c>
      <c r="C23" s="46">
        <v>-17142597.379999999</v>
      </c>
      <c r="D23" s="46">
        <v>20182334.620000001</v>
      </c>
      <c r="E23" s="46">
        <v>20173821.270000003</v>
      </c>
      <c r="F23" s="46">
        <v>16347583.390000008</v>
      </c>
      <c r="G23" s="46">
        <v>8513.3499999977648</v>
      </c>
    </row>
    <row r="24" spans="1:7" ht="13.8">
      <c r="A24" s="47" t="s">
        <v>132</v>
      </c>
      <c r="B24" s="46">
        <v>541624160</v>
      </c>
      <c r="C24" s="46">
        <v>-3953208.1500000018</v>
      </c>
      <c r="D24" s="46">
        <v>537670951.85000002</v>
      </c>
      <c r="E24" s="46">
        <v>537620283.03999996</v>
      </c>
      <c r="F24" s="46">
        <v>537570670.39999998</v>
      </c>
      <c r="G24" s="46">
        <v>50668.810000061989</v>
      </c>
    </row>
    <row r="25" spans="1:7" ht="27.6">
      <c r="A25" s="47" t="s">
        <v>133</v>
      </c>
      <c r="B25" s="46">
        <v>99554122</v>
      </c>
      <c r="C25" s="46">
        <v>-19779457.010000002</v>
      </c>
      <c r="D25" s="46">
        <v>79774664.98999998</v>
      </c>
      <c r="E25" s="46">
        <v>76254651.620000005</v>
      </c>
      <c r="F25" s="46">
        <v>46127640.859999977</v>
      </c>
      <c r="G25" s="46">
        <v>3520013.369999975</v>
      </c>
    </row>
    <row r="26" spans="1:7" ht="13.8">
      <c r="A26" s="47" t="s">
        <v>134</v>
      </c>
      <c r="B26" s="46">
        <v>27521000</v>
      </c>
      <c r="C26" s="46">
        <v>-24226663.739999998</v>
      </c>
      <c r="D26" s="46">
        <v>3294336.2600000002</v>
      </c>
      <c r="E26" s="46">
        <v>3294336.2600000002</v>
      </c>
      <c r="F26" s="46">
        <v>1279024.18</v>
      </c>
      <c r="G26" s="46">
        <v>0</v>
      </c>
    </row>
    <row r="27" spans="1:7" ht="13.8">
      <c r="A27" s="47" t="s">
        <v>135</v>
      </c>
      <c r="B27" s="46">
        <v>156742533</v>
      </c>
      <c r="C27" s="46">
        <v>-26529009.030000016</v>
      </c>
      <c r="D27" s="46">
        <v>130213523.97</v>
      </c>
      <c r="E27" s="46">
        <v>129787945.06999999</v>
      </c>
      <c r="F27" s="46">
        <v>127111603.47999997</v>
      </c>
      <c r="G27" s="46">
        <v>425578.90000000596</v>
      </c>
    </row>
    <row r="28" spans="1:7" ht="13.8">
      <c r="A28" s="45" t="s">
        <v>136</v>
      </c>
      <c r="B28" s="46">
        <v>4058702822</v>
      </c>
      <c r="C28" s="46">
        <v>81380666.549999952</v>
      </c>
      <c r="D28" s="46">
        <v>4140083488.5499997</v>
      </c>
      <c r="E28" s="46">
        <v>4034406362.1299987</v>
      </c>
      <c r="F28" s="46">
        <v>3840941999.9399986</v>
      </c>
      <c r="G28" s="46">
        <v>105677126.4200007</v>
      </c>
    </row>
    <row r="29" spans="1:7" ht="13.8">
      <c r="A29" s="47" t="s">
        <v>137</v>
      </c>
      <c r="B29" s="46">
        <v>502739052</v>
      </c>
      <c r="C29" s="46">
        <v>-31166674.919999991</v>
      </c>
      <c r="D29" s="46">
        <v>471572377.08000004</v>
      </c>
      <c r="E29" s="46">
        <v>471249341.63000005</v>
      </c>
      <c r="F29" s="46">
        <v>471179915.63000005</v>
      </c>
      <c r="G29" s="46">
        <v>323035.44999998808</v>
      </c>
    </row>
    <row r="30" spans="1:7" ht="13.8">
      <c r="A30" s="47" t="s">
        <v>138</v>
      </c>
      <c r="B30" s="46">
        <v>1028858744</v>
      </c>
      <c r="C30" s="46">
        <v>83191993.359999985</v>
      </c>
      <c r="D30" s="46">
        <v>1112050737.3600004</v>
      </c>
      <c r="E30" s="46">
        <v>1091004232.5099998</v>
      </c>
      <c r="F30" s="46">
        <v>1079847897.6299999</v>
      </c>
      <c r="G30" s="46">
        <v>21046504.85000062</v>
      </c>
    </row>
    <row r="31" spans="1:7" ht="27.6">
      <c r="A31" s="47" t="s">
        <v>139</v>
      </c>
      <c r="B31" s="46">
        <v>680518348</v>
      </c>
      <c r="C31" s="46">
        <v>-266931449.49000007</v>
      </c>
      <c r="D31" s="46">
        <v>413586898.50999981</v>
      </c>
      <c r="E31" s="46">
        <v>403652320.3999998</v>
      </c>
      <c r="F31" s="46">
        <v>399253090.69999981</v>
      </c>
      <c r="G31" s="46">
        <v>9934578.1100000143</v>
      </c>
    </row>
    <row r="32" spans="1:7" ht="13.8">
      <c r="A32" s="47" t="s">
        <v>140</v>
      </c>
      <c r="B32" s="46">
        <v>281773816</v>
      </c>
      <c r="C32" s="46">
        <v>-122863317.18000008</v>
      </c>
      <c r="D32" s="46">
        <v>158910498.81999999</v>
      </c>
      <c r="E32" s="46">
        <v>91743260.85999994</v>
      </c>
      <c r="F32" s="46">
        <v>91743260.85999994</v>
      </c>
      <c r="G32" s="46">
        <v>67167237.960000053</v>
      </c>
    </row>
    <row r="33" spans="1:7" ht="27.6">
      <c r="A33" s="47" t="s">
        <v>141</v>
      </c>
      <c r="B33" s="46">
        <v>548915574</v>
      </c>
      <c r="C33" s="46">
        <v>172772185.11999997</v>
      </c>
      <c r="D33" s="46">
        <v>721687759.11999869</v>
      </c>
      <c r="E33" s="46">
        <v>719933083.82999873</v>
      </c>
      <c r="F33" s="46">
        <v>649224910.92999887</v>
      </c>
      <c r="G33" s="46">
        <v>1754675.2899999619</v>
      </c>
    </row>
    <row r="34" spans="1:7" ht="13.8">
      <c r="A34" s="47" t="s">
        <v>142</v>
      </c>
      <c r="B34" s="46">
        <v>152571877</v>
      </c>
      <c r="C34" s="46">
        <v>256291392.25000003</v>
      </c>
      <c r="D34" s="46">
        <v>408863269.25</v>
      </c>
      <c r="E34" s="46">
        <v>408592745.25</v>
      </c>
      <c r="F34" s="46">
        <v>408592745.25</v>
      </c>
      <c r="G34" s="46">
        <v>270524</v>
      </c>
    </row>
    <row r="35" spans="1:7" ht="13.8">
      <c r="A35" s="47" t="s">
        <v>143</v>
      </c>
      <c r="B35" s="46">
        <v>111938841</v>
      </c>
      <c r="C35" s="46">
        <v>-71700280.040000007</v>
      </c>
      <c r="D35" s="46">
        <v>40238560.960000023</v>
      </c>
      <c r="E35" s="46">
        <v>38937650.100000016</v>
      </c>
      <c r="F35" s="46">
        <v>38937650.100000016</v>
      </c>
      <c r="G35" s="46">
        <v>1300910.8600000069</v>
      </c>
    </row>
    <row r="36" spans="1:7" ht="13.8">
      <c r="A36" s="47" t="s">
        <v>144</v>
      </c>
      <c r="B36" s="46">
        <v>131953798</v>
      </c>
      <c r="C36" s="46">
        <v>38254305.77000007</v>
      </c>
      <c r="D36" s="46">
        <v>170208103.77000007</v>
      </c>
      <c r="E36" s="46">
        <v>169716801.54000008</v>
      </c>
      <c r="F36" s="46">
        <v>168444327.94000009</v>
      </c>
      <c r="G36" s="46">
        <v>491302.22999998927</v>
      </c>
    </row>
    <row r="37" spans="1:7" ht="13.8">
      <c r="A37" s="47" t="s">
        <v>145</v>
      </c>
      <c r="B37" s="46">
        <v>619432772</v>
      </c>
      <c r="C37" s="46">
        <v>23532511.680000018</v>
      </c>
      <c r="D37" s="46">
        <v>642965283.68000019</v>
      </c>
      <c r="E37" s="46">
        <v>639576926.01000011</v>
      </c>
      <c r="F37" s="46">
        <v>533718200.90000004</v>
      </c>
      <c r="G37" s="46">
        <v>3388357.6700000763</v>
      </c>
    </row>
    <row r="38" spans="1:7" ht="27.6">
      <c r="A38" s="45" t="s">
        <v>146</v>
      </c>
      <c r="B38" s="46">
        <v>18447469184</v>
      </c>
      <c r="C38" s="46">
        <v>-4064011061.3999987</v>
      </c>
      <c r="D38" s="46">
        <v>14383458122.599998</v>
      </c>
      <c r="E38" s="46">
        <v>14366760445.610001</v>
      </c>
      <c r="F38" s="46">
        <v>14362453087.66</v>
      </c>
      <c r="G38" s="46">
        <v>16697676.989997864</v>
      </c>
    </row>
    <row r="39" spans="1:7" ht="27.6">
      <c r="A39" s="47" t="s">
        <v>147</v>
      </c>
      <c r="B39" s="46">
        <v>13059245508</v>
      </c>
      <c r="C39" s="46">
        <v>-1780693767.3199985</v>
      </c>
      <c r="D39" s="46">
        <v>11278551740.679998</v>
      </c>
      <c r="E39" s="46">
        <v>11262092133.690001</v>
      </c>
      <c r="F39" s="46">
        <v>11257796775.74</v>
      </c>
      <c r="G39" s="46">
        <v>16459606.989997864</v>
      </c>
    </row>
    <row r="40" spans="1:7" ht="13.8">
      <c r="A40" s="47" t="s">
        <v>148</v>
      </c>
      <c r="B40" s="46">
        <v>4015000</v>
      </c>
      <c r="C40" s="46">
        <v>-3015000</v>
      </c>
      <c r="D40" s="46">
        <v>1000000</v>
      </c>
      <c r="E40" s="46">
        <v>1000000</v>
      </c>
      <c r="F40" s="46">
        <v>1000000</v>
      </c>
      <c r="G40" s="46">
        <v>0</v>
      </c>
    </row>
    <row r="41" spans="1:7" ht="13.8">
      <c r="A41" s="47" t="s">
        <v>149</v>
      </c>
      <c r="B41" s="46">
        <v>555304175</v>
      </c>
      <c r="C41" s="46">
        <v>-39893627.150000013</v>
      </c>
      <c r="D41" s="46">
        <v>515410547.84999996</v>
      </c>
      <c r="E41" s="46">
        <v>515320477.84999996</v>
      </c>
      <c r="F41" s="46">
        <v>515308477.84999996</v>
      </c>
      <c r="G41" s="46">
        <v>90070</v>
      </c>
    </row>
    <row r="42" spans="1:7" ht="13.8">
      <c r="A42" s="47" t="s">
        <v>150</v>
      </c>
      <c r="B42" s="46">
        <v>921751340</v>
      </c>
      <c r="C42" s="46">
        <v>-274632327.17000002</v>
      </c>
      <c r="D42" s="46">
        <v>647119012.82999992</v>
      </c>
      <c r="E42" s="46">
        <v>646971012.82999992</v>
      </c>
      <c r="F42" s="46">
        <v>646971012.82999992</v>
      </c>
      <c r="G42" s="46">
        <v>148000</v>
      </c>
    </row>
    <row r="43" spans="1:7" ht="13.8">
      <c r="A43" s="47" t="s">
        <v>151</v>
      </c>
      <c r="B43" s="46">
        <v>2974443133</v>
      </c>
      <c r="C43" s="46">
        <v>-1350747647.7600002</v>
      </c>
      <c r="D43" s="46">
        <v>1623695485.24</v>
      </c>
      <c r="E43" s="46">
        <v>1623695485.24</v>
      </c>
      <c r="F43" s="46">
        <v>1623695485.24</v>
      </c>
      <c r="G43" s="46">
        <v>0</v>
      </c>
    </row>
    <row r="44" spans="1:7" ht="27.6">
      <c r="A44" s="47" t="s">
        <v>152</v>
      </c>
      <c r="B44" s="46">
        <v>297603084</v>
      </c>
      <c r="C44" s="46">
        <v>-11321748</v>
      </c>
      <c r="D44" s="46">
        <v>286281336</v>
      </c>
      <c r="E44" s="46">
        <v>286281336</v>
      </c>
      <c r="F44" s="46">
        <v>286281336</v>
      </c>
      <c r="G44" s="46">
        <v>0</v>
      </c>
    </row>
    <row r="45" spans="1:7" ht="13.8">
      <c r="A45" s="47" t="s">
        <v>153</v>
      </c>
      <c r="B45" s="46">
        <v>599984802</v>
      </c>
      <c r="C45" s="46">
        <v>-599984802</v>
      </c>
      <c r="D45" s="46">
        <v>0</v>
      </c>
      <c r="E45" s="46">
        <v>0</v>
      </c>
      <c r="F45" s="46">
        <v>0</v>
      </c>
      <c r="G45" s="46">
        <v>0</v>
      </c>
    </row>
    <row r="46" spans="1:7" ht="13.8">
      <c r="A46" s="47" t="s">
        <v>154</v>
      </c>
      <c r="B46" s="46">
        <v>35122142</v>
      </c>
      <c r="C46" s="46">
        <v>-3722142</v>
      </c>
      <c r="D46" s="46">
        <v>31400000</v>
      </c>
      <c r="E46" s="46">
        <v>31400000</v>
      </c>
      <c r="F46" s="46">
        <v>31400000</v>
      </c>
      <c r="G46" s="46">
        <v>0</v>
      </c>
    </row>
    <row r="47" spans="1:7" ht="13.8">
      <c r="A47" s="47" t="s">
        <v>155</v>
      </c>
      <c r="B47" s="46">
        <v>0</v>
      </c>
      <c r="C47" s="46">
        <v>0</v>
      </c>
      <c r="D47" s="46">
        <v>0</v>
      </c>
      <c r="E47" s="46">
        <v>0</v>
      </c>
      <c r="F47" s="46">
        <v>0</v>
      </c>
      <c r="G47" s="46">
        <v>0</v>
      </c>
    </row>
    <row r="48" spans="1:7" ht="27.6">
      <c r="A48" s="45" t="s">
        <v>156</v>
      </c>
      <c r="B48" s="46">
        <v>82063162</v>
      </c>
      <c r="C48" s="46">
        <v>164659502.37</v>
      </c>
      <c r="D48" s="46">
        <v>246722664.37</v>
      </c>
      <c r="E48" s="46">
        <v>233917940.88</v>
      </c>
      <c r="F48" s="46">
        <v>232820941.10000002</v>
      </c>
      <c r="G48" s="46">
        <v>12804723.489999987</v>
      </c>
    </row>
    <row r="49" spans="1:7" ht="13.8">
      <c r="A49" s="47" t="s">
        <v>157</v>
      </c>
      <c r="B49" s="46">
        <v>50746517</v>
      </c>
      <c r="C49" s="46">
        <v>24046804.189999986</v>
      </c>
      <c r="D49" s="46">
        <v>74793321.190000013</v>
      </c>
      <c r="E49" s="46">
        <v>68546609.020000026</v>
      </c>
      <c r="F49" s="46">
        <v>67816232.420000032</v>
      </c>
      <c r="G49" s="46">
        <v>6246712.1699999869</v>
      </c>
    </row>
    <row r="50" spans="1:7" ht="13.8">
      <c r="A50" s="47" t="s">
        <v>158</v>
      </c>
      <c r="B50" s="46">
        <v>10904050</v>
      </c>
      <c r="C50" s="46">
        <v>-1138137.4299999992</v>
      </c>
      <c r="D50" s="46">
        <v>9765912.5700000003</v>
      </c>
      <c r="E50" s="46">
        <v>9569462.1600000001</v>
      </c>
      <c r="F50" s="46">
        <v>9569462.1600000001</v>
      </c>
      <c r="G50" s="46">
        <v>196450.41000000015</v>
      </c>
    </row>
    <row r="51" spans="1:7" ht="13.8">
      <c r="A51" s="47" t="s">
        <v>159</v>
      </c>
      <c r="B51" s="46">
        <v>1400000</v>
      </c>
      <c r="C51" s="46">
        <v>-688263.44</v>
      </c>
      <c r="D51" s="46">
        <v>711736.56</v>
      </c>
      <c r="E51" s="46">
        <v>711736.55999999994</v>
      </c>
      <c r="F51" s="46">
        <v>711736.55999999994</v>
      </c>
      <c r="G51" s="46">
        <v>0</v>
      </c>
    </row>
    <row r="52" spans="1:7" ht="13.8">
      <c r="A52" s="47" t="s">
        <v>160</v>
      </c>
      <c r="B52" s="46">
        <v>4400000</v>
      </c>
      <c r="C52" s="46">
        <v>12348993.92</v>
      </c>
      <c r="D52" s="46">
        <v>16748993.92</v>
      </c>
      <c r="E52" s="46">
        <v>10748993.42</v>
      </c>
      <c r="F52" s="46">
        <v>10748993.42</v>
      </c>
      <c r="G52" s="46">
        <v>6000000.5</v>
      </c>
    </row>
    <row r="53" spans="1:7" ht="13.8">
      <c r="A53" s="47" t="s">
        <v>161</v>
      </c>
      <c r="B53" s="46">
        <v>0</v>
      </c>
      <c r="C53" s="46">
        <v>28577650.449999999</v>
      </c>
      <c r="D53" s="46">
        <v>28577650.449999999</v>
      </c>
      <c r="E53" s="46">
        <v>28577650.449999999</v>
      </c>
      <c r="F53" s="46">
        <v>28577650.449999999</v>
      </c>
      <c r="G53" s="46">
        <v>0</v>
      </c>
    </row>
    <row r="54" spans="1:7" ht="13.8">
      <c r="A54" s="47" t="s">
        <v>162</v>
      </c>
      <c r="B54" s="46">
        <v>8926779</v>
      </c>
      <c r="C54" s="46">
        <v>23271229.280000001</v>
      </c>
      <c r="D54" s="46">
        <v>32198008.279999994</v>
      </c>
      <c r="E54" s="46">
        <v>31836447.869999994</v>
      </c>
      <c r="F54" s="46">
        <v>31469824.689999994</v>
      </c>
      <c r="G54" s="46">
        <v>361560.41000000015</v>
      </c>
    </row>
    <row r="55" spans="1:7" ht="13.8">
      <c r="A55" s="47" t="s">
        <v>163</v>
      </c>
      <c r="B55" s="46">
        <v>0</v>
      </c>
      <c r="C55" s="46">
        <v>0</v>
      </c>
      <c r="D55" s="46">
        <v>0</v>
      </c>
      <c r="E55" s="46">
        <v>0</v>
      </c>
      <c r="F55" s="46">
        <v>0</v>
      </c>
      <c r="G55" s="46">
        <v>0</v>
      </c>
    </row>
    <row r="56" spans="1:7" ht="13.8">
      <c r="A56" s="47" t="s">
        <v>164</v>
      </c>
      <c r="B56" s="46">
        <v>0</v>
      </c>
      <c r="C56" s="46">
        <v>0</v>
      </c>
      <c r="D56" s="46">
        <v>0</v>
      </c>
      <c r="E56" s="46">
        <v>0</v>
      </c>
      <c r="F56" s="46">
        <v>0</v>
      </c>
      <c r="G56" s="46">
        <v>0</v>
      </c>
    </row>
    <row r="57" spans="1:7" ht="13.8">
      <c r="A57" s="47" t="s">
        <v>165</v>
      </c>
      <c r="B57" s="46">
        <v>5685816</v>
      </c>
      <c r="C57" s="46">
        <v>78241225.400000006</v>
      </c>
      <c r="D57" s="46">
        <v>83927041.399999991</v>
      </c>
      <c r="E57" s="46">
        <v>83927041.399999991</v>
      </c>
      <c r="F57" s="46">
        <v>83927041.399999991</v>
      </c>
      <c r="G57" s="46">
        <v>0</v>
      </c>
    </row>
    <row r="58" spans="1:7" ht="13.8">
      <c r="A58" s="45" t="s">
        <v>166</v>
      </c>
      <c r="B58" s="46">
        <v>1506200000</v>
      </c>
      <c r="C58" s="46">
        <v>-1506200000</v>
      </c>
      <c r="D58" s="46">
        <v>0</v>
      </c>
      <c r="E58" s="46">
        <v>0</v>
      </c>
      <c r="F58" s="46">
        <v>0</v>
      </c>
      <c r="G58" s="46">
        <v>0</v>
      </c>
    </row>
    <row r="59" spans="1:7" ht="13.8">
      <c r="A59" s="47" t="s">
        <v>167</v>
      </c>
      <c r="B59" s="46">
        <v>1502100000</v>
      </c>
      <c r="C59" s="46">
        <v>-1502100000</v>
      </c>
      <c r="D59" s="46">
        <v>0</v>
      </c>
      <c r="E59" s="46">
        <v>0</v>
      </c>
      <c r="F59" s="46">
        <v>0</v>
      </c>
      <c r="G59" s="46">
        <v>0</v>
      </c>
    </row>
    <row r="60" spans="1:7" ht="13.8">
      <c r="A60" s="47" t="s">
        <v>168</v>
      </c>
      <c r="B60" s="46">
        <v>4100000</v>
      </c>
      <c r="C60" s="46">
        <v>-4100000</v>
      </c>
      <c r="D60" s="46">
        <v>0</v>
      </c>
      <c r="E60" s="46">
        <v>0</v>
      </c>
      <c r="F60" s="46">
        <v>0</v>
      </c>
      <c r="G60" s="46">
        <v>0</v>
      </c>
    </row>
    <row r="61" spans="1:7" ht="13.8">
      <c r="A61" s="47" t="s">
        <v>169</v>
      </c>
      <c r="B61" s="46">
        <v>0</v>
      </c>
      <c r="C61" s="46">
        <v>0</v>
      </c>
      <c r="D61" s="46">
        <v>0</v>
      </c>
      <c r="E61" s="46">
        <v>0</v>
      </c>
      <c r="F61" s="46">
        <v>0</v>
      </c>
      <c r="G61" s="46">
        <v>0</v>
      </c>
    </row>
    <row r="62" spans="1:7" ht="27.6">
      <c r="A62" s="45" t="s">
        <v>170</v>
      </c>
      <c r="B62" s="46">
        <v>15739389</v>
      </c>
      <c r="C62" s="46">
        <v>-5615609</v>
      </c>
      <c r="D62" s="46">
        <v>10123780</v>
      </c>
      <c r="E62" s="46">
        <v>10123780</v>
      </c>
      <c r="F62" s="46">
        <v>10123780</v>
      </c>
      <c r="G62" s="46">
        <v>0</v>
      </c>
    </row>
    <row r="63" spans="1:7" ht="13.8">
      <c r="A63" s="47" t="s">
        <v>171</v>
      </c>
      <c r="B63" s="46">
        <v>5500000</v>
      </c>
      <c r="C63" s="46">
        <v>3226000</v>
      </c>
      <c r="D63" s="46">
        <v>8726000</v>
      </c>
      <c r="E63" s="46">
        <v>8726000</v>
      </c>
      <c r="F63" s="46">
        <v>8726000</v>
      </c>
      <c r="G63" s="46">
        <v>0</v>
      </c>
    </row>
    <row r="64" spans="1:7" ht="13.8">
      <c r="A64" s="47" t="s">
        <v>172</v>
      </c>
      <c r="B64" s="46">
        <v>1342526</v>
      </c>
      <c r="C64" s="46">
        <v>0</v>
      </c>
      <c r="D64" s="46">
        <v>1342526</v>
      </c>
      <c r="E64" s="46">
        <v>1342526</v>
      </c>
      <c r="F64" s="46">
        <v>1342526</v>
      </c>
      <c r="G64" s="46">
        <v>0</v>
      </c>
    </row>
    <row r="65" spans="1:7" ht="13.8">
      <c r="A65" s="47" t="s">
        <v>173</v>
      </c>
      <c r="B65" s="46">
        <v>0</v>
      </c>
      <c r="C65" s="46">
        <v>0</v>
      </c>
      <c r="D65" s="46">
        <v>0</v>
      </c>
      <c r="E65" s="46">
        <v>0</v>
      </c>
      <c r="F65" s="46">
        <v>0</v>
      </c>
      <c r="G65" s="46">
        <v>0</v>
      </c>
    </row>
    <row r="66" spans="1:7" ht="13.8">
      <c r="A66" s="47" t="s">
        <v>174</v>
      </c>
      <c r="B66" s="46">
        <v>59081</v>
      </c>
      <c r="C66" s="46">
        <v>-3827</v>
      </c>
      <c r="D66" s="46">
        <v>55254</v>
      </c>
      <c r="E66" s="46">
        <v>55254</v>
      </c>
      <c r="F66" s="46">
        <v>55254</v>
      </c>
      <c r="G66" s="46">
        <v>0</v>
      </c>
    </row>
    <row r="67" spans="1:7" ht="27.6">
      <c r="A67" s="47" t="s">
        <v>175</v>
      </c>
      <c r="B67" s="46">
        <v>0</v>
      </c>
      <c r="C67" s="46">
        <v>0</v>
      </c>
      <c r="D67" s="46">
        <v>0</v>
      </c>
      <c r="E67" s="46">
        <v>0</v>
      </c>
      <c r="F67" s="46">
        <v>0</v>
      </c>
      <c r="G67" s="46">
        <v>0</v>
      </c>
    </row>
    <row r="68" spans="1:7" ht="13.8">
      <c r="A68" s="47" t="s">
        <v>176</v>
      </c>
      <c r="B68" s="46">
        <v>0</v>
      </c>
      <c r="C68" s="46">
        <v>0</v>
      </c>
      <c r="D68" s="46">
        <v>0</v>
      </c>
      <c r="E68" s="46">
        <v>0</v>
      </c>
      <c r="F68" s="46">
        <v>0</v>
      </c>
      <c r="G68" s="46">
        <v>0</v>
      </c>
    </row>
    <row r="69" spans="1:7" ht="27.6">
      <c r="A69" s="47" t="s">
        <v>177</v>
      </c>
      <c r="B69" s="46">
        <v>8837782</v>
      </c>
      <c r="C69" s="46">
        <v>-8837782</v>
      </c>
      <c r="D69" s="46">
        <v>0</v>
      </c>
      <c r="E69" s="46">
        <v>0</v>
      </c>
      <c r="F69" s="46">
        <v>0</v>
      </c>
      <c r="G69" s="46">
        <v>0</v>
      </c>
    </row>
    <row r="70" spans="1:7" ht="13.8">
      <c r="A70" s="45" t="s">
        <v>178</v>
      </c>
      <c r="B70" s="46">
        <v>5337919436</v>
      </c>
      <c r="C70" s="46">
        <v>107305345.35999998</v>
      </c>
      <c r="D70" s="46">
        <v>5445224781.3600006</v>
      </c>
      <c r="E70" s="46">
        <v>5330366341.04</v>
      </c>
      <c r="F70" s="46">
        <v>5330366341.04</v>
      </c>
      <c r="G70" s="46">
        <v>114858440.32000065</v>
      </c>
    </row>
    <row r="71" spans="1:7" ht="13.8">
      <c r="A71" s="47" t="s">
        <v>179</v>
      </c>
      <c r="B71" s="46">
        <v>5337919436</v>
      </c>
      <c r="C71" s="46">
        <v>107305345.35999998</v>
      </c>
      <c r="D71" s="46">
        <v>5445224781.3600006</v>
      </c>
      <c r="E71" s="46">
        <v>5330366341.04</v>
      </c>
      <c r="F71" s="46">
        <v>5330366341.04</v>
      </c>
      <c r="G71" s="46">
        <v>114858440.32000065</v>
      </c>
    </row>
    <row r="72" spans="1:7" ht="13.8">
      <c r="A72" s="47" t="s">
        <v>180</v>
      </c>
      <c r="B72" s="46">
        <v>0</v>
      </c>
      <c r="C72" s="46">
        <v>0</v>
      </c>
      <c r="D72" s="46">
        <v>0</v>
      </c>
      <c r="E72" s="46">
        <v>0</v>
      </c>
      <c r="F72" s="46">
        <v>0</v>
      </c>
      <c r="G72" s="46">
        <v>0</v>
      </c>
    </row>
    <row r="73" spans="1:7" ht="13.8">
      <c r="A73" s="47" t="s">
        <v>181</v>
      </c>
      <c r="B73" s="46">
        <v>0</v>
      </c>
      <c r="C73" s="46">
        <v>0</v>
      </c>
      <c r="D73" s="46">
        <v>0</v>
      </c>
      <c r="E73" s="46">
        <v>0</v>
      </c>
      <c r="F73" s="46">
        <v>0</v>
      </c>
      <c r="G73" s="46">
        <v>0</v>
      </c>
    </row>
    <row r="74" spans="1:7" ht="13.8">
      <c r="A74" s="45" t="s">
        <v>182</v>
      </c>
      <c r="B74" s="46">
        <v>303428399</v>
      </c>
      <c r="C74" s="46">
        <v>-245593491.24000001</v>
      </c>
      <c r="D74" s="46">
        <v>57834907.760000005</v>
      </c>
      <c r="E74" s="46">
        <v>55490051.760000005</v>
      </c>
      <c r="F74" s="46">
        <v>55490051.760000005</v>
      </c>
      <c r="G74" s="46">
        <v>2344856</v>
      </c>
    </row>
    <row r="75" spans="1:7" ht="13.8">
      <c r="A75" s="47" t="s">
        <v>183</v>
      </c>
      <c r="B75" s="46">
        <v>55047926</v>
      </c>
      <c r="C75" s="46">
        <v>-55047926</v>
      </c>
      <c r="D75" s="46">
        <v>0</v>
      </c>
      <c r="E75" s="46">
        <v>0</v>
      </c>
      <c r="F75" s="46">
        <v>0</v>
      </c>
      <c r="G75" s="46">
        <v>0</v>
      </c>
    </row>
    <row r="76" spans="1:7" ht="13.8">
      <c r="A76" s="47" t="s">
        <v>184</v>
      </c>
      <c r="B76" s="46">
        <v>79821539</v>
      </c>
      <c r="C76" s="46">
        <v>-49155723.280000016</v>
      </c>
      <c r="D76" s="46">
        <v>30665815.720000006</v>
      </c>
      <c r="E76" s="46">
        <v>30665815.720000006</v>
      </c>
      <c r="F76" s="46">
        <v>30665815.720000006</v>
      </c>
      <c r="G76" s="46">
        <v>0</v>
      </c>
    </row>
    <row r="77" spans="1:7" ht="13.8">
      <c r="A77" s="47" t="s">
        <v>185</v>
      </c>
      <c r="B77" s="46">
        <v>0</v>
      </c>
      <c r="C77" s="46">
        <v>0</v>
      </c>
      <c r="D77" s="46">
        <v>0</v>
      </c>
      <c r="E77" s="46">
        <v>0</v>
      </c>
      <c r="F77" s="46">
        <v>0</v>
      </c>
      <c r="G77" s="46">
        <v>0</v>
      </c>
    </row>
    <row r="78" spans="1:7" ht="13.8">
      <c r="A78" s="47" t="s">
        <v>186</v>
      </c>
      <c r="B78" s="46">
        <v>6583741</v>
      </c>
      <c r="C78" s="46">
        <v>-923353.29</v>
      </c>
      <c r="D78" s="46">
        <v>5660387.71</v>
      </c>
      <c r="E78" s="46">
        <v>5079319.71</v>
      </c>
      <c r="F78" s="46">
        <v>5079319.71</v>
      </c>
      <c r="G78" s="46">
        <v>581068</v>
      </c>
    </row>
    <row r="79" spans="1:7" ht="13.8">
      <c r="A79" s="47" t="s">
        <v>187</v>
      </c>
      <c r="B79" s="46">
        <v>11975193</v>
      </c>
      <c r="C79" s="46">
        <v>9533511.3300000001</v>
      </c>
      <c r="D79" s="46">
        <v>21508704.329999998</v>
      </c>
      <c r="E79" s="46">
        <v>19744916.329999998</v>
      </c>
      <c r="F79" s="46">
        <v>19744916.329999998</v>
      </c>
      <c r="G79" s="46">
        <v>1763788</v>
      </c>
    </row>
    <row r="80" spans="1:7" ht="13.8">
      <c r="A80" s="47" t="s">
        <v>188</v>
      </c>
      <c r="B80" s="46">
        <v>0</v>
      </c>
      <c r="C80" s="46">
        <v>0</v>
      </c>
      <c r="D80" s="46">
        <v>0</v>
      </c>
      <c r="E80" s="46">
        <v>0</v>
      </c>
      <c r="F80" s="46">
        <v>0</v>
      </c>
      <c r="G80" s="46">
        <v>0</v>
      </c>
    </row>
    <row r="81" spans="1:7" ht="13.8">
      <c r="A81" s="47" t="s">
        <v>189</v>
      </c>
      <c r="B81" s="46">
        <v>150000000</v>
      </c>
      <c r="C81" s="46">
        <v>-150000000</v>
      </c>
      <c r="D81" s="46">
        <v>0</v>
      </c>
      <c r="E81" s="46">
        <v>0</v>
      </c>
      <c r="F81" s="46">
        <v>0</v>
      </c>
      <c r="G81" s="46">
        <v>0</v>
      </c>
    </row>
    <row r="82" spans="1:7" ht="13.8">
      <c r="A82" s="47"/>
      <c r="B82" s="46"/>
      <c r="C82" s="46"/>
      <c r="D82" s="46"/>
      <c r="E82" s="46"/>
      <c r="F82" s="46"/>
      <c r="G82" s="46"/>
    </row>
    <row r="83" spans="1:7" ht="13.8">
      <c r="A83" s="43" t="s">
        <v>190</v>
      </c>
      <c r="B83" s="44">
        <v>24285167078</v>
      </c>
      <c r="C83" s="44">
        <v>-383046144.72999954</v>
      </c>
      <c r="D83" s="44">
        <v>23902120933.270004</v>
      </c>
      <c r="E83" s="44">
        <v>23829683871.060005</v>
      </c>
      <c r="F83" s="44">
        <v>23787041269.150009</v>
      </c>
      <c r="G83" s="44">
        <v>72437062.210000858</v>
      </c>
    </row>
    <row r="84" spans="1:7" ht="13.8">
      <c r="A84" s="45" t="s">
        <v>118</v>
      </c>
      <c r="B84" s="46">
        <v>9633731115</v>
      </c>
      <c r="C84" s="46">
        <v>-605901979.14000022</v>
      </c>
      <c r="D84" s="46">
        <v>9027829135.8600006</v>
      </c>
      <c r="E84" s="46">
        <v>9025836170.6600018</v>
      </c>
      <c r="F84" s="46">
        <v>9025534663.7400017</v>
      </c>
      <c r="G84" s="46">
        <v>1992965.2000000477</v>
      </c>
    </row>
    <row r="85" spans="1:7" ht="13.8">
      <c r="A85" s="47" t="s">
        <v>119</v>
      </c>
      <c r="B85" s="46">
        <v>5043723798</v>
      </c>
      <c r="C85" s="46">
        <v>6361090.7199999951</v>
      </c>
      <c r="D85" s="46">
        <v>5050084888.7200012</v>
      </c>
      <c r="E85" s="46">
        <v>5050083565.7200012</v>
      </c>
      <c r="F85" s="46">
        <v>5050083565.7200012</v>
      </c>
      <c r="G85" s="46">
        <v>1323</v>
      </c>
    </row>
    <row r="86" spans="1:7" ht="13.8">
      <c r="A86" s="47" t="s">
        <v>120</v>
      </c>
      <c r="B86" s="46">
        <v>261489801</v>
      </c>
      <c r="C86" s="46">
        <v>-143138545.43000001</v>
      </c>
      <c r="D86" s="46">
        <v>118351255.57000001</v>
      </c>
      <c r="E86" s="46">
        <v>116367229.57000001</v>
      </c>
      <c r="F86" s="46">
        <v>116367229.57000001</v>
      </c>
      <c r="G86" s="46">
        <v>1984026</v>
      </c>
    </row>
    <row r="87" spans="1:7" ht="13.8">
      <c r="A87" s="47" t="s">
        <v>121</v>
      </c>
      <c r="B87" s="46">
        <v>1029759081</v>
      </c>
      <c r="C87" s="46">
        <v>-257210741.36000013</v>
      </c>
      <c r="D87" s="46">
        <v>772548339.6400007</v>
      </c>
      <c r="E87" s="46">
        <v>772548339.6400007</v>
      </c>
      <c r="F87" s="46">
        <v>772548339.6400007</v>
      </c>
      <c r="G87" s="46">
        <v>0</v>
      </c>
    </row>
    <row r="88" spans="1:7" ht="13.8">
      <c r="A88" s="47" t="s">
        <v>122</v>
      </c>
      <c r="B88" s="46">
        <v>951562679</v>
      </c>
      <c r="C88" s="46">
        <v>-46783100.130000003</v>
      </c>
      <c r="D88" s="46">
        <v>904779578.87</v>
      </c>
      <c r="E88" s="46">
        <v>904771962.66999996</v>
      </c>
      <c r="F88" s="46">
        <v>904470455.75</v>
      </c>
      <c r="G88" s="46">
        <v>7616.2000000476837</v>
      </c>
    </row>
    <row r="89" spans="1:7" ht="13.8">
      <c r="A89" s="47" t="s">
        <v>123</v>
      </c>
      <c r="B89" s="46">
        <v>934530239</v>
      </c>
      <c r="C89" s="46">
        <v>189406153.31999999</v>
      </c>
      <c r="D89" s="46">
        <v>1123936392.3200002</v>
      </c>
      <c r="E89" s="46">
        <v>1123936392.3200002</v>
      </c>
      <c r="F89" s="46">
        <v>1123936392.3200002</v>
      </c>
      <c r="G89" s="46">
        <v>0</v>
      </c>
    </row>
    <row r="90" spans="1:7" ht="13.8">
      <c r="A90" s="47" t="s">
        <v>124</v>
      </c>
      <c r="B90" s="46">
        <v>238470191</v>
      </c>
      <c r="C90" s="46">
        <v>-238470191</v>
      </c>
      <c r="D90" s="46">
        <v>0</v>
      </c>
      <c r="E90" s="46">
        <v>0</v>
      </c>
      <c r="F90" s="46">
        <v>0</v>
      </c>
      <c r="G90" s="46">
        <v>0</v>
      </c>
    </row>
    <row r="91" spans="1:7" ht="13.8">
      <c r="A91" s="47" t="s">
        <v>125</v>
      </c>
      <c r="B91" s="46">
        <v>1174195326</v>
      </c>
      <c r="C91" s="46">
        <v>-116066645.26000001</v>
      </c>
      <c r="D91" s="46">
        <v>1058128680.7399998</v>
      </c>
      <c r="E91" s="46">
        <v>1058128680.7399998</v>
      </c>
      <c r="F91" s="46">
        <v>1058128680.7399998</v>
      </c>
      <c r="G91" s="46">
        <v>0</v>
      </c>
    </row>
    <row r="92" spans="1:7" ht="27.6">
      <c r="A92" s="45" t="s">
        <v>126</v>
      </c>
      <c r="B92" s="46">
        <v>60645681</v>
      </c>
      <c r="C92" s="46">
        <v>25112782.180000003</v>
      </c>
      <c r="D92" s="46">
        <v>85758463.179999992</v>
      </c>
      <c r="E92" s="46">
        <v>84161371.629999995</v>
      </c>
      <c r="F92" s="46">
        <v>84108039.469999984</v>
      </c>
      <c r="G92" s="46">
        <v>1597091.5500000054</v>
      </c>
    </row>
    <row r="93" spans="1:7" ht="27.6">
      <c r="A93" s="47" t="s">
        <v>127</v>
      </c>
      <c r="B93" s="46">
        <v>44899770</v>
      </c>
      <c r="C93" s="46">
        <v>-7505311.3299999982</v>
      </c>
      <c r="D93" s="46">
        <v>37394458.669999994</v>
      </c>
      <c r="E93" s="46">
        <v>36433387.829999991</v>
      </c>
      <c r="F93" s="46">
        <v>36385229.269999988</v>
      </c>
      <c r="G93" s="46">
        <v>961070.84000000358</v>
      </c>
    </row>
    <row r="94" spans="1:7" ht="13.8">
      <c r="A94" s="47" t="s">
        <v>128</v>
      </c>
      <c r="B94" s="46">
        <v>2862433</v>
      </c>
      <c r="C94" s="46">
        <v>4773154.4399999995</v>
      </c>
      <c r="D94" s="46">
        <v>7635587.4399999995</v>
      </c>
      <c r="E94" s="46">
        <v>7635587.4399999995</v>
      </c>
      <c r="F94" s="46">
        <v>7635587.4399999995</v>
      </c>
      <c r="G94" s="46">
        <v>0</v>
      </c>
    </row>
    <row r="95" spans="1:7" ht="27.6">
      <c r="A95" s="47" t="s">
        <v>129</v>
      </c>
      <c r="B95" s="46">
        <v>0</v>
      </c>
      <c r="C95" s="46">
        <v>0</v>
      </c>
      <c r="D95" s="46">
        <v>0</v>
      </c>
      <c r="E95" s="46">
        <v>0</v>
      </c>
      <c r="F95" s="46">
        <v>0</v>
      </c>
      <c r="G95" s="46">
        <v>0</v>
      </c>
    </row>
    <row r="96" spans="1:7" ht="13.8">
      <c r="A96" s="47" t="s">
        <v>130</v>
      </c>
      <c r="B96" s="46">
        <v>808795</v>
      </c>
      <c r="C96" s="46">
        <v>3770925.1699999995</v>
      </c>
      <c r="D96" s="46">
        <v>4579720.1700000018</v>
      </c>
      <c r="E96" s="46">
        <v>4579720.1700000018</v>
      </c>
      <c r="F96" s="46">
        <v>4579720.1700000018</v>
      </c>
      <c r="G96" s="46">
        <v>0</v>
      </c>
    </row>
    <row r="97" spans="1:7" ht="13.8">
      <c r="A97" s="47" t="s">
        <v>131</v>
      </c>
      <c r="B97" s="46">
        <v>1793</v>
      </c>
      <c r="C97" s="46">
        <v>157490.88</v>
      </c>
      <c r="D97" s="46">
        <v>159283.88</v>
      </c>
      <c r="E97" s="46">
        <v>159283.88</v>
      </c>
      <c r="F97" s="46">
        <v>159283.88</v>
      </c>
      <c r="G97" s="46">
        <v>0</v>
      </c>
    </row>
    <row r="98" spans="1:7" ht="13.8">
      <c r="A98" s="47" t="s">
        <v>132</v>
      </c>
      <c r="B98" s="46">
        <v>11550123</v>
      </c>
      <c r="C98" s="46">
        <v>-1848126.86</v>
      </c>
      <c r="D98" s="46">
        <v>9701996.1399999987</v>
      </c>
      <c r="E98" s="46">
        <v>9493024.1399999987</v>
      </c>
      <c r="F98" s="46">
        <v>9493024.1399999987</v>
      </c>
      <c r="G98" s="46">
        <v>208972</v>
      </c>
    </row>
    <row r="99" spans="1:7" ht="27.6">
      <c r="A99" s="47" t="s">
        <v>133</v>
      </c>
      <c r="B99" s="46">
        <v>302749</v>
      </c>
      <c r="C99" s="46">
        <v>13932991.190000001</v>
      </c>
      <c r="D99" s="46">
        <v>14235740.190000001</v>
      </c>
      <c r="E99" s="46">
        <v>14217790.48</v>
      </c>
      <c r="F99" s="46">
        <v>14217790.48</v>
      </c>
      <c r="G99" s="46">
        <v>17949.710000000894</v>
      </c>
    </row>
    <row r="100" spans="1:7" ht="13.8">
      <c r="A100" s="47" t="s">
        <v>134</v>
      </c>
      <c r="B100" s="46">
        <v>0</v>
      </c>
      <c r="C100" s="46">
        <v>8987948</v>
      </c>
      <c r="D100" s="46">
        <v>8987948</v>
      </c>
      <c r="E100" s="46">
        <v>8578849.5999999996</v>
      </c>
      <c r="F100" s="46">
        <v>8578849.5999999996</v>
      </c>
      <c r="G100" s="46">
        <v>409098.40000000037</v>
      </c>
    </row>
    <row r="101" spans="1:7" ht="13.8">
      <c r="A101" s="47" t="s">
        <v>135</v>
      </c>
      <c r="B101" s="46">
        <v>220018</v>
      </c>
      <c r="C101" s="46">
        <v>2843710.6900000009</v>
      </c>
      <c r="D101" s="46">
        <v>3063728.6900000009</v>
      </c>
      <c r="E101" s="46">
        <v>3063728.0900000003</v>
      </c>
      <c r="F101" s="46">
        <v>3058554.4900000007</v>
      </c>
      <c r="G101" s="46">
        <v>0.60000000055879354</v>
      </c>
    </row>
    <row r="102" spans="1:7" ht="13.8">
      <c r="A102" s="45" t="s">
        <v>136</v>
      </c>
      <c r="B102" s="46">
        <v>471421308</v>
      </c>
      <c r="C102" s="46">
        <v>-48363345.729999997</v>
      </c>
      <c r="D102" s="46">
        <v>423057962.26999986</v>
      </c>
      <c r="E102" s="46">
        <v>415984544.44999993</v>
      </c>
      <c r="F102" s="46">
        <v>415952878.12999988</v>
      </c>
      <c r="G102" s="46">
        <v>7073417.8199999947</v>
      </c>
    </row>
    <row r="103" spans="1:7" ht="13.8">
      <c r="A103" s="47" t="s">
        <v>137</v>
      </c>
      <c r="B103" s="46">
        <v>166110000</v>
      </c>
      <c r="C103" s="46">
        <v>-6604557.6400000015</v>
      </c>
      <c r="D103" s="46">
        <v>159505442.35999998</v>
      </c>
      <c r="E103" s="46">
        <v>159378609.52999997</v>
      </c>
      <c r="F103" s="46">
        <v>159378609.52999997</v>
      </c>
      <c r="G103" s="46">
        <v>126832.83000001311</v>
      </c>
    </row>
    <row r="104" spans="1:7" ht="13.8">
      <c r="A104" s="47" t="s">
        <v>138</v>
      </c>
      <c r="B104" s="46">
        <v>10432788</v>
      </c>
      <c r="C104" s="46">
        <v>-4456968.9499999993</v>
      </c>
      <c r="D104" s="46">
        <v>5975819.0499999998</v>
      </c>
      <c r="E104" s="46">
        <v>5965945.0499999998</v>
      </c>
      <c r="F104" s="46">
        <v>5965945.0499999998</v>
      </c>
      <c r="G104" s="46">
        <v>9874</v>
      </c>
    </row>
    <row r="105" spans="1:7" ht="27.6">
      <c r="A105" s="47" t="s">
        <v>139</v>
      </c>
      <c r="B105" s="46">
        <v>74167033</v>
      </c>
      <c r="C105" s="46">
        <v>-2736739.25</v>
      </c>
      <c r="D105" s="46">
        <v>71430293.749999985</v>
      </c>
      <c r="E105" s="46">
        <v>65461079.020000003</v>
      </c>
      <c r="F105" s="46">
        <v>65432772.700000003</v>
      </c>
      <c r="G105" s="46">
        <v>5969214.7299999818</v>
      </c>
    </row>
    <row r="106" spans="1:7" ht="13.8">
      <c r="A106" s="47" t="s">
        <v>140</v>
      </c>
      <c r="B106" s="46">
        <v>3186695</v>
      </c>
      <c r="C106" s="46">
        <v>-2580451.06</v>
      </c>
      <c r="D106" s="46">
        <v>606243.93999999994</v>
      </c>
      <c r="E106" s="46">
        <v>606243.94000000006</v>
      </c>
      <c r="F106" s="46">
        <v>606243.94000000006</v>
      </c>
      <c r="G106" s="46">
        <v>0</v>
      </c>
    </row>
    <row r="107" spans="1:7" ht="27.6">
      <c r="A107" s="47" t="s">
        <v>141</v>
      </c>
      <c r="B107" s="46">
        <v>207691844</v>
      </c>
      <c r="C107" s="46">
        <v>-31285557.629999995</v>
      </c>
      <c r="D107" s="46">
        <v>176406286.36999997</v>
      </c>
      <c r="E107" s="46">
        <v>176406286.36999997</v>
      </c>
      <c r="F107" s="46">
        <v>176406286.36999997</v>
      </c>
      <c r="G107" s="46">
        <v>0</v>
      </c>
    </row>
    <row r="108" spans="1:7" ht="13.8">
      <c r="A108" s="47" t="s">
        <v>142</v>
      </c>
      <c r="B108" s="46">
        <v>560000</v>
      </c>
      <c r="C108" s="46">
        <v>-540986.67000000004</v>
      </c>
      <c r="D108" s="46">
        <v>19013.330000000002</v>
      </c>
      <c r="E108" s="46">
        <v>19013.330000000002</v>
      </c>
      <c r="F108" s="46">
        <v>19013.330000000002</v>
      </c>
      <c r="G108" s="46">
        <v>0</v>
      </c>
    </row>
    <row r="109" spans="1:7" ht="13.8">
      <c r="A109" s="47" t="s">
        <v>143</v>
      </c>
      <c r="B109" s="46">
        <v>3388244</v>
      </c>
      <c r="C109" s="46">
        <v>-712943.04000000015</v>
      </c>
      <c r="D109" s="46">
        <v>2675300.96</v>
      </c>
      <c r="E109" s="46">
        <v>2545590.96</v>
      </c>
      <c r="F109" s="46">
        <v>2545590.96</v>
      </c>
      <c r="G109" s="46">
        <v>129710</v>
      </c>
    </row>
    <row r="110" spans="1:7" ht="13.8">
      <c r="A110" s="47" t="s">
        <v>144</v>
      </c>
      <c r="B110" s="46">
        <v>3842012</v>
      </c>
      <c r="C110" s="46">
        <v>-173678.43</v>
      </c>
      <c r="D110" s="46">
        <v>3668333.5700000003</v>
      </c>
      <c r="E110" s="46">
        <v>2957329.5700000003</v>
      </c>
      <c r="F110" s="46">
        <v>2957329.5700000003</v>
      </c>
      <c r="G110" s="46">
        <v>711004</v>
      </c>
    </row>
    <row r="111" spans="1:7" ht="13.8">
      <c r="A111" s="47" t="s">
        <v>145</v>
      </c>
      <c r="B111" s="46">
        <v>2042692</v>
      </c>
      <c r="C111" s="46">
        <v>728536.94</v>
      </c>
      <c r="D111" s="46">
        <v>2771228.94</v>
      </c>
      <c r="E111" s="46">
        <v>2644446.6800000002</v>
      </c>
      <c r="F111" s="46">
        <v>2641086.6800000002</v>
      </c>
      <c r="G111" s="46">
        <v>126782.25999999978</v>
      </c>
    </row>
    <row r="112" spans="1:7" ht="27.6">
      <c r="A112" s="45" t="s">
        <v>146</v>
      </c>
      <c r="B112" s="46">
        <v>8134081276</v>
      </c>
      <c r="C112" s="46">
        <v>834923389.43000042</v>
      </c>
      <c r="D112" s="46">
        <v>8969004665.4299984</v>
      </c>
      <c r="E112" s="46">
        <v>8951995387.9899979</v>
      </c>
      <c r="F112" s="46">
        <v>8909886603.3599987</v>
      </c>
      <c r="G112" s="46">
        <v>17009277.440000698</v>
      </c>
    </row>
    <row r="113" spans="1:7" ht="27.6">
      <c r="A113" s="47" t="s">
        <v>147</v>
      </c>
      <c r="B113" s="46">
        <v>7966972442</v>
      </c>
      <c r="C113" s="46">
        <v>550859726.49000037</v>
      </c>
      <c r="D113" s="46">
        <v>8517832168.4899988</v>
      </c>
      <c r="E113" s="46">
        <v>8517020838.4599981</v>
      </c>
      <c r="F113" s="46">
        <v>8475028695.8499985</v>
      </c>
      <c r="G113" s="46">
        <v>811330.03000068665</v>
      </c>
    </row>
    <row r="114" spans="1:7" ht="13.8">
      <c r="A114" s="47" t="s">
        <v>148</v>
      </c>
      <c r="B114" s="46">
        <v>0</v>
      </c>
      <c r="C114" s="46">
        <v>0</v>
      </c>
      <c r="D114" s="46">
        <v>0</v>
      </c>
      <c r="E114" s="46">
        <v>0</v>
      </c>
      <c r="F114" s="46">
        <v>0</v>
      </c>
      <c r="G114" s="46">
        <v>0</v>
      </c>
    </row>
    <row r="115" spans="1:7" ht="13.8">
      <c r="A115" s="47" t="s">
        <v>149</v>
      </c>
      <c r="B115" s="46">
        <v>130077067</v>
      </c>
      <c r="C115" s="46">
        <v>-9750942.8099999987</v>
      </c>
      <c r="D115" s="46">
        <v>120326124.19</v>
      </c>
      <c r="E115" s="46">
        <v>104229241.77999999</v>
      </c>
      <c r="F115" s="46">
        <v>104229241.77999999</v>
      </c>
      <c r="G115" s="46">
        <v>16096882.410000011</v>
      </c>
    </row>
    <row r="116" spans="1:7" ht="13.8">
      <c r="A116" s="47" t="s">
        <v>150</v>
      </c>
      <c r="B116" s="46">
        <v>37031767</v>
      </c>
      <c r="C116" s="46">
        <v>-4825806.74</v>
      </c>
      <c r="D116" s="46">
        <v>32205960.259999998</v>
      </c>
      <c r="E116" s="46">
        <v>32104895.259999998</v>
      </c>
      <c r="F116" s="46">
        <v>31988253.239999998</v>
      </c>
      <c r="G116" s="46">
        <v>101065</v>
      </c>
    </row>
    <row r="117" spans="1:7" ht="13.8">
      <c r="A117" s="47" t="s">
        <v>151</v>
      </c>
      <c r="B117" s="46">
        <v>0</v>
      </c>
      <c r="C117" s="46">
        <v>298640412.49000001</v>
      </c>
      <c r="D117" s="46">
        <v>298640412.49000001</v>
      </c>
      <c r="E117" s="46">
        <v>298640412.49000001</v>
      </c>
      <c r="F117" s="46">
        <v>298640412.49000001</v>
      </c>
      <c r="G117" s="46">
        <v>0</v>
      </c>
    </row>
    <row r="118" spans="1:7" ht="27.6">
      <c r="A118" s="47" t="s">
        <v>152</v>
      </c>
      <c r="B118" s="46">
        <v>0</v>
      </c>
      <c r="C118" s="46">
        <v>0</v>
      </c>
      <c r="D118" s="46">
        <v>0</v>
      </c>
      <c r="E118" s="46">
        <v>0</v>
      </c>
      <c r="F118" s="46">
        <v>0</v>
      </c>
      <c r="G118" s="46">
        <v>0</v>
      </c>
    </row>
    <row r="119" spans="1:7" ht="13.8">
      <c r="A119" s="47" t="s">
        <v>153</v>
      </c>
      <c r="B119" s="46">
        <v>0</v>
      </c>
      <c r="C119" s="46">
        <v>0</v>
      </c>
      <c r="D119" s="46">
        <v>0</v>
      </c>
      <c r="E119" s="46">
        <v>0</v>
      </c>
      <c r="F119" s="46">
        <v>0</v>
      </c>
      <c r="G119" s="46">
        <v>0</v>
      </c>
    </row>
    <row r="120" spans="1:7" ht="13.8">
      <c r="A120" s="47" t="s">
        <v>154</v>
      </c>
      <c r="B120" s="46">
        <v>0</v>
      </c>
      <c r="C120" s="46">
        <v>0</v>
      </c>
      <c r="D120" s="46">
        <v>0</v>
      </c>
      <c r="E120" s="46">
        <v>0</v>
      </c>
      <c r="F120" s="46">
        <v>0</v>
      </c>
      <c r="G120" s="46">
        <v>0</v>
      </c>
    </row>
    <row r="121" spans="1:7" ht="13.8">
      <c r="A121" s="47" t="s">
        <v>155</v>
      </c>
      <c r="B121" s="46">
        <v>0</v>
      </c>
      <c r="C121" s="46">
        <v>0</v>
      </c>
      <c r="D121" s="46">
        <v>0</v>
      </c>
      <c r="E121" s="46">
        <v>0</v>
      </c>
      <c r="F121" s="46">
        <v>0</v>
      </c>
      <c r="G121" s="46">
        <v>0</v>
      </c>
    </row>
    <row r="122" spans="1:7" ht="27.6">
      <c r="A122" s="45" t="s">
        <v>156</v>
      </c>
      <c r="B122" s="46">
        <v>4255216</v>
      </c>
      <c r="C122" s="46">
        <v>10679563.210000001</v>
      </c>
      <c r="D122" s="46">
        <v>14934779.210000003</v>
      </c>
      <c r="E122" s="46">
        <v>14310917.600000001</v>
      </c>
      <c r="F122" s="46">
        <v>14163605.720000001</v>
      </c>
      <c r="G122" s="46">
        <v>623861.61000000045</v>
      </c>
    </row>
    <row r="123" spans="1:7" ht="13.8">
      <c r="A123" s="47" t="s">
        <v>157</v>
      </c>
      <c r="B123" s="46">
        <v>1496324</v>
      </c>
      <c r="C123" s="46">
        <v>8762097.2700000014</v>
      </c>
      <c r="D123" s="46">
        <v>10258421.270000001</v>
      </c>
      <c r="E123" s="46">
        <v>9987425.4500000011</v>
      </c>
      <c r="F123" s="46">
        <v>9880307.5700000003</v>
      </c>
      <c r="G123" s="46">
        <v>270995.8200000003</v>
      </c>
    </row>
    <row r="124" spans="1:7" ht="13.8">
      <c r="A124" s="47" t="s">
        <v>158</v>
      </c>
      <c r="B124" s="46">
        <v>2644695</v>
      </c>
      <c r="C124" s="46">
        <v>1640306.7</v>
      </c>
      <c r="D124" s="46">
        <v>4285001.7</v>
      </c>
      <c r="E124" s="46">
        <v>4045337.27</v>
      </c>
      <c r="F124" s="46">
        <v>4005143.27</v>
      </c>
      <c r="G124" s="46">
        <v>239664.43000000017</v>
      </c>
    </row>
    <row r="125" spans="1:7" ht="13.8">
      <c r="A125" s="47" t="s">
        <v>159</v>
      </c>
      <c r="B125" s="46">
        <v>0</v>
      </c>
      <c r="C125" s="46">
        <v>245700</v>
      </c>
      <c r="D125" s="46">
        <v>245700</v>
      </c>
      <c r="E125" s="46">
        <v>245700</v>
      </c>
      <c r="F125" s="46">
        <v>245700</v>
      </c>
      <c r="G125" s="46">
        <v>0</v>
      </c>
    </row>
    <row r="126" spans="1:7" ht="13.8">
      <c r="A126" s="47" t="s">
        <v>160</v>
      </c>
      <c r="B126" s="46">
        <v>0</v>
      </c>
      <c r="C126" s="46">
        <v>0</v>
      </c>
      <c r="D126" s="46">
        <v>0</v>
      </c>
      <c r="E126" s="46">
        <v>0</v>
      </c>
      <c r="F126" s="46">
        <v>0</v>
      </c>
      <c r="G126" s="46">
        <v>0</v>
      </c>
    </row>
    <row r="127" spans="1:7" ht="13.8">
      <c r="A127" s="47" t="s">
        <v>161</v>
      </c>
      <c r="B127" s="46">
        <v>0</v>
      </c>
      <c r="C127" s="46">
        <v>0</v>
      </c>
      <c r="D127" s="46">
        <v>0</v>
      </c>
      <c r="E127" s="46">
        <v>0</v>
      </c>
      <c r="F127" s="46">
        <v>0</v>
      </c>
      <c r="G127" s="46">
        <v>0</v>
      </c>
    </row>
    <row r="128" spans="1:7" ht="13.8">
      <c r="A128" s="47" t="s">
        <v>162</v>
      </c>
      <c r="B128" s="46">
        <v>114197</v>
      </c>
      <c r="C128" s="46">
        <v>-59540.76</v>
      </c>
      <c r="D128" s="46">
        <v>54656.24</v>
      </c>
      <c r="E128" s="46">
        <v>16590.239999999998</v>
      </c>
      <c r="F128" s="46">
        <v>16590.239999999998</v>
      </c>
      <c r="G128" s="46">
        <v>38066</v>
      </c>
    </row>
    <row r="129" spans="1:7" ht="13.8">
      <c r="A129" s="47" t="s">
        <v>163</v>
      </c>
      <c r="B129" s="46">
        <v>0</v>
      </c>
      <c r="C129" s="46">
        <v>0</v>
      </c>
      <c r="D129" s="46">
        <v>0</v>
      </c>
      <c r="E129" s="46">
        <v>0</v>
      </c>
      <c r="F129" s="46">
        <v>0</v>
      </c>
      <c r="G129" s="46">
        <v>0</v>
      </c>
    </row>
    <row r="130" spans="1:7" ht="13.8">
      <c r="A130" s="47" t="s">
        <v>164</v>
      </c>
      <c r="B130" s="46">
        <v>0</v>
      </c>
      <c r="C130" s="46">
        <v>0</v>
      </c>
      <c r="D130" s="46">
        <v>0</v>
      </c>
      <c r="E130" s="46">
        <v>0</v>
      </c>
      <c r="F130" s="46">
        <v>0</v>
      </c>
      <c r="G130" s="46">
        <v>0</v>
      </c>
    </row>
    <row r="131" spans="1:7" ht="13.8">
      <c r="A131" s="47" t="s">
        <v>165</v>
      </c>
      <c r="B131" s="46">
        <v>0</v>
      </c>
      <c r="C131" s="46">
        <v>91000</v>
      </c>
      <c r="D131" s="46">
        <v>91000</v>
      </c>
      <c r="E131" s="46">
        <v>15864.64</v>
      </c>
      <c r="F131" s="46">
        <v>15864.64</v>
      </c>
      <c r="G131" s="46">
        <v>75135.360000000001</v>
      </c>
    </row>
    <row r="132" spans="1:7" ht="13.8">
      <c r="A132" s="45" t="s">
        <v>166</v>
      </c>
      <c r="B132" s="46">
        <v>118116567</v>
      </c>
      <c r="C132" s="46">
        <v>-81954377.970000014</v>
      </c>
      <c r="D132" s="46">
        <v>36162189.030000001</v>
      </c>
      <c r="E132" s="46">
        <v>2607972.44</v>
      </c>
      <c r="F132" s="46">
        <v>2607972.44</v>
      </c>
      <c r="G132" s="46">
        <v>33554216.59</v>
      </c>
    </row>
    <row r="133" spans="1:7" ht="13.8">
      <c r="A133" s="47" t="s">
        <v>167</v>
      </c>
      <c r="B133" s="46">
        <v>0</v>
      </c>
      <c r="C133" s="46">
        <v>0</v>
      </c>
      <c r="D133" s="46">
        <v>0</v>
      </c>
      <c r="E133" s="46">
        <v>0</v>
      </c>
      <c r="F133" s="46">
        <v>0</v>
      </c>
      <c r="G133" s="46">
        <v>0</v>
      </c>
    </row>
    <row r="134" spans="1:7" ht="13.8">
      <c r="A134" s="47" t="s">
        <v>168</v>
      </c>
      <c r="B134" s="46">
        <v>118116567</v>
      </c>
      <c r="C134" s="46">
        <v>-81954377.970000014</v>
      </c>
      <c r="D134" s="46">
        <v>36162189.030000001</v>
      </c>
      <c r="E134" s="46">
        <v>2607972.44</v>
      </c>
      <c r="F134" s="46">
        <v>2607972.44</v>
      </c>
      <c r="G134" s="46">
        <v>33554216.59</v>
      </c>
    </row>
    <row r="135" spans="1:7" ht="13.8">
      <c r="A135" s="47" t="s">
        <v>169</v>
      </c>
      <c r="B135" s="46">
        <v>0</v>
      </c>
      <c r="C135" s="46">
        <v>0</v>
      </c>
      <c r="D135" s="46">
        <v>0</v>
      </c>
      <c r="E135" s="46">
        <v>0</v>
      </c>
      <c r="F135" s="46">
        <v>0</v>
      </c>
      <c r="G135" s="46">
        <v>0</v>
      </c>
    </row>
    <row r="136" spans="1:7" ht="27.6">
      <c r="A136" s="45" t="s">
        <v>170</v>
      </c>
      <c r="B136" s="46">
        <v>0</v>
      </c>
      <c r="C136" s="46">
        <v>0</v>
      </c>
      <c r="D136" s="46">
        <v>0</v>
      </c>
      <c r="E136" s="46">
        <v>0</v>
      </c>
      <c r="F136" s="46">
        <v>0</v>
      </c>
      <c r="G136" s="46">
        <v>0</v>
      </c>
    </row>
    <row r="137" spans="1:7" ht="13.8">
      <c r="A137" s="47" t="s">
        <v>171</v>
      </c>
      <c r="B137" s="46">
        <v>0</v>
      </c>
      <c r="C137" s="46">
        <v>0</v>
      </c>
      <c r="D137" s="46">
        <v>0</v>
      </c>
      <c r="E137" s="46">
        <v>0</v>
      </c>
      <c r="F137" s="46">
        <v>0</v>
      </c>
      <c r="G137" s="46">
        <v>0</v>
      </c>
    </row>
    <row r="138" spans="1:7" ht="13.8">
      <c r="A138" s="47" t="s">
        <v>172</v>
      </c>
      <c r="B138" s="46">
        <v>0</v>
      </c>
      <c r="C138" s="46">
        <v>0</v>
      </c>
      <c r="D138" s="46">
        <v>0</v>
      </c>
      <c r="E138" s="46">
        <v>0</v>
      </c>
      <c r="F138" s="46">
        <v>0</v>
      </c>
      <c r="G138" s="46">
        <v>0</v>
      </c>
    </row>
    <row r="139" spans="1:7" ht="13.8">
      <c r="A139" s="47" t="s">
        <v>173</v>
      </c>
      <c r="B139" s="46">
        <v>0</v>
      </c>
      <c r="C139" s="46">
        <v>0</v>
      </c>
      <c r="D139" s="46">
        <v>0</v>
      </c>
      <c r="E139" s="46">
        <v>0</v>
      </c>
      <c r="F139" s="46">
        <v>0</v>
      </c>
      <c r="G139" s="46">
        <v>0</v>
      </c>
    </row>
    <row r="140" spans="1:7" ht="13.8">
      <c r="A140" s="47" t="s">
        <v>174</v>
      </c>
      <c r="B140" s="46">
        <v>0</v>
      </c>
      <c r="C140" s="46">
        <v>0</v>
      </c>
      <c r="D140" s="46">
        <v>0</v>
      </c>
      <c r="E140" s="46">
        <v>0</v>
      </c>
      <c r="F140" s="46">
        <v>0</v>
      </c>
      <c r="G140" s="46">
        <v>0</v>
      </c>
    </row>
    <row r="141" spans="1:7" ht="27.6">
      <c r="A141" s="47" t="s">
        <v>175</v>
      </c>
      <c r="B141" s="46">
        <v>0</v>
      </c>
      <c r="C141" s="46">
        <v>0</v>
      </c>
      <c r="D141" s="46">
        <v>0</v>
      </c>
      <c r="E141" s="46">
        <v>0</v>
      </c>
      <c r="F141" s="46">
        <v>0</v>
      </c>
      <c r="G141" s="46">
        <v>0</v>
      </c>
    </row>
    <row r="142" spans="1:7" ht="13.8">
      <c r="A142" s="47" t="s">
        <v>176</v>
      </c>
      <c r="B142" s="46">
        <v>0</v>
      </c>
      <c r="C142" s="46">
        <v>0</v>
      </c>
      <c r="D142" s="46">
        <v>0</v>
      </c>
      <c r="E142" s="46">
        <v>0</v>
      </c>
      <c r="F142" s="46">
        <v>0</v>
      </c>
      <c r="G142" s="46">
        <v>0</v>
      </c>
    </row>
    <row r="143" spans="1:7" ht="27.6">
      <c r="A143" s="47" t="s">
        <v>177</v>
      </c>
      <c r="B143" s="46">
        <v>0</v>
      </c>
      <c r="C143" s="46">
        <v>0</v>
      </c>
      <c r="D143" s="46">
        <v>0</v>
      </c>
      <c r="E143" s="46">
        <v>0</v>
      </c>
      <c r="F143" s="46">
        <v>0</v>
      </c>
      <c r="G143" s="46">
        <v>0</v>
      </c>
    </row>
    <row r="144" spans="1:7" ht="13.8">
      <c r="A144" s="45" t="s">
        <v>178</v>
      </c>
      <c r="B144" s="46">
        <v>4585990710</v>
      </c>
      <c r="C144" s="46">
        <v>-219044322.22</v>
      </c>
      <c r="D144" s="46">
        <v>4366946387.7800007</v>
      </c>
      <c r="E144" s="46">
        <v>4366946387.7800007</v>
      </c>
      <c r="F144" s="46">
        <v>4366946387.7800007</v>
      </c>
      <c r="G144" s="46">
        <v>0</v>
      </c>
    </row>
    <row r="145" spans="1:7" ht="13.8">
      <c r="A145" s="47" t="s">
        <v>179</v>
      </c>
      <c r="B145" s="46">
        <v>0</v>
      </c>
      <c r="C145" s="46">
        <v>0</v>
      </c>
      <c r="D145" s="46">
        <v>0</v>
      </c>
      <c r="E145" s="46">
        <v>0</v>
      </c>
      <c r="F145" s="46">
        <v>0</v>
      </c>
      <c r="G145" s="46">
        <v>0</v>
      </c>
    </row>
    <row r="146" spans="1:7" ht="13.8">
      <c r="A146" s="47" t="s">
        <v>180</v>
      </c>
      <c r="B146" s="46">
        <v>4585990710</v>
      </c>
      <c r="C146" s="46">
        <v>-219044322.22</v>
      </c>
      <c r="D146" s="46">
        <v>4366946387.7800007</v>
      </c>
      <c r="E146" s="46">
        <v>4366946387.7800007</v>
      </c>
      <c r="F146" s="46">
        <v>4366946387.7800007</v>
      </c>
      <c r="G146" s="46">
        <v>0</v>
      </c>
    </row>
    <row r="147" spans="1:7" ht="13.8">
      <c r="A147" s="47" t="s">
        <v>181</v>
      </c>
      <c r="B147" s="46">
        <v>0</v>
      </c>
      <c r="C147" s="46">
        <v>0</v>
      </c>
      <c r="D147" s="46">
        <v>0</v>
      </c>
      <c r="E147" s="46">
        <v>0</v>
      </c>
      <c r="F147" s="46">
        <v>0</v>
      </c>
      <c r="G147" s="46">
        <v>0</v>
      </c>
    </row>
    <row r="148" spans="1:7" ht="13.8">
      <c r="A148" s="45" t="s">
        <v>182</v>
      </c>
      <c r="B148" s="46">
        <v>1276925205</v>
      </c>
      <c r="C148" s="46">
        <v>-298497854.49000001</v>
      </c>
      <c r="D148" s="46">
        <v>978427350.51000011</v>
      </c>
      <c r="E148" s="46">
        <v>967841118.50999999</v>
      </c>
      <c r="F148" s="46">
        <v>967841118.50999999</v>
      </c>
      <c r="G148" s="46">
        <v>10586232.000000119</v>
      </c>
    </row>
    <row r="149" spans="1:7" ht="13.8">
      <c r="A149" s="47" t="s">
        <v>183</v>
      </c>
      <c r="B149" s="46">
        <v>386418984</v>
      </c>
      <c r="C149" s="46">
        <v>-244825847.10000002</v>
      </c>
      <c r="D149" s="46">
        <v>141593136.90000001</v>
      </c>
      <c r="E149" s="46">
        <v>141593136.90000001</v>
      </c>
      <c r="F149" s="46">
        <v>141593136.90000001</v>
      </c>
      <c r="G149" s="46">
        <v>0</v>
      </c>
    </row>
    <row r="150" spans="1:7" ht="13.8">
      <c r="A150" s="47" t="s">
        <v>184</v>
      </c>
      <c r="B150" s="46">
        <v>890506221</v>
      </c>
      <c r="C150" s="46">
        <v>-53672007.390000001</v>
      </c>
      <c r="D150" s="46">
        <v>836834213.61000013</v>
      </c>
      <c r="E150" s="46">
        <v>826247981.61000001</v>
      </c>
      <c r="F150" s="46">
        <v>826247981.61000001</v>
      </c>
      <c r="G150" s="46">
        <v>10586232.000000119</v>
      </c>
    </row>
    <row r="151" spans="1:7" ht="13.8">
      <c r="A151" s="47" t="s">
        <v>185</v>
      </c>
      <c r="B151" s="46">
        <v>0</v>
      </c>
      <c r="C151" s="46">
        <v>0</v>
      </c>
      <c r="D151" s="46">
        <v>0</v>
      </c>
      <c r="E151" s="46">
        <v>0</v>
      </c>
      <c r="F151" s="46">
        <v>0</v>
      </c>
      <c r="G151" s="46">
        <v>0</v>
      </c>
    </row>
    <row r="152" spans="1:7" ht="13.8">
      <c r="A152" s="47" t="s">
        <v>186</v>
      </c>
      <c r="B152" s="46">
        <v>0</v>
      </c>
      <c r="C152" s="46">
        <v>0</v>
      </c>
      <c r="D152" s="46">
        <v>0</v>
      </c>
      <c r="E152" s="46">
        <v>0</v>
      </c>
      <c r="F152" s="46">
        <v>0</v>
      </c>
      <c r="G152" s="46">
        <v>0</v>
      </c>
    </row>
    <row r="153" spans="1:7" ht="13.8">
      <c r="A153" s="47" t="s">
        <v>187</v>
      </c>
      <c r="B153" s="46">
        <v>0</v>
      </c>
      <c r="C153" s="46">
        <v>0</v>
      </c>
      <c r="D153" s="46">
        <v>0</v>
      </c>
      <c r="E153" s="46">
        <v>0</v>
      </c>
      <c r="F153" s="46">
        <v>0</v>
      </c>
      <c r="G153" s="46">
        <v>0</v>
      </c>
    </row>
    <row r="154" spans="1:7" ht="13.8">
      <c r="A154" s="47" t="s">
        <v>188</v>
      </c>
      <c r="B154" s="46">
        <v>0</v>
      </c>
      <c r="C154" s="46">
        <v>0</v>
      </c>
      <c r="D154" s="46">
        <v>0</v>
      </c>
      <c r="E154" s="46">
        <v>0</v>
      </c>
      <c r="F154" s="46">
        <v>0</v>
      </c>
      <c r="G154" s="46">
        <v>0</v>
      </c>
    </row>
    <row r="155" spans="1:7" ht="13.8">
      <c r="A155" s="47" t="s">
        <v>189</v>
      </c>
      <c r="B155" s="46">
        <v>0</v>
      </c>
      <c r="C155" s="46">
        <v>0</v>
      </c>
      <c r="D155" s="46">
        <v>0</v>
      </c>
      <c r="E155" s="46">
        <v>0</v>
      </c>
      <c r="F155" s="46">
        <v>0</v>
      </c>
      <c r="G155" s="46">
        <v>0</v>
      </c>
    </row>
    <row r="156" spans="1:7" ht="13.8">
      <c r="A156" s="47"/>
      <c r="B156" s="46"/>
      <c r="C156" s="46"/>
      <c r="D156" s="46"/>
      <c r="E156" s="46"/>
      <c r="F156" s="46"/>
      <c r="G156" s="46"/>
    </row>
    <row r="157" spans="1:7" ht="13.8">
      <c r="A157" s="43" t="s">
        <v>191</v>
      </c>
      <c r="B157" s="44">
        <v>62749621427</v>
      </c>
      <c r="C157" s="44">
        <v>-5682470868.2000027</v>
      </c>
      <c r="D157" s="44">
        <v>57067150558.800003</v>
      </c>
      <c r="E157" s="44">
        <v>56724659249.199997</v>
      </c>
      <c r="F157" s="44">
        <v>56432132351.779991</v>
      </c>
      <c r="G157" s="44">
        <v>342491309.59999889</v>
      </c>
    </row>
    <row r="158" spans="1:7" ht="13.2">
      <c r="A158" s="48"/>
      <c r="B158" s="48"/>
      <c r="C158" s="48"/>
      <c r="D158" s="48"/>
      <c r="E158" s="48"/>
      <c r="F158" s="48"/>
      <c r="G158" s="48"/>
    </row>
  </sheetData>
  <mergeCells count="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205"/>
  <sheetViews>
    <sheetView showGridLines="0" workbookViewId="0">
      <selection sqref="A1:G1"/>
    </sheetView>
  </sheetViews>
  <sheetFormatPr baseColWidth="10" defaultColWidth="9.21875" defaultRowHeight="12.75" customHeight="1"/>
  <cols>
    <col min="1" max="1" width="58.5546875" style="41" customWidth="1"/>
    <col min="2" max="7" width="18.77734375" style="41" customWidth="1"/>
    <col min="8" max="254" width="9.21875" style="41"/>
    <col min="255" max="255" width="58.5546875" style="41" customWidth="1"/>
    <col min="256" max="261" width="18.77734375" style="41" customWidth="1"/>
    <col min="262" max="510" width="9.21875" style="41"/>
    <col min="511" max="511" width="58.5546875" style="41" customWidth="1"/>
    <col min="512" max="517" width="18.77734375" style="41" customWidth="1"/>
    <col min="518" max="766" width="9.21875" style="41"/>
    <col min="767" max="767" width="58.5546875" style="41" customWidth="1"/>
    <col min="768" max="773" width="18.77734375" style="41" customWidth="1"/>
    <col min="774" max="1022" width="9.21875" style="41"/>
    <col min="1023" max="1023" width="58.5546875" style="41" customWidth="1"/>
    <col min="1024" max="1029" width="18.77734375" style="41" customWidth="1"/>
    <col min="1030" max="1278" width="9.21875" style="41"/>
    <col min="1279" max="1279" width="58.5546875" style="41" customWidth="1"/>
    <col min="1280" max="1285" width="18.77734375" style="41" customWidth="1"/>
    <col min="1286" max="1534" width="9.21875" style="41"/>
    <col min="1535" max="1535" width="58.5546875" style="41" customWidth="1"/>
    <col min="1536" max="1541" width="18.77734375" style="41" customWidth="1"/>
    <col min="1542" max="1790" width="9.21875" style="41"/>
    <col min="1791" max="1791" width="58.5546875" style="41" customWidth="1"/>
    <col min="1792" max="1797" width="18.77734375" style="41" customWidth="1"/>
    <col min="1798" max="2046" width="9.21875" style="41"/>
    <col min="2047" max="2047" width="58.5546875" style="41" customWidth="1"/>
    <col min="2048" max="2053" width="18.77734375" style="41" customWidth="1"/>
    <col min="2054" max="2302" width="9.21875" style="41"/>
    <col min="2303" max="2303" width="58.5546875" style="41" customWidth="1"/>
    <col min="2304" max="2309" width="18.77734375" style="41" customWidth="1"/>
    <col min="2310" max="2558" width="9.21875" style="41"/>
    <col min="2559" max="2559" width="58.5546875" style="41" customWidth="1"/>
    <col min="2560" max="2565" width="18.77734375" style="41" customWidth="1"/>
    <col min="2566" max="2814" width="9.21875" style="41"/>
    <col min="2815" max="2815" width="58.5546875" style="41" customWidth="1"/>
    <col min="2816" max="2821" width="18.77734375" style="41" customWidth="1"/>
    <col min="2822" max="3070" width="9.21875" style="41"/>
    <col min="3071" max="3071" width="58.5546875" style="41" customWidth="1"/>
    <col min="3072" max="3077" width="18.77734375" style="41" customWidth="1"/>
    <col min="3078" max="3326" width="9.21875" style="41"/>
    <col min="3327" max="3327" width="58.5546875" style="41" customWidth="1"/>
    <col min="3328" max="3333" width="18.77734375" style="41" customWidth="1"/>
    <col min="3334" max="3582" width="9.21875" style="41"/>
    <col min="3583" max="3583" width="58.5546875" style="41" customWidth="1"/>
    <col min="3584" max="3589" width="18.77734375" style="41" customWidth="1"/>
    <col min="3590" max="3838" width="9.21875" style="41"/>
    <col min="3839" max="3839" width="58.5546875" style="41" customWidth="1"/>
    <col min="3840" max="3845" width="18.77734375" style="41" customWidth="1"/>
    <col min="3846" max="4094" width="9.21875" style="41"/>
    <col min="4095" max="4095" width="58.5546875" style="41" customWidth="1"/>
    <col min="4096" max="4101" width="18.77734375" style="41" customWidth="1"/>
    <col min="4102" max="4350" width="9.21875" style="41"/>
    <col min="4351" max="4351" width="58.5546875" style="41" customWidth="1"/>
    <col min="4352" max="4357" width="18.77734375" style="41" customWidth="1"/>
    <col min="4358" max="4606" width="9.21875" style="41"/>
    <col min="4607" max="4607" width="58.5546875" style="41" customWidth="1"/>
    <col min="4608" max="4613" width="18.77734375" style="41" customWidth="1"/>
    <col min="4614" max="4862" width="9.21875" style="41"/>
    <col min="4863" max="4863" width="58.5546875" style="41" customWidth="1"/>
    <col min="4864" max="4869" width="18.77734375" style="41" customWidth="1"/>
    <col min="4870" max="5118" width="9.21875" style="41"/>
    <col min="5119" max="5119" width="58.5546875" style="41" customWidth="1"/>
    <col min="5120" max="5125" width="18.77734375" style="41" customWidth="1"/>
    <col min="5126" max="5374" width="9.21875" style="41"/>
    <col min="5375" max="5375" width="58.5546875" style="41" customWidth="1"/>
    <col min="5376" max="5381" width="18.77734375" style="41" customWidth="1"/>
    <col min="5382" max="5630" width="9.21875" style="41"/>
    <col min="5631" max="5631" width="58.5546875" style="41" customWidth="1"/>
    <col min="5632" max="5637" width="18.77734375" style="41" customWidth="1"/>
    <col min="5638" max="5886" width="9.21875" style="41"/>
    <col min="5887" max="5887" width="58.5546875" style="41" customWidth="1"/>
    <col min="5888" max="5893" width="18.77734375" style="41" customWidth="1"/>
    <col min="5894" max="6142" width="9.21875" style="41"/>
    <col min="6143" max="6143" width="58.5546875" style="41" customWidth="1"/>
    <col min="6144" max="6149" width="18.77734375" style="41" customWidth="1"/>
    <col min="6150" max="6398" width="9.21875" style="41"/>
    <col min="6399" max="6399" width="58.5546875" style="41" customWidth="1"/>
    <col min="6400" max="6405" width="18.77734375" style="41" customWidth="1"/>
    <col min="6406" max="6654" width="9.21875" style="41"/>
    <col min="6655" max="6655" width="58.5546875" style="41" customWidth="1"/>
    <col min="6656" max="6661" width="18.77734375" style="41" customWidth="1"/>
    <col min="6662" max="6910" width="9.21875" style="41"/>
    <col min="6911" max="6911" width="58.5546875" style="41" customWidth="1"/>
    <col min="6912" max="6917" width="18.77734375" style="41" customWidth="1"/>
    <col min="6918" max="7166" width="9.21875" style="41"/>
    <col min="7167" max="7167" width="58.5546875" style="41" customWidth="1"/>
    <col min="7168" max="7173" width="18.77734375" style="41" customWidth="1"/>
    <col min="7174" max="7422" width="9.21875" style="41"/>
    <col min="7423" max="7423" width="58.5546875" style="41" customWidth="1"/>
    <col min="7424" max="7429" width="18.77734375" style="41" customWidth="1"/>
    <col min="7430" max="7678" width="9.21875" style="41"/>
    <col min="7679" max="7679" width="58.5546875" style="41" customWidth="1"/>
    <col min="7680" max="7685" width="18.77734375" style="41" customWidth="1"/>
    <col min="7686" max="7934" width="9.21875" style="41"/>
    <col min="7935" max="7935" width="58.5546875" style="41" customWidth="1"/>
    <col min="7936" max="7941" width="18.77734375" style="41" customWidth="1"/>
    <col min="7942" max="8190" width="9.21875" style="41"/>
    <col min="8191" max="8191" width="58.5546875" style="41" customWidth="1"/>
    <col min="8192" max="8197" width="18.77734375" style="41" customWidth="1"/>
    <col min="8198" max="8446" width="9.21875" style="41"/>
    <col min="8447" max="8447" width="58.5546875" style="41" customWidth="1"/>
    <col min="8448" max="8453" width="18.77734375" style="41" customWidth="1"/>
    <col min="8454" max="8702" width="9.21875" style="41"/>
    <col min="8703" max="8703" width="58.5546875" style="41" customWidth="1"/>
    <col min="8704" max="8709" width="18.77734375" style="41" customWidth="1"/>
    <col min="8710" max="8958" width="9.21875" style="41"/>
    <col min="8959" max="8959" width="58.5546875" style="41" customWidth="1"/>
    <col min="8960" max="8965" width="18.77734375" style="41" customWidth="1"/>
    <col min="8966" max="9214" width="9.21875" style="41"/>
    <col min="9215" max="9215" width="58.5546875" style="41" customWidth="1"/>
    <col min="9216" max="9221" width="18.77734375" style="41" customWidth="1"/>
    <col min="9222" max="9470" width="9.21875" style="41"/>
    <col min="9471" max="9471" width="58.5546875" style="41" customWidth="1"/>
    <col min="9472" max="9477" width="18.77734375" style="41" customWidth="1"/>
    <col min="9478" max="9726" width="9.21875" style="41"/>
    <col min="9727" max="9727" width="58.5546875" style="41" customWidth="1"/>
    <col min="9728" max="9733" width="18.77734375" style="41" customWidth="1"/>
    <col min="9734" max="9982" width="9.21875" style="41"/>
    <col min="9983" max="9983" width="58.5546875" style="41" customWidth="1"/>
    <col min="9984" max="9989" width="18.77734375" style="41" customWidth="1"/>
    <col min="9990" max="10238" width="9.21875" style="41"/>
    <col min="10239" max="10239" width="58.5546875" style="41" customWidth="1"/>
    <col min="10240" max="10245" width="18.77734375" style="41" customWidth="1"/>
    <col min="10246" max="10494" width="9.21875" style="41"/>
    <col min="10495" max="10495" width="58.5546875" style="41" customWidth="1"/>
    <col min="10496" max="10501" width="18.77734375" style="41" customWidth="1"/>
    <col min="10502" max="10750" width="9.21875" style="41"/>
    <col min="10751" max="10751" width="58.5546875" style="41" customWidth="1"/>
    <col min="10752" max="10757" width="18.77734375" style="41" customWidth="1"/>
    <col min="10758" max="11006" width="9.21875" style="41"/>
    <col min="11007" max="11007" width="58.5546875" style="41" customWidth="1"/>
    <col min="11008" max="11013" width="18.77734375" style="41" customWidth="1"/>
    <col min="11014" max="11262" width="9.21875" style="41"/>
    <col min="11263" max="11263" width="58.5546875" style="41" customWidth="1"/>
    <col min="11264" max="11269" width="18.77734375" style="41" customWidth="1"/>
    <col min="11270" max="11518" width="9.21875" style="41"/>
    <col min="11519" max="11519" width="58.5546875" style="41" customWidth="1"/>
    <col min="11520" max="11525" width="18.77734375" style="41" customWidth="1"/>
    <col min="11526" max="11774" width="9.21875" style="41"/>
    <col min="11775" max="11775" width="58.5546875" style="41" customWidth="1"/>
    <col min="11776" max="11781" width="18.77734375" style="41" customWidth="1"/>
    <col min="11782" max="12030" width="9.21875" style="41"/>
    <col min="12031" max="12031" width="58.5546875" style="41" customWidth="1"/>
    <col min="12032" max="12037" width="18.77734375" style="41" customWidth="1"/>
    <col min="12038" max="12286" width="9.21875" style="41"/>
    <col min="12287" max="12287" width="58.5546875" style="41" customWidth="1"/>
    <col min="12288" max="12293" width="18.77734375" style="41" customWidth="1"/>
    <col min="12294" max="12542" width="9.21875" style="41"/>
    <col min="12543" max="12543" width="58.5546875" style="41" customWidth="1"/>
    <col min="12544" max="12549" width="18.77734375" style="41" customWidth="1"/>
    <col min="12550" max="12798" width="9.21875" style="41"/>
    <col min="12799" max="12799" width="58.5546875" style="41" customWidth="1"/>
    <col min="12800" max="12805" width="18.77734375" style="41" customWidth="1"/>
    <col min="12806" max="13054" width="9.21875" style="41"/>
    <col min="13055" max="13055" width="58.5546875" style="41" customWidth="1"/>
    <col min="13056" max="13061" width="18.77734375" style="41" customWidth="1"/>
    <col min="13062" max="13310" width="9.21875" style="41"/>
    <col min="13311" max="13311" width="58.5546875" style="41" customWidth="1"/>
    <col min="13312" max="13317" width="18.77734375" style="41" customWidth="1"/>
    <col min="13318" max="13566" width="9.21875" style="41"/>
    <col min="13567" max="13567" width="58.5546875" style="41" customWidth="1"/>
    <col min="13568" max="13573" width="18.77734375" style="41" customWidth="1"/>
    <col min="13574" max="13822" width="9.21875" style="41"/>
    <col min="13823" max="13823" width="58.5546875" style="41" customWidth="1"/>
    <col min="13824" max="13829" width="18.77734375" style="41" customWidth="1"/>
    <col min="13830" max="14078" width="9.21875" style="41"/>
    <col min="14079" max="14079" width="58.5546875" style="41" customWidth="1"/>
    <col min="14080" max="14085" width="18.77734375" style="41" customWidth="1"/>
    <col min="14086" max="14334" width="9.21875" style="41"/>
    <col min="14335" max="14335" width="58.5546875" style="41" customWidth="1"/>
    <col min="14336" max="14341" width="18.77734375" style="41" customWidth="1"/>
    <col min="14342" max="14590" width="9.21875" style="41"/>
    <col min="14591" max="14591" width="58.5546875" style="41" customWidth="1"/>
    <col min="14592" max="14597" width="18.77734375" style="41" customWidth="1"/>
    <col min="14598" max="14846" width="9.21875" style="41"/>
    <col min="14847" max="14847" width="58.5546875" style="41" customWidth="1"/>
    <col min="14848" max="14853" width="18.77734375" style="41" customWidth="1"/>
    <col min="14854" max="15102" width="9.21875" style="41"/>
    <col min="15103" max="15103" width="58.5546875" style="41" customWidth="1"/>
    <col min="15104" max="15109" width="18.77734375" style="41" customWidth="1"/>
    <col min="15110" max="15358" width="9.21875" style="41"/>
    <col min="15359" max="15359" width="58.5546875" style="41" customWidth="1"/>
    <col min="15360" max="15365" width="18.77734375" style="41" customWidth="1"/>
    <col min="15366" max="15614" width="9.21875" style="41"/>
    <col min="15615" max="15615" width="58.5546875" style="41" customWidth="1"/>
    <col min="15616" max="15621" width="18.77734375" style="41" customWidth="1"/>
    <col min="15622" max="15870" width="9.21875" style="41"/>
    <col min="15871" max="15871" width="58.5546875" style="41" customWidth="1"/>
    <col min="15872" max="15877" width="18.77734375" style="41" customWidth="1"/>
    <col min="15878" max="16126" width="9.21875" style="41"/>
    <col min="16127" max="16127" width="58.5546875" style="41" customWidth="1"/>
    <col min="16128" max="16133" width="18.77734375" style="41" customWidth="1"/>
    <col min="16134" max="16384" width="9.21875" style="41"/>
  </cols>
  <sheetData>
    <row r="1" spans="1:7" ht="13.2">
      <c r="A1" s="121" t="s">
        <v>44</v>
      </c>
      <c r="B1" s="122"/>
      <c r="C1" s="122"/>
      <c r="D1" s="122"/>
      <c r="E1" s="122"/>
      <c r="F1" s="122"/>
      <c r="G1" s="123"/>
    </row>
    <row r="2" spans="1:7" ht="13.2">
      <c r="A2" s="124" t="s">
        <v>192</v>
      </c>
      <c r="B2" s="112"/>
      <c r="C2" s="112"/>
      <c r="D2" s="112"/>
      <c r="E2" s="112"/>
      <c r="F2" s="112"/>
      <c r="G2" s="125"/>
    </row>
    <row r="3" spans="1:7" ht="13.2">
      <c r="A3" s="124" t="s">
        <v>193</v>
      </c>
      <c r="B3" s="112"/>
      <c r="C3" s="112"/>
      <c r="D3" s="112"/>
      <c r="E3" s="112"/>
      <c r="F3" s="112"/>
      <c r="G3" s="125"/>
    </row>
    <row r="4" spans="1:7" ht="13.2">
      <c r="A4" s="124" t="s">
        <v>2</v>
      </c>
      <c r="B4" s="112"/>
      <c r="C4" s="112"/>
      <c r="D4" s="112"/>
      <c r="E4" s="112"/>
      <c r="F4" s="112"/>
      <c r="G4" s="125"/>
    </row>
    <row r="5" spans="1:7" ht="13.2">
      <c r="A5" s="126" t="s">
        <v>46</v>
      </c>
      <c r="B5" s="127"/>
      <c r="C5" s="127"/>
      <c r="D5" s="127"/>
      <c r="E5" s="127"/>
      <c r="F5" s="127"/>
      <c r="G5" s="128"/>
    </row>
    <row r="6" spans="1:7" ht="13.2">
      <c r="A6" s="118" t="s">
        <v>70</v>
      </c>
      <c r="B6" s="120" t="s">
        <v>112</v>
      </c>
      <c r="C6" s="120" t="s">
        <v>115</v>
      </c>
      <c r="D6" s="120" t="s">
        <v>116</v>
      </c>
      <c r="E6" s="120" t="s">
        <v>72</v>
      </c>
      <c r="F6" s="120" t="s">
        <v>89</v>
      </c>
      <c r="G6" s="118" t="s">
        <v>113</v>
      </c>
    </row>
    <row r="7" spans="1:7" ht="45" customHeight="1">
      <c r="A7" s="118" t="s">
        <v>70</v>
      </c>
      <c r="B7" s="49" t="s">
        <v>114</v>
      </c>
      <c r="C7" s="49" t="s">
        <v>115</v>
      </c>
      <c r="D7" s="49" t="s">
        <v>116</v>
      </c>
      <c r="E7" s="49" t="s">
        <v>72</v>
      </c>
      <c r="F7" s="49" t="s">
        <v>89</v>
      </c>
      <c r="G7" s="118" t="s">
        <v>113</v>
      </c>
    </row>
    <row r="8" spans="1:7" ht="13.2">
      <c r="A8" s="119" t="s">
        <v>4</v>
      </c>
      <c r="B8" s="50" t="s">
        <v>4</v>
      </c>
      <c r="C8" s="50" t="s">
        <v>4</v>
      </c>
      <c r="D8" s="50" t="s">
        <v>4</v>
      </c>
      <c r="E8" s="50" t="s">
        <v>4</v>
      </c>
      <c r="F8" s="50" t="s">
        <v>4</v>
      </c>
      <c r="G8" s="119" t="s">
        <v>4</v>
      </c>
    </row>
    <row r="9" spans="1:7" ht="13.2">
      <c r="A9" s="51" t="s">
        <v>194</v>
      </c>
      <c r="B9" s="52">
        <v>38464454349</v>
      </c>
      <c r="C9" s="52">
        <v>-5299424723.4699993</v>
      </c>
      <c r="D9" s="52">
        <v>33165029625.530006</v>
      </c>
      <c r="E9" s="52">
        <v>32894975378.140018</v>
      </c>
      <c r="F9" s="52">
        <v>32645091082.630009</v>
      </c>
      <c r="G9" s="52">
        <v>270054247.38999915</v>
      </c>
    </row>
    <row r="10" spans="1:7" ht="13.2">
      <c r="A10" s="53" t="s">
        <v>195</v>
      </c>
      <c r="B10" s="54">
        <v>22557341945</v>
      </c>
      <c r="C10" s="54">
        <v>-1650689892.529999</v>
      </c>
      <c r="D10" s="54">
        <v>20906652052.470009</v>
      </c>
      <c r="E10" s="54">
        <v>20653057412.070015</v>
      </c>
      <c r="F10" s="54">
        <v>20407480474.51001</v>
      </c>
      <c r="G10" s="54">
        <v>253594640.39999914</v>
      </c>
    </row>
    <row r="11" spans="1:7" ht="13.2">
      <c r="A11" s="55" t="s">
        <v>196</v>
      </c>
      <c r="B11" s="56">
        <v>34351581</v>
      </c>
      <c r="C11" s="56">
        <v>4855815.2899999963</v>
      </c>
      <c r="D11" s="56">
        <v>39207396.289999969</v>
      </c>
      <c r="E11" s="56">
        <v>38914853.469999962</v>
      </c>
      <c r="F11" s="56">
        <v>38653837.209999971</v>
      </c>
      <c r="G11" s="56">
        <v>292542.82000000775</v>
      </c>
    </row>
    <row r="12" spans="1:7" ht="13.2">
      <c r="A12" s="55" t="s">
        <v>197</v>
      </c>
      <c r="B12" s="56">
        <v>657182482</v>
      </c>
      <c r="C12" s="56">
        <v>-123431999.15999989</v>
      </c>
      <c r="D12" s="56">
        <v>533750482.83999914</v>
      </c>
      <c r="E12" s="56">
        <v>532599103.22999918</v>
      </c>
      <c r="F12" s="56">
        <v>530612104.86999899</v>
      </c>
      <c r="G12" s="56">
        <v>1151379.6099999547</v>
      </c>
    </row>
    <row r="13" spans="1:7" ht="13.2">
      <c r="A13" s="55" t="s">
        <v>198</v>
      </c>
      <c r="B13" s="56">
        <v>22427816</v>
      </c>
      <c r="C13" s="56">
        <v>-899483.2900000005</v>
      </c>
      <c r="D13" s="56">
        <v>21528332.710000001</v>
      </c>
      <c r="E13" s="56">
        <v>20430873.989999995</v>
      </c>
      <c r="F13" s="56">
        <v>20303472.319999989</v>
      </c>
      <c r="G13" s="56">
        <v>1097458.7200000063</v>
      </c>
    </row>
    <row r="14" spans="1:7" ht="13.2">
      <c r="A14" s="55" t="s">
        <v>199</v>
      </c>
      <c r="B14" s="56">
        <v>3959676033</v>
      </c>
      <c r="C14" s="56">
        <v>337311264.79000008</v>
      </c>
      <c r="D14" s="56">
        <v>4296987297.7900105</v>
      </c>
      <c r="E14" s="56">
        <v>4198856429.9400125</v>
      </c>
      <c r="F14" s="56">
        <v>4053960186.0500112</v>
      </c>
      <c r="G14" s="56">
        <v>98130867.849997997</v>
      </c>
    </row>
    <row r="15" spans="1:7" ht="13.2">
      <c r="A15" s="55" t="s">
        <v>200</v>
      </c>
      <c r="B15" s="56">
        <v>4209430739</v>
      </c>
      <c r="C15" s="56">
        <v>564597283.61000073</v>
      </c>
      <c r="D15" s="56">
        <v>4774028022.6100035</v>
      </c>
      <c r="E15" s="56">
        <v>4761847620.5600033</v>
      </c>
      <c r="F15" s="56">
        <v>4674733240.2800035</v>
      </c>
      <c r="G15" s="56">
        <v>12180402.050000191</v>
      </c>
    </row>
    <row r="16" spans="1:7" ht="13.2">
      <c r="A16" s="55" t="s">
        <v>201</v>
      </c>
      <c r="B16" s="56">
        <v>528900619</v>
      </c>
      <c r="C16" s="56">
        <v>17833768</v>
      </c>
      <c r="D16" s="56">
        <v>546734387.00000012</v>
      </c>
      <c r="E16" s="56">
        <v>545601737.35000014</v>
      </c>
      <c r="F16" s="56">
        <v>544910842.03000021</v>
      </c>
      <c r="G16" s="56">
        <v>1132649.6499999762</v>
      </c>
    </row>
    <row r="17" spans="1:7" ht="13.2">
      <c r="A17" s="55" t="s">
        <v>202</v>
      </c>
      <c r="B17" s="56">
        <v>1810176708</v>
      </c>
      <c r="C17" s="56">
        <v>-1592058538.04</v>
      </c>
      <c r="D17" s="56">
        <v>218118169.96000001</v>
      </c>
      <c r="E17" s="56">
        <v>217930522.5</v>
      </c>
      <c r="F17" s="56">
        <v>217477524.03999984</v>
      </c>
      <c r="G17" s="56">
        <v>187647.46000000834</v>
      </c>
    </row>
    <row r="18" spans="1:7" ht="13.2">
      <c r="A18" s="55" t="s">
        <v>203</v>
      </c>
      <c r="B18" s="56">
        <v>128325029</v>
      </c>
      <c r="C18" s="56">
        <v>28941821.660000023</v>
      </c>
      <c r="D18" s="56">
        <v>157266850.66000026</v>
      </c>
      <c r="E18" s="56">
        <v>157032894.04000026</v>
      </c>
      <c r="F18" s="56">
        <v>156662406.85000017</v>
      </c>
      <c r="G18" s="56">
        <v>233956.62000000477</v>
      </c>
    </row>
    <row r="19" spans="1:7" ht="13.2">
      <c r="A19" s="55" t="s">
        <v>204</v>
      </c>
      <c r="B19" s="56">
        <v>148966861</v>
      </c>
      <c r="C19" s="56">
        <v>-22954532.429999992</v>
      </c>
      <c r="D19" s="56">
        <v>126012328.57000004</v>
      </c>
      <c r="E19" s="56">
        <v>125836276.87000002</v>
      </c>
      <c r="F19" s="56">
        <v>125502842.97000003</v>
      </c>
      <c r="G19" s="56">
        <v>176051.70000001788</v>
      </c>
    </row>
    <row r="20" spans="1:7" ht="13.2">
      <c r="A20" s="55" t="s">
        <v>205</v>
      </c>
      <c r="B20" s="56">
        <v>137379324</v>
      </c>
      <c r="C20" s="56">
        <v>-21229660.919999998</v>
      </c>
      <c r="D20" s="56">
        <v>116149663.07999997</v>
      </c>
      <c r="E20" s="56">
        <v>111337925.37999995</v>
      </c>
      <c r="F20" s="56">
        <v>110669844.71999998</v>
      </c>
      <c r="G20" s="56">
        <v>4811737.7000000179</v>
      </c>
    </row>
    <row r="21" spans="1:7" ht="13.2">
      <c r="A21" s="55" t="s">
        <v>206</v>
      </c>
      <c r="B21" s="56">
        <v>996151431</v>
      </c>
      <c r="C21" s="56">
        <v>-434814922.33999985</v>
      </c>
      <c r="D21" s="56">
        <v>561336508.65999985</v>
      </c>
      <c r="E21" s="56">
        <v>560682466.56999969</v>
      </c>
      <c r="F21" s="56">
        <v>559433167.75999987</v>
      </c>
      <c r="G21" s="56">
        <v>654042.09000015259</v>
      </c>
    </row>
    <row r="22" spans="1:7" ht="13.2">
      <c r="A22" s="55" t="s">
        <v>207</v>
      </c>
      <c r="B22" s="56">
        <v>79110</v>
      </c>
      <c r="C22" s="56">
        <v>-79110</v>
      </c>
      <c r="D22" s="56">
        <v>0</v>
      </c>
      <c r="E22" s="56">
        <v>0</v>
      </c>
      <c r="F22" s="56">
        <v>0</v>
      </c>
      <c r="G22" s="56">
        <v>0</v>
      </c>
    </row>
    <row r="23" spans="1:7" ht="13.2">
      <c r="A23" s="55" t="s">
        <v>208</v>
      </c>
      <c r="B23" s="56">
        <v>1030557605</v>
      </c>
      <c r="C23" s="56">
        <v>-120774871.13000001</v>
      </c>
      <c r="D23" s="56">
        <v>909782733.86999989</v>
      </c>
      <c r="E23" s="56">
        <v>909782733.86999989</v>
      </c>
      <c r="F23" s="56">
        <v>909782733.86999989</v>
      </c>
      <c r="G23" s="56">
        <v>0</v>
      </c>
    </row>
    <row r="24" spans="1:7" ht="26.4">
      <c r="A24" s="55" t="s">
        <v>209</v>
      </c>
      <c r="B24" s="56">
        <v>5534213141</v>
      </c>
      <c r="C24" s="56">
        <v>94912976.360000014</v>
      </c>
      <c r="D24" s="56">
        <v>5629126117.3600006</v>
      </c>
      <c r="E24" s="56">
        <v>5514267677.04</v>
      </c>
      <c r="F24" s="56">
        <v>5514267677.04</v>
      </c>
      <c r="G24" s="56">
        <v>114858440.32000065</v>
      </c>
    </row>
    <row r="25" spans="1:7" ht="13.2">
      <c r="A25" s="55" t="s">
        <v>210</v>
      </c>
      <c r="B25" s="56">
        <v>454522553</v>
      </c>
      <c r="C25" s="56">
        <v>-393334537.74000001</v>
      </c>
      <c r="D25" s="56">
        <v>61188015.26000002</v>
      </c>
      <c r="E25" s="56">
        <v>58843159.26000002</v>
      </c>
      <c r="F25" s="56">
        <v>58843159.26000002</v>
      </c>
      <c r="G25" s="56">
        <v>2344856</v>
      </c>
    </row>
    <row r="26" spans="1:7" ht="13.2">
      <c r="A26" s="55" t="s">
        <v>211</v>
      </c>
      <c r="B26" s="56">
        <v>156574728</v>
      </c>
      <c r="C26" s="56">
        <v>-5312441.7299999865</v>
      </c>
      <c r="D26" s="56">
        <v>151262286.26999995</v>
      </c>
      <c r="E26" s="56">
        <v>151094634.42999995</v>
      </c>
      <c r="F26" s="56">
        <v>150032870.48999998</v>
      </c>
      <c r="G26" s="56">
        <v>167651.84000000358</v>
      </c>
    </row>
    <row r="27" spans="1:7" ht="13.2">
      <c r="A27" s="55" t="s">
        <v>212</v>
      </c>
      <c r="B27" s="56">
        <v>495406354</v>
      </c>
      <c r="C27" s="56">
        <v>-4363533.0600000015</v>
      </c>
      <c r="D27" s="56">
        <v>491042820.94000012</v>
      </c>
      <c r="E27" s="56">
        <v>490833943.68000013</v>
      </c>
      <c r="F27" s="56">
        <v>489544961.51000011</v>
      </c>
      <c r="G27" s="56">
        <v>208877.25999999046</v>
      </c>
    </row>
    <row r="28" spans="1:7" ht="13.2">
      <c r="A28" s="55" t="s">
        <v>213</v>
      </c>
      <c r="B28" s="56">
        <v>1713705905</v>
      </c>
      <c r="C28" s="56">
        <v>162856676.8299996</v>
      </c>
      <c r="D28" s="56">
        <v>1876562581.8300021</v>
      </c>
      <c r="E28" s="56">
        <v>1863020670.9900019</v>
      </c>
      <c r="F28" s="56">
        <v>1859811083.7000024</v>
      </c>
      <c r="G28" s="56">
        <v>13541910.840000153</v>
      </c>
    </row>
    <row r="29" spans="1:7" ht="26.4">
      <c r="A29" s="55" t="s">
        <v>214</v>
      </c>
      <c r="B29" s="56">
        <v>124831833</v>
      </c>
      <c r="C29" s="56">
        <v>-41260482.369999908</v>
      </c>
      <c r="D29" s="56">
        <v>83571350.63000007</v>
      </c>
      <c r="E29" s="56">
        <v>83177552.460000068</v>
      </c>
      <c r="F29" s="56">
        <v>83046417.440000042</v>
      </c>
      <c r="G29" s="56">
        <v>393798.17000000179</v>
      </c>
    </row>
    <row r="30" spans="1:7" ht="13.2">
      <c r="A30" s="55" t="s">
        <v>215</v>
      </c>
      <c r="B30" s="56">
        <v>103468798</v>
      </c>
      <c r="C30" s="56">
        <v>-16396910.580000006</v>
      </c>
      <c r="D30" s="56">
        <v>87071887.420000002</v>
      </c>
      <c r="E30" s="56">
        <v>86365204.849999994</v>
      </c>
      <c r="F30" s="56">
        <v>86063161.779999956</v>
      </c>
      <c r="G30" s="56">
        <v>706682.57000000775</v>
      </c>
    </row>
    <row r="31" spans="1:7" ht="13.2">
      <c r="A31" s="55" t="s">
        <v>216</v>
      </c>
      <c r="B31" s="56">
        <v>264013295</v>
      </c>
      <c r="C31" s="56">
        <v>-61723502.040000007</v>
      </c>
      <c r="D31" s="56">
        <v>202289792.96000001</v>
      </c>
      <c r="E31" s="56">
        <v>200966105.83000001</v>
      </c>
      <c r="F31" s="56">
        <v>199879560.63</v>
      </c>
      <c r="G31" s="56">
        <v>1323687.1299999952</v>
      </c>
    </row>
    <row r="32" spans="1:7" ht="13.2">
      <c r="A32" s="55" t="s">
        <v>217</v>
      </c>
      <c r="B32" s="56">
        <v>47000000</v>
      </c>
      <c r="C32" s="56">
        <v>-23364974.240000002</v>
      </c>
      <c r="D32" s="56">
        <v>23635025.759999998</v>
      </c>
      <c r="E32" s="56">
        <v>23635025.759999998</v>
      </c>
      <c r="F32" s="56">
        <v>23289379.689999998</v>
      </c>
      <c r="G32" s="56">
        <v>0</v>
      </c>
    </row>
    <row r="33" spans="1:7" ht="13.2">
      <c r="A33" s="53" t="s">
        <v>218</v>
      </c>
      <c r="B33" s="54">
        <v>323266682</v>
      </c>
      <c r="C33" s="54">
        <v>0</v>
      </c>
      <c r="D33" s="54">
        <v>323266682</v>
      </c>
      <c r="E33" s="54">
        <v>323266682</v>
      </c>
      <c r="F33" s="54">
        <v>323266682</v>
      </c>
      <c r="G33" s="54">
        <v>0</v>
      </c>
    </row>
    <row r="34" spans="1:7" ht="13.2">
      <c r="A34" s="55" t="s">
        <v>219</v>
      </c>
      <c r="B34" s="56">
        <v>323266682</v>
      </c>
      <c r="C34" s="56">
        <v>0</v>
      </c>
      <c r="D34" s="56">
        <v>323266682</v>
      </c>
      <c r="E34" s="56">
        <v>323266682</v>
      </c>
      <c r="F34" s="56">
        <v>323266682</v>
      </c>
      <c r="G34" s="56">
        <v>0</v>
      </c>
    </row>
    <row r="35" spans="1:7" ht="13.2">
      <c r="A35" s="53" t="s">
        <v>220</v>
      </c>
      <c r="B35" s="54">
        <v>1067442058</v>
      </c>
      <c r="C35" s="54">
        <v>0</v>
      </c>
      <c r="D35" s="54">
        <v>1067442058</v>
      </c>
      <c r="E35" s="54">
        <v>1067442058</v>
      </c>
      <c r="F35" s="54">
        <v>1067442058</v>
      </c>
      <c r="G35" s="54">
        <v>0</v>
      </c>
    </row>
    <row r="36" spans="1:7" ht="13.2">
      <c r="A36" s="55" t="s">
        <v>221</v>
      </c>
      <c r="B36" s="56">
        <v>1067442058</v>
      </c>
      <c r="C36" s="56">
        <v>0</v>
      </c>
      <c r="D36" s="56">
        <v>1067442058</v>
      </c>
      <c r="E36" s="56">
        <v>1067442058</v>
      </c>
      <c r="F36" s="56">
        <v>1067442058</v>
      </c>
      <c r="G36" s="56">
        <v>0</v>
      </c>
    </row>
    <row r="37" spans="1:7" ht="13.2">
      <c r="A37" s="53" t="s">
        <v>222</v>
      </c>
      <c r="B37" s="54">
        <v>4116910044</v>
      </c>
      <c r="C37" s="54">
        <v>-924292184.13</v>
      </c>
      <c r="D37" s="54">
        <v>3192617859.8699999</v>
      </c>
      <c r="E37" s="54">
        <v>3192617859.8699999</v>
      </c>
      <c r="F37" s="54">
        <v>3192617859.8699999</v>
      </c>
      <c r="G37" s="54">
        <v>0</v>
      </c>
    </row>
    <row r="38" spans="1:7" ht="13.2">
      <c r="A38" s="55" t="s">
        <v>223</v>
      </c>
      <c r="B38" s="56">
        <v>33207985</v>
      </c>
      <c r="C38" s="56">
        <v>0</v>
      </c>
      <c r="D38" s="56">
        <v>33207985</v>
      </c>
      <c r="E38" s="56">
        <v>33207985</v>
      </c>
      <c r="F38" s="56">
        <v>33207985</v>
      </c>
      <c r="G38" s="56">
        <v>0</v>
      </c>
    </row>
    <row r="39" spans="1:7" ht="26.4">
      <c r="A39" s="55" t="s">
        <v>224</v>
      </c>
      <c r="B39" s="56">
        <v>245631687</v>
      </c>
      <c r="C39" s="56">
        <v>102000000</v>
      </c>
      <c r="D39" s="56">
        <v>347631687</v>
      </c>
      <c r="E39" s="56">
        <v>347631687</v>
      </c>
      <c r="F39" s="56">
        <v>347631687</v>
      </c>
      <c r="G39" s="56">
        <v>0</v>
      </c>
    </row>
    <row r="40" spans="1:7" ht="26.4">
      <c r="A40" s="55" t="s">
        <v>225</v>
      </c>
      <c r="B40" s="56">
        <v>39145433</v>
      </c>
      <c r="C40" s="56">
        <v>0</v>
      </c>
      <c r="D40" s="56">
        <v>39145433</v>
      </c>
      <c r="E40" s="56">
        <v>39145433</v>
      </c>
      <c r="F40" s="56">
        <v>39145433</v>
      </c>
      <c r="G40" s="56">
        <v>0</v>
      </c>
    </row>
    <row r="41" spans="1:7" ht="39.6">
      <c r="A41" s="55" t="s">
        <v>226</v>
      </c>
      <c r="B41" s="56">
        <v>26499180</v>
      </c>
      <c r="C41" s="56">
        <v>-8761483.4000000004</v>
      </c>
      <c r="D41" s="56">
        <v>17737696.599999998</v>
      </c>
      <c r="E41" s="56">
        <v>17737696.599999998</v>
      </c>
      <c r="F41" s="56">
        <v>17737696.599999998</v>
      </c>
      <c r="G41" s="56">
        <v>0</v>
      </c>
    </row>
    <row r="42" spans="1:7" ht="13.2">
      <c r="A42" s="55" t="s">
        <v>227</v>
      </c>
      <c r="B42" s="56">
        <v>600380881</v>
      </c>
      <c r="C42" s="56">
        <v>-239214690</v>
      </c>
      <c r="D42" s="56">
        <v>361166191</v>
      </c>
      <c r="E42" s="56">
        <v>361166191</v>
      </c>
      <c r="F42" s="56">
        <v>361166191</v>
      </c>
      <c r="G42" s="56">
        <v>0</v>
      </c>
    </row>
    <row r="43" spans="1:7" ht="26.4">
      <c r="A43" s="55" t="s">
        <v>228</v>
      </c>
      <c r="B43" s="56">
        <v>47592316</v>
      </c>
      <c r="C43" s="56">
        <v>0</v>
      </c>
      <c r="D43" s="56">
        <v>47592316</v>
      </c>
      <c r="E43" s="56">
        <v>47592316</v>
      </c>
      <c r="F43" s="56">
        <v>47592316</v>
      </c>
      <c r="G43" s="56">
        <v>0</v>
      </c>
    </row>
    <row r="44" spans="1:7" ht="26.4">
      <c r="A44" s="55" t="s">
        <v>229</v>
      </c>
      <c r="B44" s="56">
        <v>30199694</v>
      </c>
      <c r="C44" s="56">
        <v>0</v>
      </c>
      <c r="D44" s="56">
        <v>30199694</v>
      </c>
      <c r="E44" s="56">
        <v>30199694</v>
      </c>
      <c r="F44" s="56">
        <v>30199694</v>
      </c>
      <c r="G44" s="56">
        <v>0</v>
      </c>
    </row>
    <row r="45" spans="1:7" ht="26.4">
      <c r="A45" s="55" t="s">
        <v>230</v>
      </c>
      <c r="B45" s="56">
        <v>39770800</v>
      </c>
      <c r="C45" s="56">
        <v>-214360.56</v>
      </c>
      <c r="D45" s="56">
        <v>39556439.439999998</v>
      </c>
      <c r="E45" s="56">
        <v>39556439.439999998</v>
      </c>
      <c r="F45" s="56">
        <v>39556439.439999998</v>
      </c>
      <c r="G45" s="56">
        <v>0</v>
      </c>
    </row>
    <row r="46" spans="1:7" ht="13.2">
      <c r="A46" s="55" t="s">
        <v>231</v>
      </c>
      <c r="B46" s="56">
        <v>599701800</v>
      </c>
      <c r="C46" s="56">
        <v>-6789040.1699999999</v>
      </c>
      <c r="D46" s="56">
        <v>592912759.83000004</v>
      </c>
      <c r="E46" s="56">
        <v>592912759.83000004</v>
      </c>
      <c r="F46" s="56">
        <v>592912759.83000004</v>
      </c>
      <c r="G46" s="56">
        <v>0</v>
      </c>
    </row>
    <row r="47" spans="1:7" ht="13.2">
      <c r="A47" s="55" t="s">
        <v>232</v>
      </c>
      <c r="B47" s="56">
        <v>2454780268</v>
      </c>
      <c r="C47" s="56">
        <v>-771312610</v>
      </c>
      <c r="D47" s="56">
        <v>1683467658</v>
      </c>
      <c r="E47" s="56">
        <v>1683467658</v>
      </c>
      <c r="F47" s="56">
        <v>1683467658</v>
      </c>
      <c r="G47" s="56">
        <v>0</v>
      </c>
    </row>
    <row r="48" spans="1:7" ht="26.4">
      <c r="A48" s="53" t="s">
        <v>233</v>
      </c>
      <c r="B48" s="54">
        <v>7248786252</v>
      </c>
      <c r="C48" s="54">
        <v>-354535834.73000002</v>
      </c>
      <c r="D48" s="54">
        <v>6894250417.2699986</v>
      </c>
      <c r="E48" s="54">
        <v>6877790810.2799988</v>
      </c>
      <c r="F48" s="54">
        <v>6873483452.329998</v>
      </c>
      <c r="G48" s="54">
        <v>16459606.990000036</v>
      </c>
    </row>
    <row r="49" spans="1:7" ht="13.2">
      <c r="A49" s="55" t="s">
        <v>234</v>
      </c>
      <c r="B49" s="56">
        <v>0</v>
      </c>
      <c r="C49" s="56">
        <v>0</v>
      </c>
      <c r="D49" s="56">
        <v>0</v>
      </c>
      <c r="E49" s="56">
        <v>0</v>
      </c>
      <c r="F49" s="56">
        <v>0</v>
      </c>
      <c r="G49" s="56">
        <v>0</v>
      </c>
    </row>
    <row r="50" spans="1:7" ht="13.2">
      <c r="A50" s="55" t="s">
        <v>235</v>
      </c>
      <c r="B50" s="56">
        <v>1965844482</v>
      </c>
      <c r="C50" s="56">
        <v>273687433.51999998</v>
      </c>
      <c r="D50" s="56">
        <v>2239531915.52</v>
      </c>
      <c r="E50" s="56">
        <v>2239531915.52</v>
      </c>
      <c r="F50" s="56">
        <v>2239531915.52</v>
      </c>
      <c r="G50" s="56">
        <v>0</v>
      </c>
    </row>
    <row r="51" spans="1:7" ht="26.4">
      <c r="A51" s="55" t="s">
        <v>236</v>
      </c>
      <c r="B51" s="56">
        <v>3312021</v>
      </c>
      <c r="C51" s="56">
        <v>-836768</v>
      </c>
      <c r="D51" s="56">
        <v>2475253</v>
      </c>
      <c r="E51" s="56">
        <v>2475253</v>
      </c>
      <c r="F51" s="56">
        <v>2475253</v>
      </c>
      <c r="G51" s="56">
        <v>0</v>
      </c>
    </row>
    <row r="52" spans="1:7" ht="13.2">
      <c r="A52" s="55" t="s">
        <v>237</v>
      </c>
      <c r="B52" s="56">
        <v>78669881</v>
      </c>
      <c r="C52" s="56">
        <v>386020.30000000005</v>
      </c>
      <c r="D52" s="56">
        <v>79055901.299999997</v>
      </c>
      <c r="E52" s="56">
        <v>79055901.299999997</v>
      </c>
      <c r="F52" s="56">
        <v>79055901.299999997</v>
      </c>
      <c r="G52" s="56">
        <v>0</v>
      </c>
    </row>
    <row r="53" spans="1:7" ht="13.2">
      <c r="A53" s="55" t="s">
        <v>238</v>
      </c>
      <c r="B53" s="56">
        <v>14388319</v>
      </c>
      <c r="C53" s="56">
        <v>-1706266</v>
      </c>
      <c r="D53" s="56">
        <v>12682053</v>
      </c>
      <c r="E53" s="56">
        <v>12682053</v>
      </c>
      <c r="F53" s="56">
        <v>12682053</v>
      </c>
      <c r="G53" s="56">
        <v>0</v>
      </c>
    </row>
    <row r="54" spans="1:7" ht="13.2">
      <c r="A54" s="55" t="s">
        <v>239</v>
      </c>
      <c r="B54" s="56">
        <v>53500462</v>
      </c>
      <c r="C54" s="56">
        <v>234409.46999999997</v>
      </c>
      <c r="D54" s="56">
        <v>53734871.469999999</v>
      </c>
      <c r="E54" s="56">
        <v>53734871.469999999</v>
      </c>
      <c r="F54" s="56">
        <v>53734871.469999999</v>
      </c>
      <c r="G54" s="56">
        <v>0</v>
      </c>
    </row>
    <row r="55" spans="1:7" ht="13.2">
      <c r="A55" s="55" t="s">
        <v>240</v>
      </c>
      <c r="B55" s="56">
        <v>45350537</v>
      </c>
      <c r="C55" s="56">
        <v>0</v>
      </c>
      <c r="D55" s="56">
        <v>45350537</v>
      </c>
      <c r="E55" s="56">
        <v>45350537</v>
      </c>
      <c r="F55" s="56">
        <v>45350537</v>
      </c>
      <c r="G55" s="56">
        <v>0</v>
      </c>
    </row>
    <row r="56" spans="1:7" ht="13.2">
      <c r="A56" s="55" t="s">
        <v>241</v>
      </c>
      <c r="B56" s="56">
        <v>3085771</v>
      </c>
      <c r="C56" s="56">
        <v>0</v>
      </c>
      <c r="D56" s="56">
        <v>3085771</v>
      </c>
      <c r="E56" s="56">
        <v>3085771</v>
      </c>
      <c r="F56" s="56">
        <v>3085771</v>
      </c>
      <c r="G56" s="56">
        <v>0</v>
      </c>
    </row>
    <row r="57" spans="1:7" ht="26.4">
      <c r="A57" s="55" t="s">
        <v>242</v>
      </c>
      <c r="B57" s="56">
        <v>80236800</v>
      </c>
      <c r="C57" s="56">
        <v>7044854.7999999998</v>
      </c>
      <c r="D57" s="56">
        <v>87281654.799999997</v>
      </c>
      <c r="E57" s="56">
        <v>78191954.399999991</v>
      </c>
      <c r="F57" s="56">
        <v>78191954.399999991</v>
      </c>
      <c r="G57" s="56">
        <v>9089700.400000006</v>
      </c>
    </row>
    <row r="58" spans="1:7" ht="26.4">
      <c r="A58" s="55" t="s">
        <v>243</v>
      </c>
      <c r="B58" s="56">
        <v>43218822</v>
      </c>
      <c r="C58" s="56">
        <v>-12945396.800000001</v>
      </c>
      <c r="D58" s="56">
        <v>30273425.200000003</v>
      </c>
      <c r="E58" s="56">
        <v>30273425.200000003</v>
      </c>
      <c r="F58" s="56">
        <v>30273425.200000003</v>
      </c>
      <c r="G58" s="56">
        <v>0</v>
      </c>
    </row>
    <row r="59" spans="1:7" ht="26.4">
      <c r="A59" s="55" t="s">
        <v>244</v>
      </c>
      <c r="B59" s="56">
        <v>501469917</v>
      </c>
      <c r="C59" s="56">
        <v>-275802255.11000001</v>
      </c>
      <c r="D59" s="56">
        <v>225667661.88999999</v>
      </c>
      <c r="E59" s="56">
        <v>223022257.88999999</v>
      </c>
      <c r="F59" s="56">
        <v>223022257.88999999</v>
      </c>
      <c r="G59" s="56">
        <v>2645404</v>
      </c>
    </row>
    <row r="60" spans="1:7" ht="26.4">
      <c r="A60" s="55" t="s">
        <v>245</v>
      </c>
      <c r="B60" s="56">
        <v>40853358</v>
      </c>
      <c r="C60" s="56">
        <v>7235685.5499999998</v>
      </c>
      <c r="D60" s="56">
        <v>48089043.550000004</v>
      </c>
      <c r="E60" s="56">
        <v>48044043.230000004</v>
      </c>
      <c r="F60" s="56">
        <v>44411013.420000002</v>
      </c>
      <c r="G60" s="56">
        <v>45000.320000000298</v>
      </c>
    </row>
    <row r="61" spans="1:7" ht="26.4">
      <c r="A61" s="55" t="s">
        <v>246</v>
      </c>
      <c r="B61" s="56">
        <v>99403525</v>
      </c>
      <c r="C61" s="56">
        <v>3213107.3400000003</v>
      </c>
      <c r="D61" s="56">
        <v>102616632.33999999</v>
      </c>
      <c r="E61" s="56">
        <v>102616632.33999999</v>
      </c>
      <c r="F61" s="56">
        <v>102616632.33999999</v>
      </c>
      <c r="G61" s="56">
        <v>0</v>
      </c>
    </row>
    <row r="62" spans="1:7" ht="26.4">
      <c r="A62" s="55" t="s">
        <v>247</v>
      </c>
      <c r="B62" s="56">
        <v>525335633</v>
      </c>
      <c r="C62" s="56">
        <v>-53341498</v>
      </c>
      <c r="D62" s="56">
        <v>471994135</v>
      </c>
      <c r="E62" s="56">
        <v>471994135</v>
      </c>
      <c r="F62" s="56">
        <v>471994135</v>
      </c>
      <c r="G62" s="56">
        <v>0</v>
      </c>
    </row>
    <row r="63" spans="1:7" ht="39.6">
      <c r="A63" s="55" t="s">
        <v>248</v>
      </c>
      <c r="B63" s="56">
        <v>121428514</v>
      </c>
      <c r="C63" s="56">
        <v>44451627.120000005</v>
      </c>
      <c r="D63" s="56">
        <v>165880141.12</v>
      </c>
      <c r="E63" s="56">
        <v>165880141.12</v>
      </c>
      <c r="F63" s="56">
        <v>165880141.12</v>
      </c>
      <c r="G63" s="56">
        <v>0</v>
      </c>
    </row>
    <row r="64" spans="1:7" ht="26.4">
      <c r="A64" s="55" t="s">
        <v>249</v>
      </c>
      <c r="B64" s="56">
        <v>56337924</v>
      </c>
      <c r="C64" s="56">
        <v>-33029615</v>
      </c>
      <c r="D64" s="56">
        <v>23308309</v>
      </c>
      <c r="E64" s="56">
        <v>19455891.600000001</v>
      </c>
      <c r="F64" s="56">
        <v>19455891.600000001</v>
      </c>
      <c r="G64" s="56">
        <v>3852417.3999999985</v>
      </c>
    </row>
    <row r="65" spans="1:7" ht="26.4">
      <c r="A65" s="55" t="s">
        <v>250</v>
      </c>
      <c r="B65" s="56">
        <v>582673914</v>
      </c>
      <c r="C65" s="56">
        <v>-25581692.960000005</v>
      </c>
      <c r="D65" s="56">
        <v>557092221.03999996</v>
      </c>
      <c r="E65" s="56">
        <v>557092221.03999996</v>
      </c>
      <c r="F65" s="56">
        <v>557092221.03999996</v>
      </c>
      <c r="G65" s="56">
        <v>0</v>
      </c>
    </row>
    <row r="66" spans="1:7" ht="13.2">
      <c r="A66" s="55" t="s">
        <v>251</v>
      </c>
      <c r="B66" s="56">
        <v>63143688</v>
      </c>
      <c r="C66" s="56">
        <v>-4719838.4300000006</v>
      </c>
      <c r="D66" s="56">
        <v>58423849.57</v>
      </c>
      <c r="E66" s="56">
        <v>58423849.57</v>
      </c>
      <c r="F66" s="56">
        <v>58423849.57</v>
      </c>
      <c r="G66" s="56">
        <v>0</v>
      </c>
    </row>
    <row r="67" spans="1:7" ht="26.4">
      <c r="A67" s="55" t="s">
        <v>252</v>
      </c>
      <c r="B67" s="56">
        <v>619770270</v>
      </c>
      <c r="C67" s="56">
        <v>-588053380.14999998</v>
      </c>
      <c r="D67" s="56">
        <v>31716889.850000001</v>
      </c>
      <c r="E67" s="56">
        <v>31716889.850000001</v>
      </c>
      <c r="F67" s="56">
        <v>31716889.850000001</v>
      </c>
      <c r="G67" s="56">
        <v>0</v>
      </c>
    </row>
    <row r="68" spans="1:7" ht="26.4">
      <c r="A68" s="55" t="s">
        <v>253</v>
      </c>
      <c r="B68" s="56">
        <v>4594815</v>
      </c>
      <c r="C68" s="56">
        <v>-72528.259999999995</v>
      </c>
      <c r="D68" s="56">
        <v>4522286.74</v>
      </c>
      <c r="E68" s="56">
        <v>4522286.74</v>
      </c>
      <c r="F68" s="56">
        <v>4522286.74</v>
      </c>
      <c r="G68" s="56">
        <v>0</v>
      </c>
    </row>
    <row r="69" spans="1:7" ht="26.4">
      <c r="A69" s="55" t="s">
        <v>254</v>
      </c>
      <c r="B69" s="56">
        <v>593016503</v>
      </c>
      <c r="C69" s="56">
        <v>855420546.87</v>
      </c>
      <c r="D69" s="56">
        <v>1448437049.8700001</v>
      </c>
      <c r="E69" s="56">
        <v>1447614599.1500001</v>
      </c>
      <c r="F69" s="56">
        <v>1447013771.01</v>
      </c>
      <c r="G69" s="56">
        <v>822450.72000002861</v>
      </c>
    </row>
    <row r="70" spans="1:7" ht="26.4">
      <c r="A70" s="55" t="s">
        <v>255</v>
      </c>
      <c r="B70" s="56">
        <v>17016079</v>
      </c>
      <c r="C70" s="56">
        <v>-3055306.88</v>
      </c>
      <c r="D70" s="56">
        <v>13960772.120000001</v>
      </c>
      <c r="E70" s="56">
        <v>13960771.23</v>
      </c>
      <c r="F70" s="56">
        <v>13960771.23</v>
      </c>
      <c r="G70" s="56">
        <v>0.89000000059604645</v>
      </c>
    </row>
    <row r="71" spans="1:7" ht="13.2">
      <c r="A71" s="55" t="s">
        <v>256</v>
      </c>
      <c r="B71" s="56">
        <v>377332430</v>
      </c>
      <c r="C71" s="56">
        <v>-377332430</v>
      </c>
      <c r="D71" s="56">
        <v>0</v>
      </c>
      <c r="E71" s="56">
        <v>0</v>
      </c>
      <c r="F71" s="56">
        <v>0</v>
      </c>
      <c r="G71" s="56">
        <v>0</v>
      </c>
    </row>
    <row r="72" spans="1:7" ht="13.2">
      <c r="A72" s="55" t="s">
        <v>257</v>
      </c>
      <c r="B72" s="56">
        <v>113095322</v>
      </c>
      <c r="C72" s="56">
        <v>-39750137</v>
      </c>
      <c r="D72" s="56">
        <v>73345185</v>
      </c>
      <c r="E72" s="56">
        <v>73345185</v>
      </c>
      <c r="F72" s="56">
        <v>73345185</v>
      </c>
      <c r="G72" s="56">
        <v>0</v>
      </c>
    </row>
    <row r="73" spans="1:7" ht="13.2">
      <c r="A73" s="55" t="s">
        <v>258</v>
      </c>
      <c r="B73" s="56">
        <v>36970718</v>
      </c>
      <c r="C73" s="56">
        <v>39490217</v>
      </c>
      <c r="D73" s="56">
        <v>76460935</v>
      </c>
      <c r="E73" s="56">
        <v>76460935</v>
      </c>
      <c r="F73" s="56">
        <v>76460935</v>
      </c>
      <c r="G73" s="56">
        <v>0</v>
      </c>
    </row>
    <row r="74" spans="1:7" ht="13.2">
      <c r="A74" s="55" t="s">
        <v>259</v>
      </c>
      <c r="B74" s="56">
        <v>5749137</v>
      </c>
      <c r="C74" s="56">
        <v>11335997.300000001</v>
      </c>
      <c r="D74" s="56">
        <v>17085134.300000001</v>
      </c>
      <c r="E74" s="56">
        <v>17085134.300000001</v>
      </c>
      <c r="F74" s="56">
        <v>17085134.300000001</v>
      </c>
      <c r="G74" s="56">
        <v>0</v>
      </c>
    </row>
    <row r="75" spans="1:7" ht="26.4">
      <c r="A75" s="55" t="s">
        <v>260</v>
      </c>
      <c r="B75" s="56">
        <v>6606327</v>
      </c>
      <c r="C75" s="56">
        <v>-1687277</v>
      </c>
      <c r="D75" s="56">
        <v>4919050</v>
      </c>
      <c r="E75" s="56">
        <v>4919050</v>
      </c>
      <c r="F75" s="56">
        <v>4919050</v>
      </c>
      <c r="G75" s="56">
        <v>0</v>
      </c>
    </row>
    <row r="76" spans="1:7" ht="26.4">
      <c r="A76" s="55" t="s">
        <v>261</v>
      </c>
      <c r="B76" s="56">
        <v>6311735</v>
      </c>
      <c r="C76" s="56">
        <v>-507599.24</v>
      </c>
      <c r="D76" s="56">
        <v>5804135.7599999998</v>
      </c>
      <c r="E76" s="56">
        <v>5804135.71</v>
      </c>
      <c r="F76" s="56">
        <v>5804135.71</v>
      </c>
      <c r="G76" s="56">
        <v>4.9999999813735485E-2</v>
      </c>
    </row>
    <row r="77" spans="1:7" ht="13.2">
      <c r="A77" s="55" t="s">
        <v>262</v>
      </c>
      <c r="B77" s="56">
        <v>276713114</v>
      </c>
      <c r="C77" s="56">
        <v>42234535.739999995</v>
      </c>
      <c r="D77" s="56">
        <v>318947649.74000001</v>
      </c>
      <c r="E77" s="56">
        <v>318947649.74000001</v>
      </c>
      <c r="F77" s="56">
        <v>318947649.74000001</v>
      </c>
      <c r="G77" s="56">
        <v>0</v>
      </c>
    </row>
    <row r="78" spans="1:7" ht="26.4">
      <c r="A78" s="55" t="s">
        <v>263</v>
      </c>
      <c r="B78" s="56">
        <v>193621186</v>
      </c>
      <c r="C78" s="56">
        <v>-170820712.92000002</v>
      </c>
      <c r="D78" s="56">
        <v>22800473.079999998</v>
      </c>
      <c r="E78" s="56">
        <v>22800373.079999998</v>
      </c>
      <c r="F78" s="56">
        <v>22800373.079999998</v>
      </c>
      <c r="G78" s="56">
        <v>100</v>
      </c>
    </row>
    <row r="79" spans="1:7" ht="13.2">
      <c r="A79" s="55" t="s">
        <v>264</v>
      </c>
      <c r="B79" s="56">
        <v>72785552</v>
      </c>
      <c r="C79" s="56">
        <v>-8670760</v>
      </c>
      <c r="D79" s="56">
        <v>64114792</v>
      </c>
      <c r="E79" s="56">
        <v>64114792</v>
      </c>
      <c r="F79" s="56">
        <v>64114792</v>
      </c>
      <c r="G79" s="56">
        <v>0</v>
      </c>
    </row>
    <row r="80" spans="1:7" ht="26.4">
      <c r="A80" s="55" t="s">
        <v>265</v>
      </c>
      <c r="B80" s="56">
        <v>27040891</v>
      </c>
      <c r="C80" s="56">
        <v>152146</v>
      </c>
      <c r="D80" s="56">
        <v>27193037</v>
      </c>
      <c r="E80" s="56">
        <v>27193037</v>
      </c>
      <c r="F80" s="56">
        <v>27193037</v>
      </c>
      <c r="G80" s="56">
        <v>0</v>
      </c>
    </row>
    <row r="81" spans="1:7" ht="13.2">
      <c r="A81" s="55" t="s">
        <v>266</v>
      </c>
      <c r="B81" s="56">
        <v>19500000</v>
      </c>
      <c r="C81" s="56">
        <v>7338564.870000001</v>
      </c>
      <c r="D81" s="56">
        <v>26838564.86999999</v>
      </c>
      <c r="E81" s="56">
        <v>26838564.86999999</v>
      </c>
      <c r="F81" s="56">
        <v>26838564.86999999</v>
      </c>
      <c r="G81" s="56">
        <v>0</v>
      </c>
    </row>
    <row r="82" spans="1:7" ht="13.2">
      <c r="A82" s="55" t="s">
        <v>267</v>
      </c>
      <c r="B82" s="56">
        <v>90960879</v>
      </c>
      <c r="C82" s="56">
        <v>-21019590.75</v>
      </c>
      <c r="D82" s="56">
        <v>69941288.25</v>
      </c>
      <c r="E82" s="56">
        <v>69941288.25</v>
      </c>
      <c r="F82" s="56">
        <v>69941288.25</v>
      </c>
      <c r="G82" s="56">
        <v>0</v>
      </c>
    </row>
    <row r="83" spans="1:7" ht="13.2">
      <c r="A83" s="55" t="s">
        <v>268</v>
      </c>
      <c r="B83" s="56">
        <v>18405486</v>
      </c>
      <c r="C83" s="56">
        <v>1243092.6500000004</v>
      </c>
      <c r="D83" s="56">
        <v>19648578.649999999</v>
      </c>
      <c r="E83" s="56">
        <v>19648578.649999999</v>
      </c>
      <c r="F83" s="56">
        <v>19648578.649999999</v>
      </c>
      <c r="G83" s="56">
        <v>0</v>
      </c>
    </row>
    <row r="84" spans="1:7" ht="13.2">
      <c r="A84" s="55" t="s">
        <v>269</v>
      </c>
      <c r="B84" s="56">
        <v>19346273</v>
      </c>
      <c r="C84" s="56">
        <v>-5764547</v>
      </c>
      <c r="D84" s="56">
        <v>13581726</v>
      </c>
      <c r="E84" s="56">
        <v>13581726</v>
      </c>
      <c r="F84" s="56">
        <v>13581726</v>
      </c>
      <c r="G84" s="56">
        <v>0</v>
      </c>
    </row>
    <row r="85" spans="1:7" ht="13.2">
      <c r="A85" s="55" t="s">
        <v>270</v>
      </c>
      <c r="B85" s="56">
        <v>16576737</v>
      </c>
      <c r="C85" s="56">
        <v>-3053477</v>
      </c>
      <c r="D85" s="56">
        <v>13523260</v>
      </c>
      <c r="E85" s="56">
        <v>13523260</v>
      </c>
      <c r="F85" s="56">
        <v>13523260</v>
      </c>
      <c r="G85" s="56">
        <v>0</v>
      </c>
    </row>
    <row r="86" spans="1:7" ht="13.2">
      <c r="A86" s="55" t="s">
        <v>271</v>
      </c>
      <c r="B86" s="56">
        <v>14246551</v>
      </c>
      <c r="C86" s="56">
        <v>-3130434.42</v>
      </c>
      <c r="D86" s="56">
        <v>11116116.58</v>
      </c>
      <c r="E86" s="56">
        <v>11116116.58</v>
      </c>
      <c r="F86" s="56">
        <v>11116116.58</v>
      </c>
      <c r="G86" s="56">
        <v>0</v>
      </c>
    </row>
    <row r="87" spans="1:7" ht="26.4">
      <c r="A87" s="55" t="s">
        <v>272</v>
      </c>
      <c r="B87" s="56">
        <v>26384914</v>
      </c>
      <c r="C87" s="56">
        <v>697556</v>
      </c>
      <c r="D87" s="56">
        <v>27082470</v>
      </c>
      <c r="E87" s="56">
        <v>27082469</v>
      </c>
      <c r="F87" s="56">
        <v>27082469</v>
      </c>
      <c r="G87" s="56">
        <v>1</v>
      </c>
    </row>
    <row r="88" spans="1:7" ht="13.2">
      <c r="A88" s="55" t="s">
        <v>273</v>
      </c>
      <c r="B88" s="56">
        <v>17318592</v>
      </c>
      <c r="C88" s="56">
        <v>-3526253.81</v>
      </c>
      <c r="D88" s="56">
        <v>13792338.189999999</v>
      </c>
      <c r="E88" s="56">
        <v>13792338.189999999</v>
      </c>
      <c r="F88" s="56">
        <v>13718838.189999999</v>
      </c>
      <c r="G88" s="56">
        <v>0</v>
      </c>
    </row>
    <row r="89" spans="1:7" ht="26.4">
      <c r="A89" s="55" t="s">
        <v>274</v>
      </c>
      <c r="B89" s="56">
        <v>13611154</v>
      </c>
      <c r="C89" s="56">
        <v>-1321272</v>
      </c>
      <c r="D89" s="56">
        <v>12289882</v>
      </c>
      <c r="E89" s="56">
        <v>12289882</v>
      </c>
      <c r="F89" s="56">
        <v>12289882</v>
      </c>
      <c r="G89" s="56">
        <v>0</v>
      </c>
    </row>
    <row r="90" spans="1:7" ht="13.2">
      <c r="A90" s="55" t="s">
        <v>275</v>
      </c>
      <c r="B90" s="56">
        <v>228424336</v>
      </c>
      <c r="C90" s="56">
        <v>-2929088.4000000013</v>
      </c>
      <c r="D90" s="56">
        <v>225495247.59999999</v>
      </c>
      <c r="E90" s="56">
        <v>225495247.59999999</v>
      </c>
      <c r="F90" s="56">
        <v>225495247.59999999</v>
      </c>
      <c r="G90" s="56">
        <v>0</v>
      </c>
    </row>
    <row r="91" spans="1:7" ht="26.4">
      <c r="A91" s="55" t="s">
        <v>276</v>
      </c>
      <c r="B91" s="56">
        <v>24502965</v>
      </c>
      <c r="C91" s="56">
        <v>5301978.13</v>
      </c>
      <c r="D91" s="56">
        <v>29804943.130000003</v>
      </c>
      <c r="E91" s="56">
        <v>29804943.130000003</v>
      </c>
      <c r="F91" s="56">
        <v>29804943.130000003</v>
      </c>
      <c r="G91" s="56">
        <v>0</v>
      </c>
    </row>
    <row r="92" spans="1:7" ht="26.4">
      <c r="A92" s="55" t="s">
        <v>277</v>
      </c>
      <c r="B92" s="56">
        <v>27979195</v>
      </c>
      <c r="C92" s="56">
        <v>-12085666.1</v>
      </c>
      <c r="D92" s="56">
        <v>15893528.9</v>
      </c>
      <c r="E92" s="56">
        <v>15893528.899999999</v>
      </c>
      <c r="F92" s="56">
        <v>15893528.899999999</v>
      </c>
      <c r="G92" s="56">
        <v>0</v>
      </c>
    </row>
    <row r="93" spans="1:7" ht="26.4">
      <c r="A93" s="55" t="s">
        <v>278</v>
      </c>
      <c r="B93" s="56">
        <v>3509031</v>
      </c>
      <c r="C93" s="56">
        <v>1954921.98</v>
      </c>
      <c r="D93" s="56">
        <v>5463952.9799999995</v>
      </c>
      <c r="E93" s="56">
        <v>5459420.7699999996</v>
      </c>
      <c r="F93" s="56">
        <v>5459420.7699999996</v>
      </c>
      <c r="G93" s="56">
        <v>4532.2099999999627</v>
      </c>
    </row>
    <row r="94" spans="1:7" ht="13.2">
      <c r="A94" s="55" t="s">
        <v>279</v>
      </c>
      <c r="B94" s="56">
        <v>8678364</v>
      </c>
      <c r="C94" s="56">
        <v>-1160350</v>
      </c>
      <c r="D94" s="56">
        <v>7518014</v>
      </c>
      <c r="E94" s="56">
        <v>7518014</v>
      </c>
      <c r="F94" s="56">
        <v>7518014</v>
      </c>
      <c r="G94" s="56">
        <v>0</v>
      </c>
    </row>
    <row r="95" spans="1:7" ht="13.2">
      <c r="A95" s="55" t="s">
        <v>280</v>
      </c>
      <c r="B95" s="56">
        <v>13170810</v>
      </c>
      <c r="C95" s="56">
        <v>-2179200</v>
      </c>
      <c r="D95" s="56">
        <v>10991610</v>
      </c>
      <c r="E95" s="56">
        <v>10991610</v>
      </c>
      <c r="F95" s="56">
        <v>10991610</v>
      </c>
      <c r="G95" s="56">
        <v>0</v>
      </c>
    </row>
    <row r="96" spans="1:7" ht="13.2">
      <c r="A96" s="55" t="s">
        <v>281</v>
      </c>
      <c r="B96" s="56">
        <v>13170876</v>
      </c>
      <c r="C96" s="56">
        <v>34746</v>
      </c>
      <c r="D96" s="56">
        <v>13205622</v>
      </c>
      <c r="E96" s="56">
        <v>13205622</v>
      </c>
      <c r="F96" s="56">
        <v>13205622</v>
      </c>
      <c r="G96" s="56">
        <v>0</v>
      </c>
    </row>
    <row r="97" spans="1:7" ht="26.4">
      <c r="A97" s="55" t="s">
        <v>282</v>
      </c>
      <c r="B97" s="56">
        <v>26490764</v>
      </c>
      <c r="C97" s="56">
        <v>-216667</v>
      </c>
      <c r="D97" s="56">
        <v>26274097</v>
      </c>
      <c r="E97" s="56">
        <v>26274097</v>
      </c>
      <c r="F97" s="56">
        <v>26274097</v>
      </c>
      <c r="G97" s="56">
        <v>0</v>
      </c>
    </row>
    <row r="98" spans="1:7" ht="26.4">
      <c r="A98" s="55" t="s">
        <v>283</v>
      </c>
      <c r="B98" s="56">
        <v>16679262</v>
      </c>
      <c r="C98" s="56">
        <v>0</v>
      </c>
      <c r="D98" s="56">
        <v>16679262</v>
      </c>
      <c r="E98" s="56">
        <v>16679262</v>
      </c>
      <c r="F98" s="56">
        <v>16679262</v>
      </c>
      <c r="G98" s="56">
        <v>0</v>
      </c>
    </row>
    <row r="99" spans="1:7" ht="13.2">
      <c r="A99" s="55" t="s">
        <v>284</v>
      </c>
      <c r="B99" s="56">
        <v>20952416</v>
      </c>
      <c r="C99" s="56">
        <v>-1693267.1400000004</v>
      </c>
      <c r="D99" s="56">
        <v>19259148.859999999</v>
      </c>
      <c r="E99" s="56">
        <v>19259148.859999999</v>
      </c>
      <c r="F99" s="56">
        <v>19259148.859999999</v>
      </c>
      <c r="G99" s="56">
        <v>0</v>
      </c>
    </row>
    <row r="100" spans="1:7" ht="13.2">
      <c r="A100" s="53" t="s">
        <v>285</v>
      </c>
      <c r="B100" s="54">
        <v>3079269231</v>
      </c>
      <c r="C100" s="54">
        <v>-2360369231</v>
      </c>
      <c r="D100" s="54">
        <v>718900000</v>
      </c>
      <c r="E100" s="54">
        <v>718900000</v>
      </c>
      <c r="F100" s="54">
        <v>718900000</v>
      </c>
      <c r="G100" s="54">
        <v>0</v>
      </c>
    </row>
    <row r="101" spans="1:7" ht="26.4">
      <c r="A101" s="55" t="s">
        <v>286</v>
      </c>
      <c r="B101" s="56">
        <v>3079269231</v>
      </c>
      <c r="C101" s="56">
        <v>-2360369231</v>
      </c>
      <c r="D101" s="56">
        <v>718900000</v>
      </c>
      <c r="E101" s="56">
        <v>718900000</v>
      </c>
      <c r="F101" s="56">
        <v>718900000</v>
      </c>
      <c r="G101" s="56">
        <v>0</v>
      </c>
    </row>
    <row r="102" spans="1:7" ht="26.4">
      <c r="A102" s="53" t="s">
        <v>287</v>
      </c>
      <c r="B102" s="54">
        <v>71438137</v>
      </c>
      <c r="C102" s="54">
        <v>-9537581.0800000001</v>
      </c>
      <c r="D102" s="54">
        <v>61900555.920000002</v>
      </c>
      <c r="E102" s="54">
        <v>61900555.920000002</v>
      </c>
      <c r="F102" s="54">
        <v>61900555.920000002</v>
      </c>
      <c r="G102" s="54">
        <v>0</v>
      </c>
    </row>
    <row r="103" spans="1:7" ht="26.4">
      <c r="A103" s="55" t="s">
        <v>288</v>
      </c>
      <c r="B103" s="56">
        <v>1342526</v>
      </c>
      <c r="C103" s="56">
        <v>-1342526</v>
      </c>
      <c r="D103" s="56">
        <v>0</v>
      </c>
      <c r="E103" s="56">
        <v>0</v>
      </c>
      <c r="F103" s="56">
        <v>0</v>
      </c>
      <c r="G103" s="56">
        <v>0</v>
      </c>
    </row>
    <row r="104" spans="1:7" ht="13.2">
      <c r="A104" s="55" t="s">
        <v>289</v>
      </c>
      <c r="B104" s="56">
        <v>0</v>
      </c>
      <c r="C104" s="56">
        <v>0</v>
      </c>
      <c r="D104" s="56">
        <v>0</v>
      </c>
      <c r="E104" s="56">
        <v>0</v>
      </c>
      <c r="F104" s="56">
        <v>0</v>
      </c>
      <c r="G104" s="56">
        <v>0</v>
      </c>
    </row>
    <row r="105" spans="1:7" ht="13.2">
      <c r="A105" s="55" t="s">
        <v>290</v>
      </c>
      <c r="B105" s="56">
        <v>41964533</v>
      </c>
      <c r="C105" s="56">
        <v>6298314</v>
      </c>
      <c r="D105" s="56">
        <v>48262847</v>
      </c>
      <c r="E105" s="56">
        <v>48262847</v>
      </c>
      <c r="F105" s="56">
        <v>48262847</v>
      </c>
      <c r="G105" s="56">
        <v>0</v>
      </c>
    </row>
    <row r="106" spans="1:7" ht="26.4">
      <c r="A106" s="55" t="s">
        <v>291</v>
      </c>
      <c r="B106" s="56">
        <v>28131078</v>
      </c>
      <c r="C106" s="56">
        <v>-14493369.08</v>
      </c>
      <c r="D106" s="56">
        <v>13637708.92</v>
      </c>
      <c r="E106" s="56">
        <v>13637708.92</v>
      </c>
      <c r="F106" s="56">
        <v>13637708.92</v>
      </c>
      <c r="G106" s="56">
        <v>0</v>
      </c>
    </row>
    <row r="107" spans="1:7" ht="13.2">
      <c r="A107" s="51" t="s">
        <v>292</v>
      </c>
      <c r="B107" s="52">
        <v>24285167078</v>
      </c>
      <c r="C107" s="52">
        <v>-383046144.7300005</v>
      </c>
      <c r="D107" s="52">
        <v>23902120933.270012</v>
      </c>
      <c r="E107" s="52">
        <v>23829683871.060013</v>
      </c>
      <c r="F107" s="52">
        <v>23787041269.150013</v>
      </c>
      <c r="G107" s="52">
        <v>72437062.209999666</v>
      </c>
    </row>
    <row r="108" spans="1:7" ht="13.2">
      <c r="A108" s="53" t="s">
        <v>195</v>
      </c>
      <c r="B108" s="54">
        <v>16498018490</v>
      </c>
      <c r="C108" s="54">
        <v>-1216353891.7100005</v>
      </c>
      <c r="D108" s="54">
        <v>15281664598.290005</v>
      </c>
      <c r="E108" s="54">
        <v>15209878847.150007</v>
      </c>
      <c r="F108" s="54">
        <v>15209228387.850006</v>
      </c>
      <c r="G108" s="54">
        <v>71785751.139999658</v>
      </c>
    </row>
    <row r="109" spans="1:7" ht="13.2">
      <c r="A109" s="55" t="s">
        <v>196</v>
      </c>
      <c r="B109" s="56">
        <v>0</v>
      </c>
      <c r="C109" s="56">
        <v>0</v>
      </c>
      <c r="D109" s="56">
        <v>0</v>
      </c>
      <c r="E109" s="56">
        <v>0</v>
      </c>
      <c r="F109" s="56">
        <v>0</v>
      </c>
      <c r="G109" s="56">
        <v>0</v>
      </c>
    </row>
    <row r="110" spans="1:7" ht="13.2">
      <c r="A110" s="55" t="s">
        <v>197</v>
      </c>
      <c r="B110" s="56">
        <v>0</v>
      </c>
      <c r="C110" s="56">
        <v>53350</v>
      </c>
      <c r="D110" s="56">
        <v>53350</v>
      </c>
      <c r="E110" s="56">
        <v>53344.97</v>
      </c>
      <c r="F110" s="56">
        <v>53344.97</v>
      </c>
      <c r="G110" s="56">
        <v>5.0299999999988358</v>
      </c>
    </row>
    <row r="111" spans="1:7" ht="13.2">
      <c r="A111" s="55" t="s">
        <v>198</v>
      </c>
      <c r="B111" s="56">
        <v>0</v>
      </c>
      <c r="C111" s="56">
        <v>0</v>
      </c>
      <c r="D111" s="56">
        <v>0</v>
      </c>
      <c r="E111" s="56">
        <v>0</v>
      </c>
      <c r="F111" s="56">
        <v>0</v>
      </c>
      <c r="G111" s="56">
        <v>0</v>
      </c>
    </row>
    <row r="112" spans="1:7" ht="13.2">
      <c r="A112" s="55" t="s">
        <v>199</v>
      </c>
      <c r="B112" s="56">
        <v>212773217</v>
      </c>
      <c r="C112" s="56">
        <v>21837268</v>
      </c>
      <c r="D112" s="56">
        <v>234610485</v>
      </c>
      <c r="E112" s="56">
        <v>234041367.63999999</v>
      </c>
      <c r="F112" s="56">
        <v>234041367.63999999</v>
      </c>
      <c r="G112" s="56">
        <v>569117.36000001431</v>
      </c>
    </row>
    <row r="113" spans="1:7" ht="13.2">
      <c r="A113" s="55" t="s">
        <v>200</v>
      </c>
      <c r="B113" s="56">
        <v>10271086398</v>
      </c>
      <c r="C113" s="56">
        <v>-729289063.21000028</v>
      </c>
      <c r="D113" s="56">
        <v>9541797334.7900047</v>
      </c>
      <c r="E113" s="56">
        <v>9502424910.4600048</v>
      </c>
      <c r="F113" s="56">
        <v>9501895835.3600044</v>
      </c>
      <c r="G113" s="56">
        <v>39372424.329999924</v>
      </c>
    </row>
    <row r="114" spans="1:7" ht="13.2">
      <c r="A114" s="55" t="s">
        <v>201</v>
      </c>
      <c r="B114" s="56">
        <v>110421631</v>
      </c>
      <c r="C114" s="56">
        <v>-47999657.079999998</v>
      </c>
      <c r="D114" s="56">
        <v>62421973.920000002</v>
      </c>
      <c r="E114" s="56">
        <v>62421973.920000002</v>
      </c>
      <c r="F114" s="56">
        <v>62421973.920000002</v>
      </c>
      <c r="G114" s="56">
        <v>0</v>
      </c>
    </row>
    <row r="115" spans="1:7" ht="13.2">
      <c r="A115" s="55" t="s">
        <v>202</v>
      </c>
      <c r="B115" s="56">
        <v>10057900</v>
      </c>
      <c r="C115" s="56">
        <v>0</v>
      </c>
      <c r="D115" s="56">
        <v>10057900</v>
      </c>
      <c r="E115" s="56">
        <v>8073874</v>
      </c>
      <c r="F115" s="56">
        <v>8073874</v>
      </c>
      <c r="G115" s="56">
        <v>1984026</v>
      </c>
    </row>
    <row r="116" spans="1:7" ht="13.2">
      <c r="A116" s="55" t="s">
        <v>203</v>
      </c>
      <c r="B116" s="56">
        <v>0</v>
      </c>
      <c r="C116" s="56">
        <v>0</v>
      </c>
      <c r="D116" s="56">
        <v>0</v>
      </c>
      <c r="E116" s="56">
        <v>0</v>
      </c>
      <c r="F116" s="56">
        <v>0</v>
      </c>
      <c r="G116" s="56">
        <v>0</v>
      </c>
    </row>
    <row r="117" spans="1:7" ht="13.2">
      <c r="A117" s="55" t="s">
        <v>204</v>
      </c>
      <c r="B117" s="56">
        <v>0</v>
      </c>
      <c r="C117" s="56">
        <v>0</v>
      </c>
      <c r="D117" s="56">
        <v>0</v>
      </c>
      <c r="E117" s="56">
        <v>0</v>
      </c>
      <c r="F117" s="56">
        <v>0</v>
      </c>
      <c r="G117" s="56">
        <v>0</v>
      </c>
    </row>
    <row r="118" spans="1:7" ht="13.2">
      <c r="A118" s="55" t="s">
        <v>205</v>
      </c>
      <c r="B118" s="56">
        <v>0</v>
      </c>
      <c r="C118" s="56">
        <v>0</v>
      </c>
      <c r="D118" s="56">
        <v>0</v>
      </c>
      <c r="E118" s="56">
        <v>0</v>
      </c>
      <c r="F118" s="56">
        <v>0</v>
      </c>
      <c r="G118" s="56">
        <v>0</v>
      </c>
    </row>
    <row r="119" spans="1:7" ht="13.2">
      <c r="A119" s="55" t="s">
        <v>206</v>
      </c>
      <c r="B119" s="56">
        <v>0</v>
      </c>
      <c r="C119" s="56">
        <v>0</v>
      </c>
      <c r="D119" s="56">
        <v>0</v>
      </c>
      <c r="E119" s="56">
        <v>0</v>
      </c>
      <c r="F119" s="56">
        <v>0</v>
      </c>
      <c r="G119" s="56">
        <v>0</v>
      </c>
    </row>
    <row r="120" spans="1:7" ht="13.2">
      <c r="A120" s="55" t="s">
        <v>207</v>
      </c>
      <c r="B120" s="56">
        <v>0</v>
      </c>
      <c r="C120" s="56">
        <v>0</v>
      </c>
      <c r="D120" s="56">
        <v>0</v>
      </c>
      <c r="E120" s="56">
        <v>0</v>
      </c>
      <c r="F120" s="56">
        <v>0</v>
      </c>
      <c r="G120" s="56">
        <v>0</v>
      </c>
    </row>
    <row r="121" spans="1:7" ht="13.2">
      <c r="A121" s="55" t="s">
        <v>208</v>
      </c>
      <c r="B121" s="56">
        <v>0</v>
      </c>
      <c r="C121" s="56">
        <v>0</v>
      </c>
      <c r="D121" s="56">
        <v>0</v>
      </c>
      <c r="E121" s="56">
        <v>0</v>
      </c>
      <c r="F121" s="56">
        <v>0</v>
      </c>
      <c r="G121" s="56">
        <v>0</v>
      </c>
    </row>
    <row r="122" spans="1:7" ht="26.4">
      <c r="A122" s="55" t="s">
        <v>209</v>
      </c>
      <c r="B122" s="56">
        <v>4585990710</v>
      </c>
      <c r="C122" s="56">
        <v>-172270789.03</v>
      </c>
      <c r="D122" s="56">
        <v>4413719920.9700003</v>
      </c>
      <c r="E122" s="56">
        <v>4397623038.5600004</v>
      </c>
      <c r="F122" s="56">
        <v>4397623038.5600004</v>
      </c>
      <c r="G122" s="56">
        <v>16096882.409999847</v>
      </c>
    </row>
    <row r="123" spans="1:7" ht="13.2">
      <c r="A123" s="55" t="s">
        <v>210</v>
      </c>
      <c r="B123" s="56">
        <v>1276925205</v>
      </c>
      <c r="C123" s="56">
        <v>-298497854.49000001</v>
      </c>
      <c r="D123" s="56">
        <v>978427350.50999999</v>
      </c>
      <c r="E123" s="56">
        <v>967841118.51000011</v>
      </c>
      <c r="F123" s="56">
        <v>967841118.51000011</v>
      </c>
      <c r="G123" s="56">
        <v>10586231.999999881</v>
      </c>
    </row>
    <row r="124" spans="1:7" ht="13.2">
      <c r="A124" s="55" t="s">
        <v>211</v>
      </c>
      <c r="B124" s="56">
        <v>303228</v>
      </c>
      <c r="C124" s="56">
        <v>1882958</v>
      </c>
      <c r="D124" s="56">
        <v>2186186</v>
      </c>
      <c r="E124" s="56">
        <v>2023843.9</v>
      </c>
      <c r="F124" s="56">
        <v>1930766.02</v>
      </c>
      <c r="G124" s="56">
        <v>162342.10000000009</v>
      </c>
    </row>
    <row r="125" spans="1:7" ht="13.2">
      <c r="A125" s="55" t="s">
        <v>212</v>
      </c>
      <c r="B125" s="56">
        <v>2654810</v>
      </c>
      <c r="C125" s="56">
        <v>1283671</v>
      </c>
      <c r="D125" s="56">
        <v>3938481</v>
      </c>
      <c r="E125" s="56">
        <v>3938380.05</v>
      </c>
      <c r="F125" s="56">
        <v>3938380.05</v>
      </c>
      <c r="G125" s="56">
        <v>100.95000000018626</v>
      </c>
    </row>
    <row r="126" spans="1:7" ht="13.2">
      <c r="A126" s="55" t="s">
        <v>213</v>
      </c>
      <c r="B126" s="56">
        <v>0</v>
      </c>
      <c r="C126" s="56">
        <v>1749600</v>
      </c>
      <c r="D126" s="56">
        <v>1749600</v>
      </c>
      <c r="E126" s="56">
        <v>1684914.04</v>
      </c>
      <c r="F126" s="56">
        <v>1684914.04</v>
      </c>
      <c r="G126" s="56">
        <v>64685.959999999963</v>
      </c>
    </row>
    <row r="127" spans="1:7" ht="26.4">
      <c r="A127" s="55" t="s">
        <v>214</v>
      </c>
      <c r="B127" s="56">
        <v>0</v>
      </c>
      <c r="C127" s="56">
        <v>0</v>
      </c>
      <c r="D127" s="56">
        <v>0</v>
      </c>
      <c r="E127" s="56">
        <v>0</v>
      </c>
      <c r="F127" s="56">
        <v>0</v>
      </c>
      <c r="G127" s="56">
        <v>0</v>
      </c>
    </row>
    <row r="128" spans="1:7" ht="13.2">
      <c r="A128" s="55" t="s">
        <v>215</v>
      </c>
      <c r="B128" s="56">
        <v>27805391</v>
      </c>
      <c r="C128" s="56">
        <v>4896625.1000000015</v>
      </c>
      <c r="D128" s="56">
        <v>32702016.099999998</v>
      </c>
      <c r="E128" s="56">
        <v>29752081.099999998</v>
      </c>
      <c r="F128" s="56">
        <v>29723774.779999997</v>
      </c>
      <c r="G128" s="56">
        <v>2949935</v>
      </c>
    </row>
    <row r="129" spans="1:7" ht="13.2">
      <c r="A129" s="55" t="s">
        <v>216</v>
      </c>
      <c r="B129" s="56">
        <v>0</v>
      </c>
      <c r="C129" s="56">
        <v>0</v>
      </c>
      <c r="D129" s="56">
        <v>0</v>
      </c>
      <c r="E129" s="56">
        <v>0</v>
      </c>
      <c r="F129" s="56">
        <v>0</v>
      </c>
      <c r="G129" s="56">
        <v>0</v>
      </c>
    </row>
    <row r="130" spans="1:7" ht="13.2">
      <c r="A130" s="55" t="s">
        <v>217</v>
      </c>
      <c r="B130" s="56">
        <v>0</v>
      </c>
      <c r="C130" s="56">
        <v>0</v>
      </c>
      <c r="D130" s="56">
        <v>0</v>
      </c>
      <c r="E130" s="56">
        <v>0</v>
      </c>
      <c r="F130" s="56">
        <v>0</v>
      </c>
      <c r="G130" s="56">
        <v>0</v>
      </c>
    </row>
    <row r="131" spans="1:7" ht="13.2">
      <c r="A131" s="53" t="s">
        <v>218</v>
      </c>
      <c r="B131" s="54">
        <v>2123006</v>
      </c>
      <c r="C131" s="54">
        <v>-1835706</v>
      </c>
      <c r="D131" s="54">
        <v>287300</v>
      </c>
      <c r="E131" s="54">
        <v>287300</v>
      </c>
      <c r="F131" s="54">
        <v>287300</v>
      </c>
      <c r="G131" s="54">
        <v>0</v>
      </c>
    </row>
    <row r="132" spans="1:7" ht="13.2">
      <c r="A132" s="55" t="s">
        <v>219</v>
      </c>
      <c r="B132" s="56">
        <v>2123006</v>
      </c>
      <c r="C132" s="56">
        <v>-1835706</v>
      </c>
      <c r="D132" s="56">
        <v>287300</v>
      </c>
      <c r="E132" s="56">
        <v>287300</v>
      </c>
      <c r="F132" s="56">
        <v>287300</v>
      </c>
      <c r="G132" s="56">
        <v>0</v>
      </c>
    </row>
    <row r="133" spans="1:7" ht="13.2">
      <c r="A133" s="53" t="s">
        <v>220</v>
      </c>
      <c r="B133" s="54">
        <v>0</v>
      </c>
      <c r="C133" s="54">
        <v>5769834.2000000002</v>
      </c>
      <c r="D133" s="54">
        <v>5769834.2000000002</v>
      </c>
      <c r="E133" s="54">
        <v>5608498.5499999998</v>
      </c>
      <c r="F133" s="54">
        <v>5608498.5499999998</v>
      </c>
      <c r="G133" s="54">
        <v>161335.65000000037</v>
      </c>
    </row>
    <row r="134" spans="1:7" ht="13.2">
      <c r="A134" s="55" t="s">
        <v>221</v>
      </c>
      <c r="B134" s="56">
        <v>0</v>
      </c>
      <c r="C134" s="56">
        <v>5769834.2000000002</v>
      </c>
      <c r="D134" s="56">
        <v>5769834.2000000002</v>
      </c>
      <c r="E134" s="56">
        <v>5608498.5499999998</v>
      </c>
      <c r="F134" s="56">
        <v>5608498.5499999998</v>
      </c>
      <c r="G134" s="56">
        <v>161335.65000000037</v>
      </c>
    </row>
    <row r="135" spans="1:7" ht="13.2">
      <c r="A135" s="53" t="s">
        <v>222</v>
      </c>
      <c r="B135" s="54">
        <v>2423184687</v>
      </c>
      <c r="C135" s="54">
        <v>-219336372.63999999</v>
      </c>
      <c r="D135" s="54">
        <v>2203848314.3600001</v>
      </c>
      <c r="E135" s="54">
        <v>2203848314.3600001</v>
      </c>
      <c r="F135" s="54">
        <v>2203848314.3600001</v>
      </c>
      <c r="G135" s="54">
        <v>0</v>
      </c>
    </row>
    <row r="136" spans="1:7" ht="13.2">
      <c r="A136" s="55" t="s">
        <v>223</v>
      </c>
      <c r="B136" s="56">
        <v>0</v>
      </c>
      <c r="C136" s="56">
        <v>0</v>
      </c>
      <c r="D136" s="56">
        <v>0</v>
      </c>
      <c r="E136" s="56">
        <v>0</v>
      </c>
      <c r="F136" s="56">
        <v>0</v>
      </c>
      <c r="G136" s="56">
        <v>0</v>
      </c>
    </row>
    <row r="137" spans="1:7" ht="26.4">
      <c r="A137" s="55" t="s">
        <v>224</v>
      </c>
      <c r="B137" s="56">
        <v>0</v>
      </c>
      <c r="C137" s="56">
        <v>0</v>
      </c>
      <c r="D137" s="56">
        <v>0</v>
      </c>
      <c r="E137" s="56">
        <v>0</v>
      </c>
      <c r="F137" s="56">
        <v>0</v>
      </c>
      <c r="G137" s="56">
        <v>0</v>
      </c>
    </row>
    <row r="138" spans="1:7" ht="26.4">
      <c r="A138" s="55" t="s">
        <v>225</v>
      </c>
      <c r="B138" s="56">
        <v>0</v>
      </c>
      <c r="C138" s="56">
        <v>0</v>
      </c>
      <c r="D138" s="56">
        <v>0</v>
      </c>
      <c r="E138" s="56">
        <v>0</v>
      </c>
      <c r="F138" s="56">
        <v>0</v>
      </c>
      <c r="G138" s="56">
        <v>0</v>
      </c>
    </row>
    <row r="139" spans="1:7" ht="39.6">
      <c r="A139" s="55" t="s">
        <v>226</v>
      </c>
      <c r="B139" s="56">
        <v>0</v>
      </c>
      <c r="C139" s="56">
        <v>0</v>
      </c>
      <c r="D139" s="56">
        <v>0</v>
      </c>
      <c r="E139" s="56">
        <v>0</v>
      </c>
      <c r="F139" s="56">
        <v>0</v>
      </c>
      <c r="G139" s="56">
        <v>0</v>
      </c>
    </row>
    <row r="140" spans="1:7" ht="13.2">
      <c r="A140" s="55" t="s">
        <v>227</v>
      </c>
      <c r="B140" s="56">
        <v>2423184687</v>
      </c>
      <c r="C140" s="56">
        <v>-219336372.63999999</v>
      </c>
      <c r="D140" s="56">
        <v>2203848314.3600001</v>
      </c>
      <c r="E140" s="56">
        <v>2203848314.3600001</v>
      </c>
      <c r="F140" s="56">
        <v>2203848314.3600001</v>
      </c>
      <c r="G140" s="56">
        <v>0</v>
      </c>
    </row>
    <row r="141" spans="1:7" ht="26.4">
      <c r="A141" s="55" t="s">
        <v>228</v>
      </c>
      <c r="B141" s="56">
        <v>0</v>
      </c>
      <c r="C141" s="56">
        <v>0</v>
      </c>
      <c r="D141" s="56">
        <v>0</v>
      </c>
      <c r="E141" s="56">
        <v>0</v>
      </c>
      <c r="F141" s="56">
        <v>0</v>
      </c>
      <c r="G141" s="56">
        <v>0</v>
      </c>
    </row>
    <row r="142" spans="1:7" ht="26.4">
      <c r="A142" s="55" t="s">
        <v>229</v>
      </c>
      <c r="B142" s="56">
        <v>0</v>
      </c>
      <c r="C142" s="56">
        <v>0</v>
      </c>
      <c r="D142" s="56">
        <v>0</v>
      </c>
      <c r="E142" s="56">
        <v>0</v>
      </c>
      <c r="F142" s="56">
        <v>0</v>
      </c>
      <c r="G142" s="56">
        <v>0</v>
      </c>
    </row>
    <row r="143" spans="1:7" ht="26.4">
      <c r="A143" s="55" t="s">
        <v>230</v>
      </c>
      <c r="B143" s="56">
        <v>0</v>
      </c>
      <c r="C143" s="56">
        <v>0</v>
      </c>
      <c r="D143" s="56">
        <v>0</v>
      </c>
      <c r="E143" s="56">
        <v>0</v>
      </c>
      <c r="F143" s="56">
        <v>0</v>
      </c>
      <c r="G143" s="56">
        <v>0</v>
      </c>
    </row>
    <row r="144" spans="1:7" ht="13.2">
      <c r="A144" s="55" t="s">
        <v>231</v>
      </c>
      <c r="B144" s="56">
        <v>0</v>
      </c>
      <c r="C144" s="56">
        <v>0</v>
      </c>
      <c r="D144" s="56">
        <v>0</v>
      </c>
      <c r="E144" s="56">
        <v>0</v>
      </c>
      <c r="F144" s="56">
        <v>0</v>
      </c>
      <c r="G144" s="56">
        <v>0</v>
      </c>
    </row>
    <row r="145" spans="1:7" ht="13.2">
      <c r="A145" s="55" t="s">
        <v>232</v>
      </c>
      <c r="B145" s="56">
        <v>0</v>
      </c>
      <c r="C145" s="56">
        <v>0</v>
      </c>
      <c r="D145" s="56">
        <v>0</v>
      </c>
      <c r="E145" s="56">
        <v>0</v>
      </c>
      <c r="F145" s="56">
        <v>0</v>
      </c>
      <c r="G145" s="56">
        <v>0</v>
      </c>
    </row>
    <row r="146" spans="1:7" ht="26.4">
      <c r="A146" s="53" t="s">
        <v>233</v>
      </c>
      <c r="B146" s="54">
        <v>5361840895</v>
      </c>
      <c r="C146" s="54">
        <v>750069578.93000007</v>
      </c>
      <c r="D146" s="54">
        <v>6111910473.9300003</v>
      </c>
      <c r="E146" s="54">
        <v>6111420498.5100002</v>
      </c>
      <c r="F146" s="54">
        <v>6069428355.9000006</v>
      </c>
      <c r="G146" s="54">
        <v>489975.41999999993</v>
      </c>
    </row>
    <row r="147" spans="1:7" ht="13.2">
      <c r="A147" s="55" t="s">
        <v>234</v>
      </c>
      <c r="B147" s="56">
        <v>0</v>
      </c>
      <c r="C147" s="56">
        <v>0</v>
      </c>
      <c r="D147" s="56">
        <v>0</v>
      </c>
      <c r="E147" s="56">
        <v>0</v>
      </c>
      <c r="F147" s="56">
        <v>0</v>
      </c>
      <c r="G147" s="56">
        <v>0</v>
      </c>
    </row>
    <row r="148" spans="1:7" ht="13.2">
      <c r="A148" s="55" t="s">
        <v>235</v>
      </c>
      <c r="B148" s="56">
        <v>3626508556</v>
      </c>
      <c r="C148" s="56">
        <v>79630293.930000007</v>
      </c>
      <c r="D148" s="56">
        <v>3706138849.9300003</v>
      </c>
      <c r="E148" s="56">
        <v>3706138849.9300003</v>
      </c>
      <c r="F148" s="56">
        <v>3706138849.9300003</v>
      </c>
      <c r="G148" s="56">
        <v>0</v>
      </c>
    </row>
    <row r="149" spans="1:7" ht="26.4">
      <c r="A149" s="55" t="s">
        <v>236</v>
      </c>
      <c r="B149" s="56">
        <v>0</v>
      </c>
      <c r="C149" s="56">
        <v>0</v>
      </c>
      <c r="D149" s="56">
        <v>0</v>
      </c>
      <c r="E149" s="56">
        <v>0</v>
      </c>
      <c r="F149" s="56">
        <v>0</v>
      </c>
      <c r="G149" s="56">
        <v>0</v>
      </c>
    </row>
    <row r="150" spans="1:7" ht="13.2">
      <c r="A150" s="55" t="s">
        <v>237</v>
      </c>
      <c r="B150" s="56">
        <v>0</v>
      </c>
      <c r="C150" s="56">
        <v>0</v>
      </c>
      <c r="D150" s="56">
        <v>0</v>
      </c>
      <c r="E150" s="56">
        <v>0</v>
      </c>
      <c r="F150" s="56">
        <v>0</v>
      </c>
      <c r="G150" s="56">
        <v>0</v>
      </c>
    </row>
    <row r="151" spans="1:7" ht="13.2">
      <c r="A151" s="55" t="s">
        <v>238</v>
      </c>
      <c r="B151" s="56">
        <v>0</v>
      </c>
      <c r="C151" s="56">
        <v>0</v>
      </c>
      <c r="D151" s="56">
        <v>0</v>
      </c>
      <c r="E151" s="56">
        <v>0</v>
      </c>
      <c r="F151" s="56">
        <v>0</v>
      </c>
      <c r="G151" s="56">
        <v>0</v>
      </c>
    </row>
    <row r="152" spans="1:7" ht="13.2">
      <c r="A152" s="55" t="s">
        <v>239</v>
      </c>
      <c r="B152" s="56">
        <v>0</v>
      </c>
      <c r="C152" s="56">
        <v>0</v>
      </c>
      <c r="D152" s="56">
        <v>0</v>
      </c>
      <c r="E152" s="56">
        <v>0</v>
      </c>
      <c r="F152" s="56">
        <v>0</v>
      </c>
      <c r="G152" s="56">
        <v>0</v>
      </c>
    </row>
    <row r="153" spans="1:7" ht="13.2">
      <c r="A153" s="55" t="s">
        <v>240</v>
      </c>
      <c r="B153" s="56">
        <v>0</v>
      </c>
      <c r="C153" s="56">
        <v>0</v>
      </c>
      <c r="D153" s="56">
        <v>0</v>
      </c>
      <c r="E153" s="56">
        <v>0</v>
      </c>
      <c r="F153" s="56">
        <v>0</v>
      </c>
      <c r="G153" s="56">
        <v>0</v>
      </c>
    </row>
    <row r="154" spans="1:7" ht="13.2">
      <c r="A154" s="55" t="s">
        <v>241</v>
      </c>
      <c r="B154" s="56">
        <v>0</v>
      </c>
      <c r="C154" s="56">
        <v>0</v>
      </c>
      <c r="D154" s="56">
        <v>0</v>
      </c>
      <c r="E154" s="56">
        <v>0</v>
      </c>
      <c r="F154" s="56">
        <v>0</v>
      </c>
      <c r="G154" s="56">
        <v>0</v>
      </c>
    </row>
    <row r="155" spans="1:7" ht="26.4">
      <c r="A155" s="55" t="s">
        <v>242</v>
      </c>
      <c r="B155" s="56">
        <v>0</v>
      </c>
      <c r="C155" s="56">
        <v>0</v>
      </c>
      <c r="D155" s="56">
        <v>0</v>
      </c>
      <c r="E155" s="56">
        <v>0</v>
      </c>
      <c r="F155" s="56">
        <v>0</v>
      </c>
      <c r="G155" s="56">
        <v>0</v>
      </c>
    </row>
    <row r="156" spans="1:7" ht="26.4">
      <c r="A156" s="55" t="s">
        <v>243</v>
      </c>
      <c r="B156" s="56">
        <v>0</v>
      </c>
      <c r="C156" s="56">
        <v>0</v>
      </c>
      <c r="D156" s="56">
        <v>0</v>
      </c>
      <c r="E156" s="56">
        <v>0</v>
      </c>
      <c r="F156" s="56">
        <v>0</v>
      </c>
      <c r="G156" s="56">
        <v>0</v>
      </c>
    </row>
    <row r="157" spans="1:7" ht="26.4">
      <c r="A157" s="55" t="s">
        <v>244</v>
      </c>
      <c r="B157" s="56">
        <v>0</v>
      </c>
      <c r="C157" s="56">
        <v>0</v>
      </c>
      <c r="D157" s="56">
        <v>0</v>
      </c>
      <c r="E157" s="56">
        <v>0</v>
      </c>
      <c r="F157" s="56">
        <v>0</v>
      </c>
      <c r="G157" s="56">
        <v>0</v>
      </c>
    </row>
    <row r="158" spans="1:7" ht="26.4">
      <c r="A158" s="55" t="s">
        <v>245</v>
      </c>
      <c r="B158" s="56">
        <v>0</v>
      </c>
      <c r="C158" s="56">
        <v>0</v>
      </c>
      <c r="D158" s="56">
        <v>0</v>
      </c>
      <c r="E158" s="56">
        <v>0</v>
      </c>
      <c r="F158" s="56">
        <v>0</v>
      </c>
      <c r="G158" s="56">
        <v>0</v>
      </c>
    </row>
    <row r="159" spans="1:7" ht="26.4">
      <c r="A159" s="55" t="s">
        <v>246</v>
      </c>
      <c r="B159" s="56">
        <v>0</v>
      </c>
      <c r="C159" s="56">
        <v>2002002</v>
      </c>
      <c r="D159" s="56">
        <v>2002002</v>
      </c>
      <c r="E159" s="56">
        <v>1512026.58</v>
      </c>
      <c r="F159" s="56">
        <v>1512026.58</v>
      </c>
      <c r="G159" s="56">
        <v>489975.41999999993</v>
      </c>
    </row>
    <row r="160" spans="1:7" ht="26.4">
      <c r="A160" s="55" t="s">
        <v>247</v>
      </c>
      <c r="B160" s="56">
        <v>419227932</v>
      </c>
      <c r="C160" s="56">
        <v>38146941.060000002</v>
      </c>
      <c r="D160" s="56">
        <v>457374873.05999994</v>
      </c>
      <c r="E160" s="56">
        <v>457374873.05999994</v>
      </c>
      <c r="F160" s="56">
        <v>457374873.05999994</v>
      </c>
      <c r="G160" s="56">
        <v>0</v>
      </c>
    </row>
    <row r="161" spans="1:7" ht="39.6">
      <c r="A161" s="55" t="s">
        <v>248</v>
      </c>
      <c r="B161" s="56">
        <v>0</v>
      </c>
      <c r="C161" s="56">
        <v>419799304.24999994</v>
      </c>
      <c r="D161" s="56">
        <v>419799304.24999994</v>
      </c>
      <c r="E161" s="56">
        <v>419799304.24999994</v>
      </c>
      <c r="F161" s="56">
        <v>377807161.63999999</v>
      </c>
      <c r="G161" s="56">
        <v>0</v>
      </c>
    </row>
    <row r="162" spans="1:7" ht="26.4">
      <c r="A162" s="55" t="s">
        <v>249</v>
      </c>
      <c r="B162" s="56">
        <v>0</v>
      </c>
      <c r="C162" s="56">
        <v>0</v>
      </c>
      <c r="D162" s="56">
        <v>0</v>
      </c>
      <c r="E162" s="56">
        <v>0</v>
      </c>
      <c r="F162" s="56">
        <v>0</v>
      </c>
      <c r="G162" s="56">
        <v>0</v>
      </c>
    </row>
    <row r="163" spans="1:7" ht="26.4">
      <c r="A163" s="55" t="s">
        <v>250</v>
      </c>
      <c r="B163" s="56">
        <v>0</v>
      </c>
      <c r="C163" s="56">
        <v>56189079.770000003</v>
      </c>
      <c r="D163" s="56">
        <v>56189079.770000003</v>
      </c>
      <c r="E163" s="56">
        <v>56189079.770000003</v>
      </c>
      <c r="F163" s="56">
        <v>56189079.770000003</v>
      </c>
      <c r="G163" s="56">
        <v>0</v>
      </c>
    </row>
    <row r="164" spans="1:7" ht="13.2">
      <c r="A164" s="55" t="s">
        <v>251</v>
      </c>
      <c r="B164" s="56">
        <v>0</v>
      </c>
      <c r="C164" s="56">
        <v>0</v>
      </c>
      <c r="D164" s="56">
        <v>0</v>
      </c>
      <c r="E164" s="56">
        <v>0</v>
      </c>
      <c r="F164" s="56">
        <v>0</v>
      </c>
      <c r="G164" s="56">
        <v>0</v>
      </c>
    </row>
    <row r="165" spans="1:7" ht="26.4">
      <c r="A165" s="55" t="s">
        <v>252</v>
      </c>
      <c r="B165" s="56">
        <v>86709082</v>
      </c>
      <c r="C165" s="56">
        <v>75804361.019999996</v>
      </c>
      <c r="D165" s="56">
        <v>162513443.02000001</v>
      </c>
      <c r="E165" s="56">
        <v>162513443.02000001</v>
      </c>
      <c r="F165" s="56">
        <v>162513443.02000001</v>
      </c>
      <c r="G165" s="56">
        <v>0</v>
      </c>
    </row>
    <row r="166" spans="1:7" ht="26.4">
      <c r="A166" s="55" t="s">
        <v>253</v>
      </c>
      <c r="B166" s="56">
        <v>0</v>
      </c>
      <c r="C166" s="56">
        <v>0</v>
      </c>
      <c r="D166" s="56">
        <v>0</v>
      </c>
      <c r="E166" s="56">
        <v>0</v>
      </c>
      <c r="F166" s="56">
        <v>0</v>
      </c>
      <c r="G166" s="56">
        <v>0</v>
      </c>
    </row>
    <row r="167" spans="1:7" ht="26.4">
      <c r="A167" s="55" t="s">
        <v>254</v>
      </c>
      <c r="B167" s="56">
        <v>0</v>
      </c>
      <c r="C167" s="56">
        <v>0</v>
      </c>
      <c r="D167" s="56">
        <v>0</v>
      </c>
      <c r="E167" s="56">
        <v>0</v>
      </c>
      <c r="F167" s="56">
        <v>0</v>
      </c>
      <c r="G167" s="56">
        <v>0</v>
      </c>
    </row>
    <row r="168" spans="1:7" ht="26.4">
      <c r="A168" s="55" t="s">
        <v>255</v>
      </c>
      <c r="B168" s="56">
        <v>0</v>
      </c>
      <c r="C168" s="56">
        <v>0</v>
      </c>
      <c r="D168" s="56">
        <v>0</v>
      </c>
      <c r="E168" s="56">
        <v>0</v>
      </c>
      <c r="F168" s="56">
        <v>0</v>
      </c>
      <c r="G168" s="56">
        <v>0</v>
      </c>
    </row>
    <row r="169" spans="1:7" ht="13.2">
      <c r="A169" s="55" t="s">
        <v>256</v>
      </c>
      <c r="B169" s="56">
        <v>293315570</v>
      </c>
      <c r="C169" s="56">
        <v>-177898434.77000001</v>
      </c>
      <c r="D169" s="56">
        <v>115417135.23</v>
      </c>
      <c r="E169" s="56">
        <v>115417135.23</v>
      </c>
      <c r="F169" s="56">
        <v>115417135.23</v>
      </c>
      <c r="G169" s="56">
        <v>0</v>
      </c>
    </row>
    <row r="170" spans="1:7" ht="13.2">
      <c r="A170" s="55" t="s">
        <v>257</v>
      </c>
      <c r="B170" s="56">
        <v>0</v>
      </c>
      <c r="C170" s="56">
        <v>0</v>
      </c>
      <c r="D170" s="56">
        <v>0</v>
      </c>
      <c r="E170" s="56">
        <v>0</v>
      </c>
      <c r="F170" s="56">
        <v>0</v>
      </c>
      <c r="G170" s="56">
        <v>0</v>
      </c>
    </row>
    <row r="171" spans="1:7" ht="13.2">
      <c r="A171" s="55" t="s">
        <v>258</v>
      </c>
      <c r="B171" s="56">
        <v>0</v>
      </c>
      <c r="C171" s="56">
        <v>0</v>
      </c>
      <c r="D171" s="56">
        <v>0</v>
      </c>
      <c r="E171" s="56">
        <v>0</v>
      </c>
      <c r="F171" s="56">
        <v>0</v>
      </c>
      <c r="G171" s="56">
        <v>0</v>
      </c>
    </row>
    <row r="172" spans="1:7" ht="13.2">
      <c r="A172" s="55" t="s">
        <v>259</v>
      </c>
      <c r="B172" s="56">
        <v>0</v>
      </c>
      <c r="C172" s="56">
        <v>0</v>
      </c>
      <c r="D172" s="56">
        <v>0</v>
      </c>
      <c r="E172" s="56">
        <v>0</v>
      </c>
      <c r="F172" s="56">
        <v>0</v>
      </c>
      <c r="G172" s="56">
        <v>0</v>
      </c>
    </row>
    <row r="173" spans="1:7" ht="26.4">
      <c r="A173" s="55" t="s">
        <v>260</v>
      </c>
      <c r="B173" s="56">
        <v>6689601</v>
      </c>
      <c r="C173" s="56">
        <v>971641</v>
      </c>
      <c r="D173" s="56">
        <v>7661242</v>
      </c>
      <c r="E173" s="56">
        <v>7661242</v>
      </c>
      <c r="F173" s="56">
        <v>7661242</v>
      </c>
      <c r="G173" s="56">
        <v>0</v>
      </c>
    </row>
    <row r="174" spans="1:7" ht="26.4">
      <c r="A174" s="55" t="s">
        <v>261</v>
      </c>
      <c r="B174" s="56">
        <v>0</v>
      </c>
      <c r="C174" s="56">
        <v>0</v>
      </c>
      <c r="D174" s="56">
        <v>0</v>
      </c>
      <c r="E174" s="56">
        <v>0</v>
      </c>
      <c r="F174" s="56">
        <v>0</v>
      </c>
      <c r="G174" s="56">
        <v>0</v>
      </c>
    </row>
    <row r="175" spans="1:7" ht="13.2">
      <c r="A175" s="55" t="s">
        <v>262</v>
      </c>
      <c r="B175" s="56">
        <v>900000</v>
      </c>
      <c r="C175" s="56">
        <v>184406800</v>
      </c>
      <c r="D175" s="56">
        <v>185306800</v>
      </c>
      <c r="E175" s="56">
        <v>185306800</v>
      </c>
      <c r="F175" s="56">
        <v>185306800</v>
      </c>
      <c r="G175" s="56">
        <v>0</v>
      </c>
    </row>
    <row r="176" spans="1:7" ht="26.4">
      <c r="A176" s="55" t="s">
        <v>263</v>
      </c>
      <c r="B176" s="56">
        <v>0</v>
      </c>
      <c r="C176" s="56">
        <v>0</v>
      </c>
      <c r="D176" s="56">
        <v>0</v>
      </c>
      <c r="E176" s="56">
        <v>0</v>
      </c>
      <c r="F176" s="56">
        <v>0</v>
      </c>
      <c r="G176" s="56">
        <v>0</v>
      </c>
    </row>
    <row r="177" spans="1:7" ht="13.2">
      <c r="A177" s="55" t="s">
        <v>264</v>
      </c>
      <c r="B177" s="56">
        <v>0</v>
      </c>
      <c r="C177" s="56">
        <v>0</v>
      </c>
      <c r="D177" s="56">
        <v>0</v>
      </c>
      <c r="E177" s="56">
        <v>0</v>
      </c>
      <c r="F177" s="56">
        <v>0</v>
      </c>
      <c r="G177" s="56">
        <v>0</v>
      </c>
    </row>
    <row r="178" spans="1:7" ht="26.4">
      <c r="A178" s="55" t="s">
        <v>265</v>
      </c>
      <c r="B178" s="56">
        <v>0</v>
      </c>
      <c r="C178" s="56">
        <v>0</v>
      </c>
      <c r="D178" s="56">
        <v>0</v>
      </c>
      <c r="E178" s="56">
        <v>0</v>
      </c>
      <c r="F178" s="56">
        <v>0</v>
      </c>
      <c r="G178" s="56">
        <v>0</v>
      </c>
    </row>
    <row r="179" spans="1:7" ht="13.2">
      <c r="A179" s="55" t="s">
        <v>266</v>
      </c>
      <c r="B179" s="56">
        <v>0</v>
      </c>
      <c r="C179" s="56">
        <v>0</v>
      </c>
      <c r="D179" s="56">
        <v>0</v>
      </c>
      <c r="E179" s="56">
        <v>0</v>
      </c>
      <c r="F179" s="56">
        <v>0</v>
      </c>
      <c r="G179" s="56">
        <v>0</v>
      </c>
    </row>
    <row r="180" spans="1:7" ht="13.2">
      <c r="A180" s="55" t="s">
        <v>267</v>
      </c>
      <c r="B180" s="56">
        <v>64172298</v>
      </c>
      <c r="C180" s="56">
        <v>534081</v>
      </c>
      <c r="D180" s="56">
        <v>64706379</v>
      </c>
      <c r="E180" s="56">
        <v>64706379</v>
      </c>
      <c r="F180" s="56">
        <v>64706379</v>
      </c>
      <c r="G180" s="56">
        <v>0</v>
      </c>
    </row>
    <row r="181" spans="1:7" ht="13.2">
      <c r="A181" s="55" t="s">
        <v>268</v>
      </c>
      <c r="B181" s="56">
        <v>19243921</v>
      </c>
      <c r="C181" s="56">
        <v>1567676</v>
      </c>
      <c r="D181" s="56">
        <v>20811597</v>
      </c>
      <c r="E181" s="56">
        <v>20811597</v>
      </c>
      <c r="F181" s="56">
        <v>20811597</v>
      </c>
      <c r="G181" s="56">
        <v>0</v>
      </c>
    </row>
    <row r="182" spans="1:7" ht="13.2">
      <c r="A182" s="55" t="s">
        <v>269</v>
      </c>
      <c r="B182" s="56">
        <v>24111589</v>
      </c>
      <c r="C182" s="56">
        <v>-4889059</v>
      </c>
      <c r="D182" s="56">
        <v>19222530</v>
      </c>
      <c r="E182" s="56">
        <v>19222530</v>
      </c>
      <c r="F182" s="56">
        <v>19222530</v>
      </c>
      <c r="G182" s="56">
        <v>0</v>
      </c>
    </row>
    <row r="183" spans="1:7" ht="13.2">
      <c r="A183" s="55" t="s">
        <v>270</v>
      </c>
      <c r="B183" s="56">
        <v>0</v>
      </c>
      <c r="C183" s="56">
        <v>0</v>
      </c>
      <c r="D183" s="56">
        <v>0</v>
      </c>
      <c r="E183" s="56">
        <v>0</v>
      </c>
      <c r="F183" s="56">
        <v>0</v>
      </c>
      <c r="G183" s="56">
        <v>0</v>
      </c>
    </row>
    <row r="184" spans="1:7" ht="13.2">
      <c r="A184" s="55" t="s">
        <v>271</v>
      </c>
      <c r="B184" s="56">
        <v>2500000</v>
      </c>
      <c r="C184" s="56">
        <v>-2500000</v>
      </c>
      <c r="D184" s="56">
        <v>0</v>
      </c>
      <c r="E184" s="56">
        <v>0</v>
      </c>
      <c r="F184" s="56">
        <v>0</v>
      </c>
      <c r="G184" s="56">
        <v>0</v>
      </c>
    </row>
    <row r="185" spans="1:7" ht="26.4">
      <c r="A185" s="55" t="s">
        <v>272</v>
      </c>
      <c r="B185" s="56">
        <v>0</v>
      </c>
      <c r="C185" s="56">
        <v>0</v>
      </c>
      <c r="D185" s="56">
        <v>0</v>
      </c>
      <c r="E185" s="56">
        <v>0</v>
      </c>
      <c r="F185" s="56">
        <v>0</v>
      </c>
      <c r="G185" s="56">
        <v>0</v>
      </c>
    </row>
    <row r="186" spans="1:7" ht="13.2">
      <c r="A186" s="55" t="s">
        <v>273</v>
      </c>
      <c r="B186" s="56">
        <v>2625590</v>
      </c>
      <c r="C186" s="56">
        <v>-2625590</v>
      </c>
      <c r="D186" s="56">
        <v>0</v>
      </c>
      <c r="E186" s="56">
        <v>0</v>
      </c>
      <c r="F186" s="56">
        <v>0</v>
      </c>
      <c r="G186" s="56">
        <v>0</v>
      </c>
    </row>
    <row r="187" spans="1:7" ht="26.4">
      <c r="A187" s="55" t="s">
        <v>274</v>
      </c>
      <c r="B187" s="56">
        <v>0</v>
      </c>
      <c r="C187" s="56">
        <v>0</v>
      </c>
      <c r="D187" s="56">
        <v>0</v>
      </c>
      <c r="E187" s="56">
        <v>0</v>
      </c>
      <c r="F187" s="56">
        <v>0</v>
      </c>
      <c r="G187" s="56">
        <v>0</v>
      </c>
    </row>
    <row r="188" spans="1:7" ht="13.2">
      <c r="A188" s="55" t="s">
        <v>275</v>
      </c>
      <c r="B188" s="56">
        <v>400544533</v>
      </c>
      <c r="C188" s="56">
        <v>79915236</v>
      </c>
      <c r="D188" s="56">
        <v>480459769</v>
      </c>
      <c r="E188" s="56">
        <v>480459769</v>
      </c>
      <c r="F188" s="56">
        <v>480459769</v>
      </c>
      <c r="G188" s="56">
        <v>0</v>
      </c>
    </row>
    <row r="189" spans="1:7" ht="26.4">
      <c r="A189" s="55" t="s">
        <v>276</v>
      </c>
      <c r="B189" s="56">
        <v>86850048</v>
      </c>
      <c r="C189" s="56">
        <v>14420145.119999999</v>
      </c>
      <c r="D189" s="56">
        <v>101270193.12</v>
      </c>
      <c r="E189" s="56">
        <v>101270193.12</v>
      </c>
      <c r="F189" s="56">
        <v>101270193.12</v>
      </c>
      <c r="G189" s="56">
        <v>0</v>
      </c>
    </row>
    <row r="190" spans="1:7" ht="26.4">
      <c r="A190" s="55" t="s">
        <v>277</v>
      </c>
      <c r="B190" s="56">
        <v>147499614</v>
      </c>
      <c r="C190" s="56">
        <v>4773229.95</v>
      </c>
      <c r="D190" s="56">
        <v>152272843.95000002</v>
      </c>
      <c r="E190" s="56">
        <v>152272843.95000002</v>
      </c>
      <c r="F190" s="56">
        <v>152272843.95000002</v>
      </c>
      <c r="G190" s="56">
        <v>0</v>
      </c>
    </row>
    <row r="191" spans="1:7" ht="26.4">
      <c r="A191" s="55" t="s">
        <v>278</v>
      </c>
      <c r="B191" s="56">
        <v>125000236</v>
      </c>
      <c r="C191" s="56">
        <v>-13823010.870000001</v>
      </c>
      <c r="D191" s="56">
        <v>111177225.13</v>
      </c>
      <c r="E191" s="56">
        <v>111177225.13</v>
      </c>
      <c r="F191" s="56">
        <v>111177225.13</v>
      </c>
      <c r="G191" s="56">
        <v>0</v>
      </c>
    </row>
    <row r="192" spans="1:7" ht="13.2">
      <c r="A192" s="55" t="s">
        <v>279</v>
      </c>
      <c r="B192" s="56">
        <v>16615148</v>
      </c>
      <c r="C192" s="56">
        <v>-4095635</v>
      </c>
      <c r="D192" s="56">
        <v>12519513</v>
      </c>
      <c r="E192" s="56">
        <v>12519513</v>
      </c>
      <c r="F192" s="56">
        <v>12519513</v>
      </c>
      <c r="G192" s="56">
        <v>0</v>
      </c>
    </row>
    <row r="193" spans="1:7" ht="13.2">
      <c r="A193" s="55" t="s">
        <v>280</v>
      </c>
      <c r="B193" s="56">
        <v>15377691</v>
      </c>
      <c r="C193" s="56">
        <v>-2722739</v>
      </c>
      <c r="D193" s="56">
        <v>12654952</v>
      </c>
      <c r="E193" s="56">
        <v>12654952</v>
      </c>
      <c r="F193" s="56">
        <v>12654952</v>
      </c>
      <c r="G193" s="56">
        <v>0</v>
      </c>
    </row>
    <row r="194" spans="1:7" ht="13.2">
      <c r="A194" s="55" t="s">
        <v>281</v>
      </c>
      <c r="B194" s="56">
        <v>13165659</v>
      </c>
      <c r="C194" s="56">
        <v>1172168</v>
      </c>
      <c r="D194" s="56">
        <v>14337827</v>
      </c>
      <c r="E194" s="56">
        <v>14337827</v>
      </c>
      <c r="F194" s="56">
        <v>14337827</v>
      </c>
      <c r="G194" s="56">
        <v>0</v>
      </c>
    </row>
    <row r="195" spans="1:7" ht="26.4">
      <c r="A195" s="55" t="s">
        <v>282</v>
      </c>
      <c r="B195" s="56">
        <v>0</v>
      </c>
      <c r="C195" s="56">
        <v>3506021.47</v>
      </c>
      <c r="D195" s="56">
        <v>3506021.47</v>
      </c>
      <c r="E195" s="56">
        <v>3506021.47</v>
      </c>
      <c r="F195" s="56">
        <v>3506021.47</v>
      </c>
      <c r="G195" s="56">
        <v>0</v>
      </c>
    </row>
    <row r="196" spans="1:7" ht="26.4">
      <c r="A196" s="55" t="s">
        <v>283</v>
      </c>
      <c r="B196" s="56">
        <v>0</v>
      </c>
      <c r="C196" s="56">
        <v>0</v>
      </c>
      <c r="D196" s="56">
        <v>0</v>
      </c>
      <c r="E196" s="56">
        <v>0</v>
      </c>
      <c r="F196" s="56">
        <v>0</v>
      </c>
      <c r="G196" s="56">
        <v>0</v>
      </c>
    </row>
    <row r="197" spans="1:7" ht="13.2">
      <c r="A197" s="55" t="s">
        <v>284</v>
      </c>
      <c r="B197" s="56">
        <v>10783827</v>
      </c>
      <c r="C197" s="56">
        <v>-4214933</v>
      </c>
      <c r="D197" s="56">
        <v>6568894</v>
      </c>
      <c r="E197" s="56">
        <v>6568894</v>
      </c>
      <c r="F197" s="56">
        <v>6568894</v>
      </c>
      <c r="G197" s="56">
        <v>0</v>
      </c>
    </row>
    <row r="198" spans="1:7" ht="13.2">
      <c r="A198" s="53" t="s">
        <v>285</v>
      </c>
      <c r="B198" s="54">
        <v>0</v>
      </c>
      <c r="C198" s="54">
        <v>298640412.49000001</v>
      </c>
      <c r="D198" s="54">
        <v>298640412.49000001</v>
      </c>
      <c r="E198" s="54">
        <v>298640412.49000001</v>
      </c>
      <c r="F198" s="54">
        <v>298640412.49000001</v>
      </c>
      <c r="G198" s="54">
        <v>0</v>
      </c>
    </row>
    <row r="199" spans="1:7" ht="26.4">
      <c r="A199" s="55" t="s">
        <v>286</v>
      </c>
      <c r="B199" s="56">
        <v>0</v>
      </c>
      <c r="C199" s="56">
        <v>298640412.49000001</v>
      </c>
      <c r="D199" s="56">
        <v>298640412.49000001</v>
      </c>
      <c r="E199" s="56">
        <v>298640412.49000001</v>
      </c>
      <c r="F199" s="56">
        <v>298640412.49000001</v>
      </c>
      <c r="G199" s="56">
        <v>0</v>
      </c>
    </row>
    <row r="200" spans="1:7" ht="26.4">
      <c r="A200" s="53" t="s">
        <v>287</v>
      </c>
      <c r="B200" s="54">
        <v>0</v>
      </c>
      <c r="C200" s="54">
        <v>0</v>
      </c>
      <c r="D200" s="54">
        <v>0</v>
      </c>
      <c r="E200" s="54">
        <v>0</v>
      </c>
      <c r="F200" s="54">
        <v>0</v>
      </c>
      <c r="G200" s="54">
        <v>0</v>
      </c>
    </row>
    <row r="201" spans="1:7" ht="26.4">
      <c r="A201" s="55" t="s">
        <v>288</v>
      </c>
      <c r="B201" s="56">
        <v>0</v>
      </c>
      <c r="C201" s="56">
        <v>0</v>
      </c>
      <c r="D201" s="56">
        <v>0</v>
      </c>
      <c r="E201" s="56">
        <v>0</v>
      </c>
      <c r="F201" s="56">
        <v>0</v>
      </c>
      <c r="G201" s="56">
        <v>0</v>
      </c>
    </row>
    <row r="202" spans="1:7" ht="13.2">
      <c r="A202" s="55" t="s">
        <v>289</v>
      </c>
      <c r="B202" s="56">
        <v>0</v>
      </c>
      <c r="C202" s="56">
        <v>0</v>
      </c>
      <c r="D202" s="56">
        <v>0</v>
      </c>
      <c r="E202" s="56">
        <v>0</v>
      </c>
      <c r="F202" s="56">
        <v>0</v>
      </c>
      <c r="G202" s="56">
        <v>0</v>
      </c>
    </row>
    <row r="203" spans="1:7" ht="13.2">
      <c r="A203" s="55" t="s">
        <v>290</v>
      </c>
      <c r="B203" s="56">
        <v>0</v>
      </c>
      <c r="C203" s="56">
        <v>0</v>
      </c>
      <c r="D203" s="56">
        <v>0</v>
      </c>
      <c r="E203" s="56">
        <v>0</v>
      </c>
      <c r="F203" s="56">
        <v>0</v>
      </c>
      <c r="G203" s="56">
        <v>0</v>
      </c>
    </row>
    <row r="204" spans="1:7" ht="26.4">
      <c r="A204" s="55" t="s">
        <v>291</v>
      </c>
      <c r="B204" s="56">
        <v>0</v>
      </c>
      <c r="C204" s="56">
        <v>0</v>
      </c>
      <c r="D204" s="56">
        <v>0</v>
      </c>
      <c r="E204" s="56">
        <v>0</v>
      </c>
      <c r="F204" s="56">
        <v>0</v>
      </c>
      <c r="G204" s="56">
        <v>0</v>
      </c>
    </row>
    <row r="205" spans="1:7" ht="13.2">
      <c r="A205" s="57" t="s">
        <v>293</v>
      </c>
      <c r="B205" s="58">
        <v>62749621427</v>
      </c>
      <c r="C205" s="58">
        <v>-5682470868.1999979</v>
      </c>
      <c r="D205" s="58">
        <v>57067150558.799995</v>
      </c>
      <c r="E205" s="58">
        <v>56724659249.20002</v>
      </c>
      <c r="F205" s="58">
        <v>56432132351.780006</v>
      </c>
      <c r="G205" s="58">
        <v>342491309.59999877</v>
      </c>
    </row>
  </sheetData>
  <mergeCells count="8">
    <mergeCell ref="A6:A8"/>
    <mergeCell ref="B6:F6"/>
    <mergeCell ref="G6:G8"/>
    <mergeCell ref="A1:G1"/>
    <mergeCell ref="A2:G2"/>
    <mergeCell ref="A3:G3"/>
    <mergeCell ref="A4:G4"/>
    <mergeCell ref="A5:G5"/>
  </mergeCells>
  <printOptions horizontalCentered="1"/>
  <pageMargins left="0.8" right="0.8" top="1.95" bottom="1.2" header="0.5" footer="0.5"/>
  <pageSetup paperSize="52" scale="52"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5"/>
  <sheetViews>
    <sheetView showGridLines="0" workbookViewId="0">
      <selection activeCell="A74" sqref="A74"/>
    </sheetView>
  </sheetViews>
  <sheetFormatPr baseColWidth="10" defaultColWidth="9.21875" defaultRowHeight="12.75" customHeight="1"/>
  <cols>
    <col min="1" max="1" width="58.5546875" style="59" customWidth="1"/>
    <col min="2" max="6" width="21.44140625" style="59" customWidth="1"/>
    <col min="7" max="7" width="18.77734375" style="59" customWidth="1"/>
    <col min="8" max="256" width="9.21875" style="59"/>
    <col min="257" max="257" width="58.5546875" style="59" customWidth="1"/>
    <col min="258" max="262" width="21.44140625" style="59" customWidth="1"/>
    <col min="263" max="263" width="18.77734375" style="59" customWidth="1"/>
    <col min="264" max="512" width="9.21875" style="59"/>
    <col min="513" max="513" width="58.5546875" style="59" customWidth="1"/>
    <col min="514" max="518" width="21.44140625" style="59" customWidth="1"/>
    <col min="519" max="519" width="18.77734375" style="59" customWidth="1"/>
    <col min="520" max="768" width="9.21875" style="59"/>
    <col min="769" max="769" width="58.5546875" style="59" customWidth="1"/>
    <col min="770" max="774" width="21.44140625" style="59" customWidth="1"/>
    <col min="775" max="775" width="18.77734375" style="59" customWidth="1"/>
    <col min="776" max="1024" width="9.21875" style="59"/>
    <col min="1025" max="1025" width="58.5546875" style="59" customWidth="1"/>
    <col min="1026" max="1030" width="21.44140625" style="59" customWidth="1"/>
    <col min="1031" max="1031" width="18.77734375" style="59" customWidth="1"/>
    <col min="1032" max="1280" width="9.21875" style="59"/>
    <col min="1281" max="1281" width="58.5546875" style="59" customWidth="1"/>
    <col min="1282" max="1286" width="21.44140625" style="59" customWidth="1"/>
    <col min="1287" max="1287" width="18.77734375" style="59" customWidth="1"/>
    <col min="1288" max="1536" width="9.21875" style="59"/>
    <col min="1537" max="1537" width="58.5546875" style="59" customWidth="1"/>
    <col min="1538" max="1542" width="21.44140625" style="59" customWidth="1"/>
    <col min="1543" max="1543" width="18.77734375" style="59" customWidth="1"/>
    <col min="1544" max="1792" width="9.21875" style="59"/>
    <col min="1793" max="1793" width="58.5546875" style="59" customWidth="1"/>
    <col min="1794" max="1798" width="21.44140625" style="59" customWidth="1"/>
    <col min="1799" max="1799" width="18.77734375" style="59" customWidth="1"/>
    <col min="1800" max="2048" width="9.21875" style="59"/>
    <col min="2049" max="2049" width="58.5546875" style="59" customWidth="1"/>
    <col min="2050" max="2054" width="21.44140625" style="59" customWidth="1"/>
    <col min="2055" max="2055" width="18.77734375" style="59" customWidth="1"/>
    <col min="2056" max="2304" width="9.21875" style="59"/>
    <col min="2305" max="2305" width="58.5546875" style="59" customWidth="1"/>
    <col min="2306" max="2310" width="21.44140625" style="59" customWidth="1"/>
    <col min="2311" max="2311" width="18.77734375" style="59" customWidth="1"/>
    <col min="2312" max="2560" width="9.21875" style="59"/>
    <col min="2561" max="2561" width="58.5546875" style="59" customWidth="1"/>
    <col min="2562" max="2566" width="21.44140625" style="59" customWidth="1"/>
    <col min="2567" max="2567" width="18.77734375" style="59" customWidth="1"/>
    <col min="2568" max="2816" width="9.21875" style="59"/>
    <col min="2817" max="2817" width="58.5546875" style="59" customWidth="1"/>
    <col min="2818" max="2822" width="21.44140625" style="59" customWidth="1"/>
    <col min="2823" max="2823" width="18.77734375" style="59" customWidth="1"/>
    <col min="2824" max="3072" width="9.21875" style="59"/>
    <col min="3073" max="3073" width="58.5546875" style="59" customWidth="1"/>
    <col min="3074" max="3078" width="21.44140625" style="59" customWidth="1"/>
    <col min="3079" max="3079" width="18.77734375" style="59" customWidth="1"/>
    <col min="3080" max="3328" width="9.21875" style="59"/>
    <col min="3329" max="3329" width="58.5546875" style="59" customWidth="1"/>
    <col min="3330" max="3334" width="21.44140625" style="59" customWidth="1"/>
    <col min="3335" max="3335" width="18.77734375" style="59" customWidth="1"/>
    <col min="3336" max="3584" width="9.21875" style="59"/>
    <col min="3585" max="3585" width="58.5546875" style="59" customWidth="1"/>
    <col min="3586" max="3590" width="21.44140625" style="59" customWidth="1"/>
    <col min="3591" max="3591" width="18.77734375" style="59" customWidth="1"/>
    <col min="3592" max="3840" width="9.21875" style="59"/>
    <col min="3841" max="3841" width="58.5546875" style="59" customWidth="1"/>
    <col min="3842" max="3846" width="21.44140625" style="59" customWidth="1"/>
    <col min="3847" max="3847" width="18.77734375" style="59" customWidth="1"/>
    <col min="3848" max="4096" width="9.21875" style="59"/>
    <col min="4097" max="4097" width="58.5546875" style="59" customWidth="1"/>
    <col min="4098" max="4102" width="21.44140625" style="59" customWidth="1"/>
    <col min="4103" max="4103" width="18.77734375" style="59" customWidth="1"/>
    <col min="4104" max="4352" width="9.21875" style="59"/>
    <col min="4353" max="4353" width="58.5546875" style="59" customWidth="1"/>
    <col min="4354" max="4358" width="21.44140625" style="59" customWidth="1"/>
    <col min="4359" max="4359" width="18.77734375" style="59" customWidth="1"/>
    <col min="4360" max="4608" width="9.21875" style="59"/>
    <col min="4609" max="4609" width="58.5546875" style="59" customWidth="1"/>
    <col min="4610" max="4614" width="21.44140625" style="59" customWidth="1"/>
    <col min="4615" max="4615" width="18.77734375" style="59" customWidth="1"/>
    <col min="4616" max="4864" width="9.21875" style="59"/>
    <col min="4865" max="4865" width="58.5546875" style="59" customWidth="1"/>
    <col min="4866" max="4870" width="21.44140625" style="59" customWidth="1"/>
    <col min="4871" max="4871" width="18.77734375" style="59" customWidth="1"/>
    <col min="4872" max="5120" width="9.21875" style="59"/>
    <col min="5121" max="5121" width="58.5546875" style="59" customWidth="1"/>
    <col min="5122" max="5126" width="21.44140625" style="59" customWidth="1"/>
    <col min="5127" max="5127" width="18.77734375" style="59" customWidth="1"/>
    <col min="5128" max="5376" width="9.21875" style="59"/>
    <col min="5377" max="5377" width="58.5546875" style="59" customWidth="1"/>
    <col min="5378" max="5382" width="21.44140625" style="59" customWidth="1"/>
    <col min="5383" max="5383" width="18.77734375" style="59" customWidth="1"/>
    <col min="5384" max="5632" width="9.21875" style="59"/>
    <col min="5633" max="5633" width="58.5546875" style="59" customWidth="1"/>
    <col min="5634" max="5638" width="21.44140625" style="59" customWidth="1"/>
    <col min="5639" max="5639" width="18.77734375" style="59" customWidth="1"/>
    <col min="5640" max="5888" width="9.21875" style="59"/>
    <col min="5889" max="5889" width="58.5546875" style="59" customWidth="1"/>
    <col min="5890" max="5894" width="21.44140625" style="59" customWidth="1"/>
    <col min="5895" max="5895" width="18.77734375" style="59" customWidth="1"/>
    <col min="5896" max="6144" width="9.21875" style="59"/>
    <col min="6145" max="6145" width="58.5546875" style="59" customWidth="1"/>
    <col min="6146" max="6150" width="21.44140625" style="59" customWidth="1"/>
    <col min="6151" max="6151" width="18.77734375" style="59" customWidth="1"/>
    <col min="6152" max="6400" width="9.21875" style="59"/>
    <col min="6401" max="6401" width="58.5546875" style="59" customWidth="1"/>
    <col min="6402" max="6406" width="21.44140625" style="59" customWidth="1"/>
    <col min="6407" max="6407" width="18.77734375" style="59" customWidth="1"/>
    <col min="6408" max="6656" width="9.21875" style="59"/>
    <col min="6657" max="6657" width="58.5546875" style="59" customWidth="1"/>
    <col min="6658" max="6662" width="21.44140625" style="59" customWidth="1"/>
    <col min="6663" max="6663" width="18.77734375" style="59" customWidth="1"/>
    <col min="6664" max="6912" width="9.21875" style="59"/>
    <col min="6913" max="6913" width="58.5546875" style="59" customWidth="1"/>
    <col min="6914" max="6918" width="21.44140625" style="59" customWidth="1"/>
    <col min="6919" max="6919" width="18.77734375" style="59" customWidth="1"/>
    <col min="6920" max="7168" width="9.21875" style="59"/>
    <col min="7169" max="7169" width="58.5546875" style="59" customWidth="1"/>
    <col min="7170" max="7174" width="21.44140625" style="59" customWidth="1"/>
    <col min="7175" max="7175" width="18.77734375" style="59" customWidth="1"/>
    <col min="7176" max="7424" width="9.21875" style="59"/>
    <col min="7425" max="7425" width="58.5546875" style="59" customWidth="1"/>
    <col min="7426" max="7430" width="21.44140625" style="59" customWidth="1"/>
    <col min="7431" max="7431" width="18.77734375" style="59" customWidth="1"/>
    <col min="7432" max="7680" width="9.21875" style="59"/>
    <col min="7681" max="7681" width="58.5546875" style="59" customWidth="1"/>
    <col min="7682" max="7686" width="21.44140625" style="59" customWidth="1"/>
    <col min="7687" max="7687" width="18.77734375" style="59" customWidth="1"/>
    <col min="7688" max="7936" width="9.21875" style="59"/>
    <col min="7937" max="7937" width="58.5546875" style="59" customWidth="1"/>
    <col min="7938" max="7942" width="21.44140625" style="59" customWidth="1"/>
    <col min="7943" max="7943" width="18.77734375" style="59" customWidth="1"/>
    <col min="7944" max="8192" width="9.21875" style="59"/>
    <col min="8193" max="8193" width="58.5546875" style="59" customWidth="1"/>
    <col min="8194" max="8198" width="21.44140625" style="59" customWidth="1"/>
    <col min="8199" max="8199" width="18.77734375" style="59" customWidth="1"/>
    <col min="8200" max="8448" width="9.21875" style="59"/>
    <col min="8449" max="8449" width="58.5546875" style="59" customWidth="1"/>
    <col min="8450" max="8454" width="21.44140625" style="59" customWidth="1"/>
    <col min="8455" max="8455" width="18.77734375" style="59" customWidth="1"/>
    <col min="8456" max="8704" width="9.21875" style="59"/>
    <col min="8705" max="8705" width="58.5546875" style="59" customWidth="1"/>
    <col min="8706" max="8710" width="21.44140625" style="59" customWidth="1"/>
    <col min="8711" max="8711" width="18.77734375" style="59" customWidth="1"/>
    <col min="8712" max="8960" width="9.21875" style="59"/>
    <col min="8961" max="8961" width="58.5546875" style="59" customWidth="1"/>
    <col min="8962" max="8966" width="21.44140625" style="59" customWidth="1"/>
    <col min="8967" max="8967" width="18.77734375" style="59" customWidth="1"/>
    <col min="8968" max="9216" width="9.21875" style="59"/>
    <col min="9217" max="9217" width="58.5546875" style="59" customWidth="1"/>
    <col min="9218" max="9222" width="21.44140625" style="59" customWidth="1"/>
    <col min="9223" max="9223" width="18.77734375" style="59" customWidth="1"/>
    <col min="9224" max="9472" width="9.21875" style="59"/>
    <col min="9473" max="9473" width="58.5546875" style="59" customWidth="1"/>
    <col min="9474" max="9478" width="21.44140625" style="59" customWidth="1"/>
    <col min="9479" max="9479" width="18.77734375" style="59" customWidth="1"/>
    <col min="9480" max="9728" width="9.21875" style="59"/>
    <col min="9729" max="9729" width="58.5546875" style="59" customWidth="1"/>
    <col min="9730" max="9734" width="21.44140625" style="59" customWidth="1"/>
    <col min="9735" max="9735" width="18.77734375" style="59" customWidth="1"/>
    <col min="9736" max="9984" width="9.21875" style="59"/>
    <col min="9985" max="9985" width="58.5546875" style="59" customWidth="1"/>
    <col min="9986" max="9990" width="21.44140625" style="59" customWidth="1"/>
    <col min="9991" max="9991" width="18.77734375" style="59" customWidth="1"/>
    <col min="9992" max="10240" width="9.21875" style="59"/>
    <col min="10241" max="10241" width="58.5546875" style="59" customWidth="1"/>
    <col min="10242" max="10246" width="21.44140625" style="59" customWidth="1"/>
    <col min="10247" max="10247" width="18.77734375" style="59" customWidth="1"/>
    <col min="10248" max="10496" width="9.21875" style="59"/>
    <col min="10497" max="10497" width="58.5546875" style="59" customWidth="1"/>
    <col min="10498" max="10502" width="21.44140625" style="59" customWidth="1"/>
    <col min="10503" max="10503" width="18.77734375" style="59" customWidth="1"/>
    <col min="10504" max="10752" width="9.21875" style="59"/>
    <col min="10753" max="10753" width="58.5546875" style="59" customWidth="1"/>
    <col min="10754" max="10758" width="21.44140625" style="59" customWidth="1"/>
    <col min="10759" max="10759" width="18.77734375" style="59" customWidth="1"/>
    <col min="10760" max="11008" width="9.21875" style="59"/>
    <col min="11009" max="11009" width="58.5546875" style="59" customWidth="1"/>
    <col min="11010" max="11014" width="21.44140625" style="59" customWidth="1"/>
    <col min="11015" max="11015" width="18.77734375" style="59" customWidth="1"/>
    <col min="11016" max="11264" width="9.21875" style="59"/>
    <col min="11265" max="11265" width="58.5546875" style="59" customWidth="1"/>
    <col min="11266" max="11270" width="21.44140625" style="59" customWidth="1"/>
    <col min="11271" max="11271" width="18.77734375" style="59" customWidth="1"/>
    <col min="11272" max="11520" width="9.21875" style="59"/>
    <col min="11521" max="11521" width="58.5546875" style="59" customWidth="1"/>
    <col min="11522" max="11526" width="21.44140625" style="59" customWidth="1"/>
    <col min="11527" max="11527" width="18.77734375" style="59" customWidth="1"/>
    <col min="11528" max="11776" width="9.21875" style="59"/>
    <col min="11777" max="11777" width="58.5546875" style="59" customWidth="1"/>
    <col min="11778" max="11782" width="21.44140625" style="59" customWidth="1"/>
    <col min="11783" max="11783" width="18.77734375" style="59" customWidth="1"/>
    <col min="11784" max="12032" width="9.21875" style="59"/>
    <col min="12033" max="12033" width="58.5546875" style="59" customWidth="1"/>
    <col min="12034" max="12038" width="21.44140625" style="59" customWidth="1"/>
    <col min="12039" max="12039" width="18.77734375" style="59" customWidth="1"/>
    <col min="12040" max="12288" width="9.21875" style="59"/>
    <col min="12289" max="12289" width="58.5546875" style="59" customWidth="1"/>
    <col min="12290" max="12294" width="21.44140625" style="59" customWidth="1"/>
    <col min="12295" max="12295" width="18.77734375" style="59" customWidth="1"/>
    <col min="12296" max="12544" width="9.21875" style="59"/>
    <col min="12545" max="12545" width="58.5546875" style="59" customWidth="1"/>
    <col min="12546" max="12550" width="21.44140625" style="59" customWidth="1"/>
    <col min="12551" max="12551" width="18.77734375" style="59" customWidth="1"/>
    <col min="12552" max="12800" width="9.21875" style="59"/>
    <col min="12801" max="12801" width="58.5546875" style="59" customWidth="1"/>
    <col min="12802" max="12806" width="21.44140625" style="59" customWidth="1"/>
    <col min="12807" max="12807" width="18.77734375" style="59" customWidth="1"/>
    <col min="12808" max="13056" width="9.21875" style="59"/>
    <col min="13057" max="13057" width="58.5546875" style="59" customWidth="1"/>
    <col min="13058" max="13062" width="21.44140625" style="59" customWidth="1"/>
    <col min="13063" max="13063" width="18.77734375" style="59" customWidth="1"/>
    <col min="13064" max="13312" width="9.21875" style="59"/>
    <col min="13313" max="13313" width="58.5546875" style="59" customWidth="1"/>
    <col min="13314" max="13318" width="21.44140625" style="59" customWidth="1"/>
    <col min="13319" max="13319" width="18.77734375" style="59" customWidth="1"/>
    <col min="13320" max="13568" width="9.21875" style="59"/>
    <col min="13569" max="13569" width="58.5546875" style="59" customWidth="1"/>
    <col min="13570" max="13574" width="21.44140625" style="59" customWidth="1"/>
    <col min="13575" max="13575" width="18.77734375" style="59" customWidth="1"/>
    <col min="13576" max="13824" width="9.21875" style="59"/>
    <col min="13825" max="13825" width="58.5546875" style="59" customWidth="1"/>
    <col min="13826" max="13830" width="21.44140625" style="59" customWidth="1"/>
    <col min="13831" max="13831" width="18.77734375" style="59" customWidth="1"/>
    <col min="13832" max="14080" width="9.21875" style="59"/>
    <col min="14081" max="14081" width="58.5546875" style="59" customWidth="1"/>
    <col min="14082" max="14086" width="21.44140625" style="59" customWidth="1"/>
    <col min="14087" max="14087" width="18.77734375" style="59" customWidth="1"/>
    <col min="14088" max="14336" width="9.21875" style="59"/>
    <col min="14337" max="14337" width="58.5546875" style="59" customWidth="1"/>
    <col min="14338" max="14342" width="21.44140625" style="59" customWidth="1"/>
    <col min="14343" max="14343" width="18.77734375" style="59" customWidth="1"/>
    <col min="14344" max="14592" width="9.21875" style="59"/>
    <col min="14593" max="14593" width="58.5546875" style="59" customWidth="1"/>
    <col min="14594" max="14598" width="21.44140625" style="59" customWidth="1"/>
    <col min="14599" max="14599" width="18.77734375" style="59" customWidth="1"/>
    <col min="14600" max="14848" width="9.21875" style="59"/>
    <col min="14849" max="14849" width="58.5546875" style="59" customWidth="1"/>
    <col min="14850" max="14854" width="21.44140625" style="59" customWidth="1"/>
    <col min="14855" max="14855" width="18.77734375" style="59" customWidth="1"/>
    <col min="14856" max="15104" width="9.21875" style="59"/>
    <col min="15105" max="15105" width="58.5546875" style="59" customWidth="1"/>
    <col min="15106" max="15110" width="21.44140625" style="59" customWidth="1"/>
    <col min="15111" max="15111" width="18.77734375" style="59" customWidth="1"/>
    <col min="15112" max="15360" width="9.21875" style="59"/>
    <col min="15361" max="15361" width="58.5546875" style="59" customWidth="1"/>
    <col min="15362" max="15366" width="21.44140625" style="59" customWidth="1"/>
    <col min="15367" max="15367" width="18.77734375" style="59" customWidth="1"/>
    <col min="15368" max="15616" width="9.21875" style="59"/>
    <col min="15617" max="15617" width="58.5546875" style="59" customWidth="1"/>
    <col min="15618" max="15622" width="21.44140625" style="59" customWidth="1"/>
    <col min="15623" max="15623" width="18.77734375" style="59" customWidth="1"/>
    <col min="15624" max="15872" width="9.21875" style="59"/>
    <col min="15873" max="15873" width="58.5546875" style="59" customWidth="1"/>
    <col min="15874" max="15878" width="21.44140625" style="59" customWidth="1"/>
    <col min="15879" max="15879" width="18.77734375" style="59" customWidth="1"/>
    <col min="15880" max="16128" width="9.21875" style="59"/>
    <col min="16129" max="16129" width="58.5546875" style="59" customWidth="1"/>
    <col min="16130" max="16134" width="21.44140625" style="59" customWidth="1"/>
    <col min="16135" max="16135" width="18.77734375" style="59" customWidth="1"/>
    <col min="16136" max="16384" width="9.21875" style="59"/>
  </cols>
  <sheetData>
    <row r="1" spans="1:7" ht="13.2">
      <c r="A1" s="130" t="s">
        <v>44</v>
      </c>
      <c r="B1" s="130"/>
      <c r="C1" s="130"/>
      <c r="D1" s="130"/>
      <c r="E1" s="130"/>
      <c r="F1" s="130"/>
      <c r="G1" s="130"/>
    </row>
    <row r="2" spans="1:7" ht="13.2">
      <c r="A2" s="131" t="s">
        <v>192</v>
      </c>
      <c r="B2" s="131"/>
      <c r="C2" s="131"/>
      <c r="D2" s="131"/>
      <c r="E2" s="131"/>
      <c r="F2" s="131"/>
      <c r="G2" s="131"/>
    </row>
    <row r="3" spans="1:7" ht="13.2">
      <c r="A3" s="131" t="s">
        <v>294</v>
      </c>
      <c r="B3" s="131"/>
      <c r="C3" s="131"/>
      <c r="D3" s="131"/>
      <c r="E3" s="131"/>
      <c r="F3" s="131"/>
      <c r="G3" s="131"/>
    </row>
    <row r="4" spans="1:7" ht="13.2">
      <c r="A4" s="131" t="s">
        <v>2</v>
      </c>
      <c r="B4" s="131"/>
      <c r="C4" s="131"/>
      <c r="D4" s="131"/>
      <c r="E4" s="131"/>
      <c r="F4" s="131"/>
      <c r="G4" s="131"/>
    </row>
    <row r="5" spans="1:7" ht="13.2">
      <c r="A5" s="132" t="s">
        <v>46</v>
      </c>
      <c r="B5" s="132"/>
      <c r="C5" s="132"/>
      <c r="D5" s="132"/>
      <c r="E5" s="132"/>
      <c r="F5" s="132"/>
      <c r="G5" s="132"/>
    </row>
    <row r="6" spans="1:7" ht="13.2">
      <c r="A6" s="129" t="s">
        <v>70</v>
      </c>
      <c r="B6" s="129" t="s">
        <v>112</v>
      </c>
      <c r="C6" s="129"/>
      <c r="D6" s="129"/>
      <c r="E6" s="129"/>
      <c r="F6" s="129"/>
      <c r="G6" s="129" t="s">
        <v>113</v>
      </c>
    </row>
    <row r="7" spans="1:7" ht="26.4">
      <c r="A7" s="129"/>
      <c r="B7" s="60" t="s">
        <v>114</v>
      </c>
      <c r="C7" s="60" t="s">
        <v>115</v>
      </c>
      <c r="D7" s="60" t="s">
        <v>116</v>
      </c>
      <c r="E7" s="60" t="s">
        <v>72</v>
      </c>
      <c r="F7" s="60" t="s">
        <v>89</v>
      </c>
      <c r="G7" s="129"/>
    </row>
    <row r="8" spans="1:7" ht="13.2">
      <c r="A8" s="61" t="s">
        <v>295</v>
      </c>
      <c r="B8" s="62">
        <v>38464454349</v>
      </c>
      <c r="C8" s="62">
        <v>-5299424723.4700012</v>
      </c>
      <c r="D8" s="62">
        <v>33165029625.530018</v>
      </c>
      <c r="E8" s="62">
        <v>32894975378.140015</v>
      </c>
      <c r="F8" s="62">
        <v>32645091082.630016</v>
      </c>
      <c r="G8" s="62">
        <v>270054247.39000046</v>
      </c>
    </row>
    <row r="9" spans="1:7" ht="13.2">
      <c r="A9" s="63" t="s">
        <v>296</v>
      </c>
      <c r="B9" s="62">
        <v>9059332463</v>
      </c>
      <c r="C9" s="62">
        <v>365775829.49000001</v>
      </c>
      <c r="D9" s="62">
        <v>9425108292.490015</v>
      </c>
      <c r="E9" s="62">
        <v>9307012120.8300152</v>
      </c>
      <c r="F9" s="62">
        <v>9155045516.8100109</v>
      </c>
      <c r="G9" s="62">
        <v>118096171.65999961</v>
      </c>
    </row>
    <row r="10" spans="1:7" ht="13.2">
      <c r="A10" s="64" t="s">
        <v>297</v>
      </c>
      <c r="B10" s="65">
        <v>225676287</v>
      </c>
      <c r="C10" s="65">
        <v>0</v>
      </c>
      <c r="D10" s="65">
        <v>225676287</v>
      </c>
      <c r="E10" s="65">
        <v>225676287</v>
      </c>
      <c r="F10" s="65">
        <v>225676287</v>
      </c>
      <c r="G10" s="65">
        <v>0</v>
      </c>
    </row>
    <row r="11" spans="1:7" ht="13.2">
      <c r="A11" s="64" t="s">
        <v>298</v>
      </c>
      <c r="B11" s="65">
        <v>2072551172</v>
      </c>
      <c r="C11" s="65">
        <v>-25276124.309999991</v>
      </c>
      <c r="D11" s="65">
        <v>2047275047.6900003</v>
      </c>
      <c r="E11" s="65">
        <v>2047045387.0900004</v>
      </c>
      <c r="F11" s="65">
        <v>2046036400.3400004</v>
      </c>
      <c r="G11" s="65">
        <v>229660.59999990463</v>
      </c>
    </row>
    <row r="12" spans="1:7" ht="13.2">
      <c r="A12" s="64" t="s">
        <v>299</v>
      </c>
      <c r="B12" s="65">
        <v>1320610822</v>
      </c>
      <c r="C12" s="65">
        <v>47471126.450000197</v>
      </c>
      <c r="D12" s="65">
        <v>1368081948.4499996</v>
      </c>
      <c r="E12" s="65">
        <v>1362827958.52</v>
      </c>
      <c r="F12" s="65">
        <v>1360077964.9999998</v>
      </c>
      <c r="G12" s="65">
        <v>5253989.9299995899</v>
      </c>
    </row>
    <row r="13" spans="1:7" ht="13.2">
      <c r="A13" s="64" t="s">
        <v>300</v>
      </c>
      <c r="B13" s="65">
        <v>0</v>
      </c>
      <c r="C13" s="65">
        <v>0</v>
      </c>
      <c r="D13" s="65">
        <v>0</v>
      </c>
      <c r="E13" s="65">
        <v>0</v>
      </c>
      <c r="F13" s="65">
        <v>0</v>
      </c>
      <c r="G13" s="65">
        <v>0</v>
      </c>
    </row>
    <row r="14" spans="1:7" ht="13.2">
      <c r="A14" s="64" t="s">
        <v>301</v>
      </c>
      <c r="B14" s="65">
        <v>552980922</v>
      </c>
      <c r="C14" s="65">
        <v>-70847348.74999994</v>
      </c>
      <c r="D14" s="65">
        <v>482133573.24999952</v>
      </c>
      <c r="E14" s="65">
        <v>475138159.46999961</v>
      </c>
      <c r="F14" s="65">
        <v>473893118.72999972</v>
      </c>
      <c r="G14" s="65">
        <v>6995413.7799999118</v>
      </c>
    </row>
    <row r="15" spans="1:7" ht="13.2">
      <c r="A15" s="64" t="s">
        <v>302</v>
      </c>
      <c r="B15" s="65">
        <v>0</v>
      </c>
      <c r="C15" s="65">
        <v>0</v>
      </c>
      <c r="D15" s="65">
        <v>0</v>
      </c>
      <c r="E15" s="65">
        <v>0</v>
      </c>
      <c r="F15" s="65">
        <v>0</v>
      </c>
      <c r="G15" s="65">
        <v>0</v>
      </c>
    </row>
    <row r="16" spans="1:7" ht="13.2">
      <c r="A16" s="64" t="s">
        <v>303</v>
      </c>
      <c r="B16" s="65">
        <v>4594690316</v>
      </c>
      <c r="C16" s="65">
        <v>387721739.34999973</v>
      </c>
      <c r="D16" s="65">
        <v>4982412055.3500156</v>
      </c>
      <c r="E16" s="65">
        <v>4879912389.5900154</v>
      </c>
      <c r="F16" s="65">
        <v>4733866931.7700129</v>
      </c>
      <c r="G16" s="65">
        <v>102499665.76000023</v>
      </c>
    </row>
    <row r="17" spans="1:7" ht="13.2">
      <c r="A17" s="64" t="s">
        <v>304</v>
      </c>
      <c r="B17" s="65">
        <v>292822944</v>
      </c>
      <c r="C17" s="65">
        <v>26706436.75</v>
      </c>
      <c r="D17" s="65">
        <v>319529380.75000012</v>
      </c>
      <c r="E17" s="65">
        <v>316411939.16000015</v>
      </c>
      <c r="F17" s="65">
        <v>315494813.97000009</v>
      </c>
      <c r="G17" s="65">
        <v>3117441.5899999738</v>
      </c>
    </row>
    <row r="18" spans="1:7" ht="13.2">
      <c r="A18" s="63" t="s">
        <v>305</v>
      </c>
      <c r="B18" s="62">
        <v>16467653425</v>
      </c>
      <c r="C18" s="62">
        <v>-2801819264.8800006</v>
      </c>
      <c r="D18" s="62">
        <v>13665834160.119997</v>
      </c>
      <c r="E18" s="62">
        <v>13648087784.499996</v>
      </c>
      <c r="F18" s="62">
        <v>13556575129.329998</v>
      </c>
      <c r="G18" s="62">
        <v>17746375.620000504</v>
      </c>
    </row>
    <row r="19" spans="1:7" ht="13.2">
      <c r="A19" s="64" t="s">
        <v>306</v>
      </c>
      <c r="B19" s="65">
        <v>270745260</v>
      </c>
      <c r="C19" s="65">
        <v>-91796488.549999982</v>
      </c>
      <c r="D19" s="65">
        <v>178948771.44999999</v>
      </c>
      <c r="E19" s="65">
        <v>178772719.75</v>
      </c>
      <c r="F19" s="65">
        <v>178439285.84999996</v>
      </c>
      <c r="G19" s="65">
        <v>176051.69999998808</v>
      </c>
    </row>
    <row r="20" spans="1:7" ht="13.2">
      <c r="A20" s="64" t="s">
        <v>307</v>
      </c>
      <c r="B20" s="65">
        <v>1097394608</v>
      </c>
      <c r="C20" s="65">
        <v>378722990.52999997</v>
      </c>
      <c r="D20" s="65">
        <v>1476117598.5300002</v>
      </c>
      <c r="E20" s="65">
        <v>1475238047.54</v>
      </c>
      <c r="F20" s="65">
        <v>1474490631.9100001</v>
      </c>
      <c r="G20" s="65">
        <v>879550.99000024796</v>
      </c>
    </row>
    <row r="21" spans="1:7" ht="13.2">
      <c r="A21" s="64" t="s">
        <v>308</v>
      </c>
      <c r="B21" s="65">
        <v>1896234332</v>
      </c>
      <c r="C21" s="65">
        <v>-14932108.969999984</v>
      </c>
      <c r="D21" s="65">
        <v>1881302223.03</v>
      </c>
      <c r="E21" s="65">
        <v>1881302223.03</v>
      </c>
      <c r="F21" s="65">
        <v>1881298065.3499999</v>
      </c>
      <c r="G21" s="65">
        <v>0</v>
      </c>
    </row>
    <row r="22" spans="1:7" ht="13.2">
      <c r="A22" s="64" t="s">
        <v>309</v>
      </c>
      <c r="B22" s="65">
        <v>2056338342</v>
      </c>
      <c r="C22" s="65">
        <v>-199177608.47999999</v>
      </c>
      <c r="D22" s="65">
        <v>1857160733.5200007</v>
      </c>
      <c r="E22" s="65">
        <v>1846125570.5900004</v>
      </c>
      <c r="F22" s="65">
        <v>1840415005.4899993</v>
      </c>
      <c r="G22" s="65">
        <v>11035162.930000305</v>
      </c>
    </row>
    <row r="23" spans="1:7" ht="13.2">
      <c r="A23" s="64" t="s">
        <v>310</v>
      </c>
      <c r="B23" s="65">
        <v>4991041279</v>
      </c>
      <c r="C23" s="65">
        <v>164191743.94000036</v>
      </c>
      <c r="D23" s="65">
        <v>5155233022.9399977</v>
      </c>
      <c r="E23" s="65">
        <v>5150934424.6499977</v>
      </c>
      <c r="F23" s="65">
        <v>5068128059.0200005</v>
      </c>
      <c r="G23" s="65">
        <v>4298598.2899999619</v>
      </c>
    </row>
    <row r="24" spans="1:7" ht="13.2">
      <c r="A24" s="64" t="s">
        <v>311</v>
      </c>
      <c r="B24" s="65">
        <v>6079665228</v>
      </c>
      <c r="C24" s="65">
        <v>-3024629678.0300007</v>
      </c>
      <c r="D24" s="65">
        <v>3055035549.9699998</v>
      </c>
      <c r="E24" s="65">
        <v>3054067171.2199998</v>
      </c>
      <c r="F24" s="65">
        <v>3052405159.8199992</v>
      </c>
      <c r="G24" s="65">
        <v>968378.75</v>
      </c>
    </row>
    <row r="25" spans="1:7" ht="13.2">
      <c r="A25" s="64" t="s">
        <v>312</v>
      </c>
      <c r="B25" s="65">
        <v>76234376</v>
      </c>
      <c r="C25" s="65">
        <v>-14198115.320000002</v>
      </c>
      <c r="D25" s="65">
        <v>62036260.680000022</v>
      </c>
      <c r="E25" s="65">
        <v>61647627.720000021</v>
      </c>
      <c r="F25" s="65">
        <v>61398921.889999993</v>
      </c>
      <c r="G25" s="65">
        <v>388632.96000000089</v>
      </c>
    </row>
    <row r="26" spans="1:7" ht="13.2">
      <c r="A26" s="63" t="s">
        <v>313</v>
      </c>
      <c r="B26" s="62">
        <v>6767482767</v>
      </c>
      <c r="C26" s="62">
        <v>-2473709726.7000003</v>
      </c>
      <c r="D26" s="62">
        <v>4293773040.3000011</v>
      </c>
      <c r="E26" s="62">
        <v>4276764636.5100007</v>
      </c>
      <c r="F26" s="62">
        <v>4270359600.1900005</v>
      </c>
      <c r="G26" s="62">
        <v>17008403.789999738</v>
      </c>
    </row>
    <row r="27" spans="1:7" ht="13.2">
      <c r="A27" s="64" t="s">
        <v>314</v>
      </c>
      <c r="B27" s="65">
        <v>1920443390</v>
      </c>
      <c r="C27" s="65">
        <v>-1617222885.1399999</v>
      </c>
      <c r="D27" s="65">
        <v>303220504.86000001</v>
      </c>
      <c r="E27" s="65">
        <v>303153419.16000009</v>
      </c>
      <c r="F27" s="65">
        <v>302804461.69000006</v>
      </c>
      <c r="G27" s="65">
        <v>67085.699999928474</v>
      </c>
    </row>
    <row r="28" spans="1:7" ht="13.2">
      <c r="A28" s="64" t="s">
        <v>315</v>
      </c>
      <c r="B28" s="65">
        <v>690500924</v>
      </c>
      <c r="C28" s="65">
        <v>-47840367.940000005</v>
      </c>
      <c r="D28" s="65">
        <v>642660556.06000006</v>
      </c>
      <c r="E28" s="65">
        <v>641733665.20000005</v>
      </c>
      <c r="F28" s="65">
        <v>640184733.83000004</v>
      </c>
      <c r="G28" s="65">
        <v>926890.86000001431</v>
      </c>
    </row>
    <row r="29" spans="1:7" ht="13.2">
      <c r="A29" s="64" t="s">
        <v>316</v>
      </c>
      <c r="B29" s="65">
        <v>11643325</v>
      </c>
      <c r="C29" s="65">
        <v>7739330.580000001</v>
      </c>
      <c r="D29" s="65">
        <v>19382655.579999994</v>
      </c>
      <c r="E29" s="65">
        <v>19382655.579999994</v>
      </c>
      <c r="F29" s="65">
        <v>19382655.579999994</v>
      </c>
      <c r="G29" s="65">
        <v>0</v>
      </c>
    </row>
    <row r="30" spans="1:7" ht="13.2">
      <c r="A30" s="64" t="s">
        <v>317</v>
      </c>
      <c r="B30" s="65">
        <v>0</v>
      </c>
      <c r="C30" s="65">
        <v>0</v>
      </c>
      <c r="D30" s="65">
        <v>0</v>
      </c>
      <c r="E30" s="65">
        <v>0</v>
      </c>
      <c r="F30" s="65">
        <v>0</v>
      </c>
      <c r="G30" s="65">
        <v>0</v>
      </c>
    </row>
    <row r="31" spans="1:7" ht="13.2">
      <c r="A31" s="64" t="s">
        <v>318</v>
      </c>
      <c r="B31" s="65">
        <v>2997899746</v>
      </c>
      <c r="C31" s="65">
        <v>-780484410.88000035</v>
      </c>
      <c r="D31" s="65">
        <v>2217415335.1200004</v>
      </c>
      <c r="E31" s="65">
        <v>2217370334.8000007</v>
      </c>
      <c r="F31" s="65">
        <v>2213737304.9900002</v>
      </c>
      <c r="G31" s="65">
        <v>45000.319999694824</v>
      </c>
    </row>
    <row r="32" spans="1:7" ht="13.2">
      <c r="A32" s="64" t="s">
        <v>319</v>
      </c>
      <c r="B32" s="65">
        <v>404131746</v>
      </c>
      <c r="C32" s="65">
        <v>45663519.840000011</v>
      </c>
      <c r="D32" s="65">
        <v>449795265.83999997</v>
      </c>
      <c r="E32" s="65">
        <v>449795265.83999997</v>
      </c>
      <c r="F32" s="65">
        <v>449750065.83999997</v>
      </c>
      <c r="G32" s="65">
        <v>0</v>
      </c>
    </row>
    <row r="33" spans="1:7" ht="13.2">
      <c r="A33" s="64" t="s">
        <v>320</v>
      </c>
      <c r="B33" s="65">
        <v>336360491</v>
      </c>
      <c r="C33" s="65">
        <v>-12191863.300000001</v>
      </c>
      <c r="D33" s="65">
        <v>324168627.70000005</v>
      </c>
      <c r="E33" s="65">
        <v>313031990.34999996</v>
      </c>
      <c r="F33" s="65">
        <v>312733802.11000007</v>
      </c>
      <c r="G33" s="65">
        <v>11136637.350000083</v>
      </c>
    </row>
    <row r="34" spans="1:7" ht="13.2">
      <c r="A34" s="64" t="s">
        <v>321</v>
      </c>
      <c r="B34" s="65">
        <v>73645967</v>
      </c>
      <c r="C34" s="65">
        <v>-8555616.0000000019</v>
      </c>
      <c r="D34" s="65">
        <v>65090351.000000015</v>
      </c>
      <c r="E34" s="65">
        <v>64991097.640000015</v>
      </c>
      <c r="F34" s="65">
        <v>64900030.899999999</v>
      </c>
      <c r="G34" s="65">
        <v>99253.359999999404</v>
      </c>
    </row>
    <row r="35" spans="1:7" ht="13.2">
      <c r="A35" s="64" t="s">
        <v>322</v>
      </c>
      <c r="B35" s="65">
        <v>332857178</v>
      </c>
      <c r="C35" s="65">
        <v>-60817433.859999992</v>
      </c>
      <c r="D35" s="65">
        <v>272039744.14000016</v>
      </c>
      <c r="E35" s="65">
        <v>267306207.94000015</v>
      </c>
      <c r="F35" s="65">
        <v>266866545.25000015</v>
      </c>
      <c r="G35" s="65">
        <v>4733536.2000000179</v>
      </c>
    </row>
    <row r="36" spans="1:7" ht="26.4">
      <c r="A36" s="63" t="s">
        <v>323</v>
      </c>
      <c r="B36" s="62">
        <v>6169985694</v>
      </c>
      <c r="C36" s="62">
        <v>-389671561.37999994</v>
      </c>
      <c r="D36" s="62">
        <v>5780314132.6200008</v>
      </c>
      <c r="E36" s="62">
        <v>5663110836.3000002</v>
      </c>
      <c r="F36" s="62">
        <v>5663110836.3000002</v>
      </c>
      <c r="G36" s="62">
        <v>117203296.32000065</v>
      </c>
    </row>
    <row r="37" spans="1:7" ht="26.4">
      <c r="A37" s="64" t="s">
        <v>324</v>
      </c>
      <c r="B37" s="65">
        <v>480772553</v>
      </c>
      <c r="C37" s="65">
        <v>-419584537.73999995</v>
      </c>
      <c r="D37" s="65">
        <v>61188015.26000002</v>
      </c>
      <c r="E37" s="65">
        <v>58843159.26000002</v>
      </c>
      <c r="F37" s="65">
        <v>58843159.26000002</v>
      </c>
      <c r="G37" s="65">
        <v>2344856</v>
      </c>
    </row>
    <row r="38" spans="1:7" ht="26.4">
      <c r="A38" s="64" t="s">
        <v>325</v>
      </c>
      <c r="B38" s="65">
        <v>5534213141</v>
      </c>
      <c r="C38" s="65">
        <v>94912976.360000014</v>
      </c>
      <c r="D38" s="65">
        <v>5629126117.3600006</v>
      </c>
      <c r="E38" s="65">
        <v>5514267677.04</v>
      </c>
      <c r="F38" s="65">
        <v>5514267677.04</v>
      </c>
      <c r="G38" s="65">
        <v>114858440.32000065</v>
      </c>
    </row>
    <row r="39" spans="1:7" ht="13.2">
      <c r="A39" s="64" t="s">
        <v>326</v>
      </c>
      <c r="B39" s="65">
        <v>0</v>
      </c>
      <c r="C39" s="65">
        <v>0</v>
      </c>
      <c r="D39" s="65">
        <v>0</v>
      </c>
      <c r="E39" s="65">
        <v>0</v>
      </c>
      <c r="F39" s="65">
        <v>0</v>
      </c>
      <c r="G39" s="65">
        <v>0</v>
      </c>
    </row>
    <row r="40" spans="1:7" ht="13.2">
      <c r="A40" s="64" t="s">
        <v>327</v>
      </c>
      <c r="B40" s="65">
        <v>155000000</v>
      </c>
      <c r="C40" s="65">
        <v>-65000000</v>
      </c>
      <c r="D40" s="65">
        <v>90000000</v>
      </c>
      <c r="E40" s="65">
        <v>90000000</v>
      </c>
      <c r="F40" s="65">
        <v>90000000</v>
      </c>
      <c r="G40" s="65">
        <v>0</v>
      </c>
    </row>
    <row r="41" spans="1:7" ht="13.2">
      <c r="A41" s="61" t="s">
        <v>328</v>
      </c>
      <c r="B41" s="62">
        <v>24285167078</v>
      </c>
      <c r="C41" s="62">
        <v>-383046144.7299993</v>
      </c>
      <c r="D41" s="62">
        <v>23902120933.269997</v>
      </c>
      <c r="E41" s="62">
        <v>23829683871.059998</v>
      </c>
      <c r="F41" s="62">
        <v>23787041269.149998</v>
      </c>
      <c r="G41" s="62">
        <v>72437062.209999472</v>
      </c>
    </row>
    <row r="42" spans="1:7" ht="13.2">
      <c r="A42" s="63" t="s">
        <v>329</v>
      </c>
      <c r="B42" s="62">
        <v>215277851</v>
      </c>
      <c r="C42" s="62">
        <v>36056328.009999998</v>
      </c>
      <c r="D42" s="62">
        <v>251334179.00999999</v>
      </c>
      <c r="E42" s="62">
        <v>249886717.49000001</v>
      </c>
      <c r="F42" s="62">
        <v>249793639.61000001</v>
      </c>
      <c r="G42" s="62">
        <v>1447461.5200000154</v>
      </c>
    </row>
    <row r="43" spans="1:7" ht="13.2">
      <c r="A43" s="64" t="s">
        <v>297</v>
      </c>
      <c r="B43" s="65">
        <v>0</v>
      </c>
      <c r="C43" s="65">
        <v>0</v>
      </c>
      <c r="D43" s="65">
        <v>0</v>
      </c>
      <c r="E43" s="65">
        <v>0</v>
      </c>
      <c r="F43" s="65">
        <v>0</v>
      </c>
      <c r="G43" s="65">
        <v>0</v>
      </c>
    </row>
    <row r="44" spans="1:7" ht="13.2">
      <c r="A44" s="64" t="s">
        <v>330</v>
      </c>
      <c r="B44" s="65">
        <v>0</v>
      </c>
      <c r="C44" s="65">
        <v>5823184.2000000002</v>
      </c>
      <c r="D44" s="65">
        <v>5823184.2000000002</v>
      </c>
      <c r="E44" s="65">
        <v>5661843.5199999996</v>
      </c>
      <c r="F44" s="65">
        <v>5661843.5199999996</v>
      </c>
      <c r="G44" s="65">
        <v>161340.68000000063</v>
      </c>
    </row>
    <row r="45" spans="1:7" ht="13.2">
      <c r="A45" s="64" t="s">
        <v>299</v>
      </c>
      <c r="B45" s="65">
        <v>2123006</v>
      </c>
      <c r="C45" s="65">
        <v>1670315.4700000002</v>
      </c>
      <c r="D45" s="65">
        <v>3793321.47</v>
      </c>
      <c r="E45" s="65">
        <v>3793321.47</v>
      </c>
      <c r="F45" s="65">
        <v>3793321.47</v>
      </c>
      <c r="G45" s="65">
        <v>0</v>
      </c>
    </row>
    <row r="46" spans="1:7" ht="13.2">
      <c r="A46" s="64" t="s">
        <v>300</v>
      </c>
      <c r="B46" s="65">
        <v>0</v>
      </c>
      <c r="C46" s="65">
        <v>0</v>
      </c>
      <c r="D46" s="65">
        <v>0</v>
      </c>
      <c r="E46" s="65">
        <v>0</v>
      </c>
      <c r="F46" s="65">
        <v>0</v>
      </c>
      <c r="G46" s="65">
        <v>0</v>
      </c>
    </row>
    <row r="47" spans="1:7" ht="13.2">
      <c r="A47" s="64" t="s">
        <v>301</v>
      </c>
      <c r="B47" s="65">
        <v>0</v>
      </c>
      <c r="C47" s="65">
        <v>0</v>
      </c>
      <c r="D47" s="65">
        <v>0</v>
      </c>
      <c r="E47" s="65">
        <v>0</v>
      </c>
      <c r="F47" s="65">
        <v>0</v>
      </c>
      <c r="G47" s="65">
        <v>0</v>
      </c>
    </row>
    <row r="48" spans="1:7" ht="13.2">
      <c r="A48" s="64" t="s">
        <v>302</v>
      </c>
      <c r="B48" s="65">
        <v>0</v>
      </c>
      <c r="C48" s="65">
        <v>0</v>
      </c>
      <c r="D48" s="65">
        <v>0</v>
      </c>
      <c r="E48" s="65">
        <v>0</v>
      </c>
      <c r="F48" s="65">
        <v>0</v>
      </c>
      <c r="G48" s="65">
        <v>0</v>
      </c>
    </row>
    <row r="49" spans="1:7" ht="13.2">
      <c r="A49" s="64" t="s">
        <v>303</v>
      </c>
      <c r="B49" s="65">
        <v>212851617</v>
      </c>
      <c r="C49" s="65">
        <v>22928268.34</v>
      </c>
      <c r="D49" s="65">
        <v>235779885.34</v>
      </c>
      <c r="E49" s="65">
        <v>235210767.97999999</v>
      </c>
      <c r="F49" s="65">
        <v>235210767.97999999</v>
      </c>
      <c r="G49" s="65">
        <v>569117.36000001431</v>
      </c>
    </row>
    <row r="50" spans="1:7" ht="13.2">
      <c r="A50" s="64" t="s">
        <v>331</v>
      </c>
      <c r="B50" s="65">
        <v>303228</v>
      </c>
      <c r="C50" s="65">
        <v>5634560</v>
      </c>
      <c r="D50" s="65">
        <v>5937788</v>
      </c>
      <c r="E50" s="65">
        <v>5220784.5199999996</v>
      </c>
      <c r="F50" s="65">
        <v>5127706.6400000006</v>
      </c>
      <c r="G50" s="65">
        <v>717003.48000000045</v>
      </c>
    </row>
    <row r="51" spans="1:7" ht="13.2">
      <c r="A51" s="63" t="s">
        <v>305</v>
      </c>
      <c r="B51" s="62">
        <v>18075149263</v>
      </c>
      <c r="C51" s="62">
        <v>43501433.310000673</v>
      </c>
      <c r="D51" s="62">
        <v>18118650696.310001</v>
      </c>
      <c r="E51" s="62">
        <v>18076328236.029999</v>
      </c>
      <c r="F51" s="62">
        <v>18033778712</v>
      </c>
      <c r="G51" s="62">
        <v>42322460.279999733</v>
      </c>
    </row>
    <row r="52" spans="1:7" ht="13.2">
      <c r="A52" s="64" t="s">
        <v>306</v>
      </c>
      <c r="B52" s="65">
        <v>548146</v>
      </c>
      <c r="C52" s="65">
        <v>723088.81</v>
      </c>
      <c r="D52" s="65">
        <v>1271234.81</v>
      </c>
      <c r="E52" s="65">
        <v>1271234.81</v>
      </c>
      <c r="F52" s="65">
        <v>1271234.81</v>
      </c>
      <c r="G52" s="65">
        <v>0</v>
      </c>
    </row>
    <row r="53" spans="1:7" ht="13.2">
      <c r="A53" s="64" t="s">
        <v>307</v>
      </c>
      <c r="B53" s="65">
        <v>262717191</v>
      </c>
      <c r="C53" s="65">
        <v>-99987841.980000004</v>
      </c>
      <c r="D53" s="65">
        <v>162729349.02000001</v>
      </c>
      <c r="E53" s="65">
        <v>162729349.02000001</v>
      </c>
      <c r="F53" s="65">
        <v>162729349.02000001</v>
      </c>
      <c r="G53" s="65">
        <v>0</v>
      </c>
    </row>
    <row r="54" spans="1:7" ht="13.2">
      <c r="A54" s="64" t="s">
        <v>308</v>
      </c>
      <c r="B54" s="65">
        <v>3479197474</v>
      </c>
      <c r="C54" s="65">
        <v>74501145.620000005</v>
      </c>
      <c r="D54" s="65">
        <v>3553698619.6200004</v>
      </c>
      <c r="E54" s="65">
        <v>3550748684.6200004</v>
      </c>
      <c r="F54" s="65">
        <v>3550748684.6200004</v>
      </c>
      <c r="G54" s="65">
        <v>2949935</v>
      </c>
    </row>
    <row r="55" spans="1:7" ht="13.2">
      <c r="A55" s="64" t="s">
        <v>309</v>
      </c>
      <c r="B55" s="65">
        <v>2127179440</v>
      </c>
      <c r="C55" s="65">
        <v>-13519445.709999621</v>
      </c>
      <c r="D55" s="65">
        <v>2113659994.2899978</v>
      </c>
      <c r="E55" s="65">
        <v>2113406278.2499979</v>
      </c>
      <c r="F55" s="65">
        <v>2113406278.2499979</v>
      </c>
      <c r="G55" s="65">
        <v>253716.03999996185</v>
      </c>
    </row>
    <row r="56" spans="1:7" ht="13.2">
      <c r="A56" s="64" t="s">
        <v>310</v>
      </c>
      <c r="B56" s="65">
        <v>11496312892</v>
      </c>
      <c r="C56" s="65">
        <v>-232935682.72999972</v>
      </c>
      <c r="D56" s="65">
        <v>11263377209.270002</v>
      </c>
      <c r="E56" s="65">
        <v>11224258400.030003</v>
      </c>
      <c r="F56" s="65">
        <v>11181737182.320002</v>
      </c>
      <c r="G56" s="65">
        <v>39118809.239999771</v>
      </c>
    </row>
    <row r="57" spans="1:7" ht="13.2">
      <c r="A57" s="64" t="s">
        <v>311</v>
      </c>
      <c r="B57" s="65">
        <v>684378510</v>
      </c>
      <c r="C57" s="65">
        <v>310739415.60000002</v>
      </c>
      <c r="D57" s="65">
        <v>995117925.60000002</v>
      </c>
      <c r="E57" s="65">
        <v>995117925.60000002</v>
      </c>
      <c r="F57" s="65">
        <v>995089619.27999997</v>
      </c>
      <c r="G57" s="65">
        <v>0</v>
      </c>
    </row>
    <row r="58" spans="1:7" ht="13.2">
      <c r="A58" s="64" t="s">
        <v>312</v>
      </c>
      <c r="B58" s="65">
        <v>24815610</v>
      </c>
      <c r="C58" s="65">
        <v>3980753.7000000011</v>
      </c>
      <c r="D58" s="65">
        <v>28796363.700000003</v>
      </c>
      <c r="E58" s="65">
        <v>28796363.700000003</v>
      </c>
      <c r="F58" s="65">
        <v>28796363.700000003</v>
      </c>
      <c r="G58" s="65">
        <v>0</v>
      </c>
    </row>
    <row r="59" spans="1:7" ht="13.2">
      <c r="A59" s="63" t="s">
        <v>313</v>
      </c>
      <c r="B59" s="62">
        <v>131824049</v>
      </c>
      <c r="C59" s="62">
        <v>8164737.4700000044</v>
      </c>
      <c r="D59" s="62">
        <v>139988786.47</v>
      </c>
      <c r="E59" s="62">
        <v>138004760.47</v>
      </c>
      <c r="F59" s="62">
        <v>138004760.47</v>
      </c>
      <c r="G59" s="62">
        <v>1984026</v>
      </c>
    </row>
    <row r="60" spans="1:7" ht="13.2">
      <c r="A60" s="64" t="s">
        <v>314</v>
      </c>
      <c r="B60" s="65">
        <v>10432640</v>
      </c>
      <c r="C60" s="65">
        <v>178990</v>
      </c>
      <c r="D60" s="65">
        <v>10611630</v>
      </c>
      <c r="E60" s="65">
        <v>8627604</v>
      </c>
      <c r="F60" s="65">
        <v>8627604</v>
      </c>
      <c r="G60" s="65">
        <v>1984026</v>
      </c>
    </row>
    <row r="61" spans="1:7" ht="13.2">
      <c r="A61" s="64" t="s">
        <v>315</v>
      </c>
      <c r="B61" s="65">
        <v>110421631</v>
      </c>
      <c r="C61" s="65">
        <v>-47999657.079999998</v>
      </c>
      <c r="D61" s="65">
        <v>62421973.920000002</v>
      </c>
      <c r="E61" s="65">
        <v>62421973.920000002</v>
      </c>
      <c r="F61" s="65">
        <v>62421973.920000002</v>
      </c>
      <c r="G61" s="65">
        <v>0</v>
      </c>
    </row>
    <row r="62" spans="1:7" ht="13.2">
      <c r="A62" s="64" t="s">
        <v>316</v>
      </c>
      <c r="B62" s="65">
        <v>0</v>
      </c>
      <c r="C62" s="65">
        <v>0</v>
      </c>
      <c r="D62" s="65">
        <v>0</v>
      </c>
      <c r="E62" s="65">
        <v>0</v>
      </c>
      <c r="F62" s="65">
        <v>0</v>
      </c>
      <c r="G62" s="65">
        <v>0</v>
      </c>
    </row>
    <row r="63" spans="1:7" ht="13.2">
      <c r="A63" s="64" t="s">
        <v>317</v>
      </c>
      <c r="B63" s="65">
        <v>0</v>
      </c>
      <c r="C63" s="65">
        <v>0</v>
      </c>
      <c r="D63" s="65">
        <v>0</v>
      </c>
      <c r="E63" s="65">
        <v>0</v>
      </c>
      <c r="F63" s="65">
        <v>0</v>
      </c>
      <c r="G63" s="65">
        <v>0</v>
      </c>
    </row>
    <row r="64" spans="1:7" ht="13.2">
      <c r="A64" s="64" t="s">
        <v>318</v>
      </c>
      <c r="B64" s="65">
        <v>0</v>
      </c>
      <c r="C64" s="65">
        <v>56189079.770000003</v>
      </c>
      <c r="D64" s="65">
        <v>56189079.770000003</v>
      </c>
      <c r="E64" s="65">
        <v>56189079.770000003</v>
      </c>
      <c r="F64" s="65">
        <v>56189079.770000003</v>
      </c>
      <c r="G64" s="65">
        <v>0</v>
      </c>
    </row>
    <row r="65" spans="1:7" ht="13.2">
      <c r="A65" s="64" t="s">
        <v>319</v>
      </c>
      <c r="B65" s="65">
        <v>0</v>
      </c>
      <c r="C65" s="65">
        <v>0</v>
      </c>
      <c r="D65" s="65">
        <v>0</v>
      </c>
      <c r="E65" s="65">
        <v>0</v>
      </c>
      <c r="F65" s="65">
        <v>0</v>
      </c>
      <c r="G65" s="65">
        <v>0</v>
      </c>
    </row>
    <row r="66" spans="1:7" ht="13.2">
      <c r="A66" s="64" t="s">
        <v>320</v>
      </c>
      <c r="B66" s="65">
        <v>0</v>
      </c>
      <c r="C66" s="65">
        <v>0</v>
      </c>
      <c r="D66" s="65">
        <v>0</v>
      </c>
      <c r="E66" s="65">
        <v>0</v>
      </c>
      <c r="F66" s="65">
        <v>0</v>
      </c>
      <c r="G66" s="65">
        <v>0</v>
      </c>
    </row>
    <row r="67" spans="1:7" ht="13.2">
      <c r="A67" s="64" t="s">
        <v>321</v>
      </c>
      <c r="B67" s="65">
        <v>571250</v>
      </c>
      <c r="C67" s="65">
        <v>1750086.77</v>
      </c>
      <c r="D67" s="65">
        <v>2321336.77</v>
      </c>
      <c r="E67" s="65">
        <v>2321336.77</v>
      </c>
      <c r="F67" s="65">
        <v>2321336.77</v>
      </c>
      <c r="G67" s="65">
        <v>0</v>
      </c>
    </row>
    <row r="68" spans="1:7" ht="13.2">
      <c r="A68" s="64" t="s">
        <v>322</v>
      </c>
      <c r="B68" s="65">
        <v>10398528</v>
      </c>
      <c r="C68" s="65">
        <v>-1953761.99</v>
      </c>
      <c r="D68" s="65">
        <v>8444766.0099999998</v>
      </c>
      <c r="E68" s="65">
        <v>8444766.0099999998</v>
      </c>
      <c r="F68" s="65">
        <v>8444766.0099999998</v>
      </c>
      <c r="G68" s="65">
        <v>0</v>
      </c>
    </row>
    <row r="69" spans="1:7" ht="26.4">
      <c r="A69" s="63" t="s">
        <v>323</v>
      </c>
      <c r="B69" s="62">
        <v>5862915915</v>
      </c>
      <c r="C69" s="62">
        <v>-470768643.51999998</v>
      </c>
      <c r="D69" s="62">
        <v>5392147271.4800005</v>
      </c>
      <c r="E69" s="62">
        <v>5365464157.0700006</v>
      </c>
      <c r="F69" s="62">
        <v>5365464157.0700006</v>
      </c>
      <c r="G69" s="62">
        <v>26683114.409999728</v>
      </c>
    </row>
    <row r="70" spans="1:7" ht="26.4">
      <c r="A70" s="64" t="s">
        <v>324</v>
      </c>
      <c r="B70" s="65">
        <v>1276925205</v>
      </c>
      <c r="C70" s="65">
        <v>-298497854.49000001</v>
      </c>
      <c r="D70" s="65">
        <v>978427350.50999999</v>
      </c>
      <c r="E70" s="65">
        <v>967841118.51000011</v>
      </c>
      <c r="F70" s="65">
        <v>967841118.51000011</v>
      </c>
      <c r="G70" s="65">
        <v>10586231.999999881</v>
      </c>
    </row>
    <row r="71" spans="1:7" ht="26.4">
      <c r="A71" s="64" t="s">
        <v>325</v>
      </c>
      <c r="B71" s="65">
        <v>4585990710</v>
      </c>
      <c r="C71" s="65">
        <v>-172270789.03</v>
      </c>
      <c r="D71" s="65">
        <v>4413719920.9700003</v>
      </c>
      <c r="E71" s="65">
        <v>4397623038.5600004</v>
      </c>
      <c r="F71" s="65">
        <v>4397623038.5600004</v>
      </c>
      <c r="G71" s="65">
        <v>16096882.409999847</v>
      </c>
    </row>
    <row r="72" spans="1:7" ht="13.2">
      <c r="A72" s="64" t="s">
        <v>326</v>
      </c>
      <c r="B72" s="65">
        <v>0</v>
      </c>
      <c r="C72" s="65">
        <v>0</v>
      </c>
      <c r="D72" s="65">
        <v>0</v>
      </c>
      <c r="E72" s="65">
        <v>0</v>
      </c>
      <c r="F72" s="65">
        <v>0</v>
      </c>
      <c r="G72" s="65">
        <v>0</v>
      </c>
    </row>
    <row r="73" spans="1:7" ht="13.2">
      <c r="A73" s="64" t="s">
        <v>327</v>
      </c>
      <c r="B73" s="65">
        <v>0</v>
      </c>
      <c r="C73" s="65">
        <v>0</v>
      </c>
      <c r="D73" s="65">
        <v>0</v>
      </c>
      <c r="E73" s="65">
        <v>0</v>
      </c>
      <c r="F73" s="65">
        <v>0</v>
      </c>
      <c r="G73" s="65">
        <v>0</v>
      </c>
    </row>
    <row r="74" spans="1:7" ht="13.2">
      <c r="A74" s="61" t="s">
        <v>191</v>
      </c>
      <c r="B74" s="62">
        <v>62749621427</v>
      </c>
      <c r="C74" s="62">
        <v>-5682470868.1999979</v>
      </c>
      <c r="D74" s="62">
        <v>57067150558.800018</v>
      </c>
      <c r="E74" s="62">
        <v>56724659249.200005</v>
      </c>
      <c r="F74" s="62">
        <v>56432132351.780006</v>
      </c>
      <c r="G74" s="62">
        <v>342491309.59999996</v>
      </c>
    </row>
    <row r="75" spans="1:7" ht="13.2">
      <c r="A75" s="66"/>
      <c r="B75" s="66"/>
      <c r="C75" s="66"/>
      <c r="D75" s="66"/>
      <c r="E75" s="66"/>
      <c r="F75" s="66"/>
      <c r="G75" s="66"/>
    </row>
  </sheetData>
  <mergeCells count="8">
    <mergeCell ref="A6:A7"/>
    <mergeCell ref="B6:F6"/>
    <mergeCell ref="G6:G7"/>
    <mergeCell ref="A1:G1"/>
    <mergeCell ref="A2:G2"/>
    <mergeCell ref="A3:G3"/>
    <mergeCell ref="A4:G4"/>
    <mergeCell ref="A5:G5"/>
  </mergeCells>
  <printOptions horizontalCentered="1"/>
  <pageMargins left="0.8" right="0.8" top="1.95" bottom="1.2" header="0.5" footer="0.5"/>
  <pageSetup paperSize="60" scale="60"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32"/>
  <sheetViews>
    <sheetView showGridLines="0" workbookViewId="0">
      <selection activeCell="K9" sqref="K9"/>
    </sheetView>
  </sheetViews>
  <sheetFormatPr baseColWidth="10" defaultColWidth="9.21875" defaultRowHeight="12.75" customHeight="1"/>
  <cols>
    <col min="1" max="1" width="58.5546875" style="41" customWidth="1"/>
    <col min="2" max="7" width="18.77734375" style="41" customWidth="1"/>
    <col min="8" max="254" width="9.21875" style="41"/>
    <col min="255" max="255" width="58.5546875" style="41" customWidth="1"/>
    <col min="256" max="261" width="18.77734375" style="41" customWidth="1"/>
    <col min="262" max="510" width="9.21875" style="41"/>
    <col min="511" max="511" width="58.5546875" style="41" customWidth="1"/>
    <col min="512" max="517" width="18.77734375" style="41" customWidth="1"/>
    <col min="518" max="766" width="9.21875" style="41"/>
    <col min="767" max="767" width="58.5546875" style="41" customWidth="1"/>
    <col min="768" max="773" width="18.77734375" style="41" customWidth="1"/>
    <col min="774" max="1022" width="9.21875" style="41"/>
    <col min="1023" max="1023" width="58.5546875" style="41" customWidth="1"/>
    <col min="1024" max="1029" width="18.77734375" style="41" customWidth="1"/>
    <col min="1030" max="1278" width="9.21875" style="41"/>
    <col min="1279" max="1279" width="58.5546875" style="41" customWidth="1"/>
    <col min="1280" max="1285" width="18.77734375" style="41" customWidth="1"/>
    <col min="1286" max="1534" width="9.21875" style="41"/>
    <col min="1535" max="1535" width="58.5546875" style="41" customWidth="1"/>
    <col min="1536" max="1541" width="18.77734375" style="41" customWidth="1"/>
    <col min="1542" max="1790" width="9.21875" style="41"/>
    <col min="1791" max="1791" width="58.5546875" style="41" customWidth="1"/>
    <col min="1792" max="1797" width="18.77734375" style="41" customWidth="1"/>
    <col min="1798" max="2046" width="9.21875" style="41"/>
    <col min="2047" max="2047" width="58.5546875" style="41" customWidth="1"/>
    <col min="2048" max="2053" width="18.77734375" style="41" customWidth="1"/>
    <col min="2054" max="2302" width="9.21875" style="41"/>
    <col min="2303" max="2303" width="58.5546875" style="41" customWidth="1"/>
    <col min="2304" max="2309" width="18.77734375" style="41" customWidth="1"/>
    <col min="2310" max="2558" width="9.21875" style="41"/>
    <col min="2559" max="2559" width="58.5546875" style="41" customWidth="1"/>
    <col min="2560" max="2565" width="18.77734375" style="41" customWidth="1"/>
    <col min="2566" max="2814" width="9.21875" style="41"/>
    <col min="2815" max="2815" width="58.5546875" style="41" customWidth="1"/>
    <col min="2816" max="2821" width="18.77734375" style="41" customWidth="1"/>
    <col min="2822" max="3070" width="9.21875" style="41"/>
    <col min="3071" max="3071" width="58.5546875" style="41" customWidth="1"/>
    <col min="3072" max="3077" width="18.77734375" style="41" customWidth="1"/>
    <col min="3078" max="3326" width="9.21875" style="41"/>
    <col min="3327" max="3327" width="58.5546875" style="41" customWidth="1"/>
    <col min="3328" max="3333" width="18.77734375" style="41" customWidth="1"/>
    <col min="3334" max="3582" width="9.21875" style="41"/>
    <col min="3583" max="3583" width="58.5546875" style="41" customWidth="1"/>
    <col min="3584" max="3589" width="18.77734375" style="41" customWidth="1"/>
    <col min="3590" max="3838" width="9.21875" style="41"/>
    <col min="3839" max="3839" width="58.5546875" style="41" customWidth="1"/>
    <col min="3840" max="3845" width="18.77734375" style="41" customWidth="1"/>
    <col min="3846" max="4094" width="9.21875" style="41"/>
    <col min="4095" max="4095" width="58.5546875" style="41" customWidth="1"/>
    <col min="4096" max="4101" width="18.77734375" style="41" customWidth="1"/>
    <col min="4102" max="4350" width="9.21875" style="41"/>
    <col min="4351" max="4351" width="58.5546875" style="41" customWidth="1"/>
    <col min="4352" max="4357" width="18.77734375" style="41" customWidth="1"/>
    <col min="4358" max="4606" width="9.21875" style="41"/>
    <col min="4607" max="4607" width="58.5546875" style="41" customWidth="1"/>
    <col min="4608" max="4613" width="18.77734375" style="41" customWidth="1"/>
    <col min="4614" max="4862" width="9.21875" style="41"/>
    <col min="4863" max="4863" width="58.5546875" style="41" customWidth="1"/>
    <col min="4864" max="4869" width="18.77734375" style="41" customWidth="1"/>
    <col min="4870" max="5118" width="9.21875" style="41"/>
    <col min="5119" max="5119" width="58.5546875" style="41" customWidth="1"/>
    <col min="5120" max="5125" width="18.77734375" style="41" customWidth="1"/>
    <col min="5126" max="5374" width="9.21875" style="41"/>
    <col min="5375" max="5375" width="58.5546875" style="41" customWidth="1"/>
    <col min="5376" max="5381" width="18.77734375" style="41" customWidth="1"/>
    <col min="5382" max="5630" width="9.21875" style="41"/>
    <col min="5631" max="5631" width="58.5546875" style="41" customWidth="1"/>
    <col min="5632" max="5637" width="18.77734375" style="41" customWidth="1"/>
    <col min="5638" max="5886" width="9.21875" style="41"/>
    <col min="5887" max="5887" width="58.5546875" style="41" customWidth="1"/>
    <col min="5888" max="5893" width="18.77734375" style="41" customWidth="1"/>
    <col min="5894" max="6142" width="9.21875" style="41"/>
    <col min="6143" max="6143" width="58.5546875" style="41" customWidth="1"/>
    <col min="6144" max="6149" width="18.77734375" style="41" customWidth="1"/>
    <col min="6150" max="6398" width="9.21875" style="41"/>
    <col min="6399" max="6399" width="58.5546875" style="41" customWidth="1"/>
    <col min="6400" max="6405" width="18.77734375" style="41" customWidth="1"/>
    <col min="6406" max="6654" width="9.21875" style="41"/>
    <col min="6655" max="6655" width="58.5546875" style="41" customWidth="1"/>
    <col min="6656" max="6661" width="18.77734375" style="41" customWidth="1"/>
    <col min="6662" max="6910" width="9.21875" style="41"/>
    <col min="6911" max="6911" width="58.5546875" style="41" customWidth="1"/>
    <col min="6912" max="6917" width="18.77734375" style="41" customWidth="1"/>
    <col min="6918" max="7166" width="9.21875" style="41"/>
    <col min="7167" max="7167" width="58.5546875" style="41" customWidth="1"/>
    <col min="7168" max="7173" width="18.77734375" style="41" customWidth="1"/>
    <col min="7174" max="7422" width="9.21875" style="41"/>
    <col min="7423" max="7423" width="58.5546875" style="41" customWidth="1"/>
    <col min="7424" max="7429" width="18.77734375" style="41" customWidth="1"/>
    <col min="7430" max="7678" width="9.21875" style="41"/>
    <col min="7679" max="7679" width="58.5546875" style="41" customWidth="1"/>
    <col min="7680" max="7685" width="18.77734375" style="41" customWidth="1"/>
    <col min="7686" max="7934" width="9.21875" style="41"/>
    <col min="7935" max="7935" width="58.5546875" style="41" customWidth="1"/>
    <col min="7936" max="7941" width="18.77734375" style="41" customWidth="1"/>
    <col min="7942" max="8190" width="9.21875" style="41"/>
    <col min="8191" max="8191" width="58.5546875" style="41" customWidth="1"/>
    <col min="8192" max="8197" width="18.77734375" style="41" customWidth="1"/>
    <col min="8198" max="8446" width="9.21875" style="41"/>
    <col min="8447" max="8447" width="58.5546875" style="41" customWidth="1"/>
    <col min="8448" max="8453" width="18.77734375" style="41" customWidth="1"/>
    <col min="8454" max="8702" width="9.21875" style="41"/>
    <col min="8703" max="8703" width="58.5546875" style="41" customWidth="1"/>
    <col min="8704" max="8709" width="18.77734375" style="41" customWidth="1"/>
    <col min="8710" max="8958" width="9.21875" style="41"/>
    <col min="8959" max="8959" width="58.5546875" style="41" customWidth="1"/>
    <col min="8960" max="8965" width="18.77734375" style="41" customWidth="1"/>
    <col min="8966" max="9214" width="9.21875" style="41"/>
    <col min="9215" max="9215" width="58.5546875" style="41" customWidth="1"/>
    <col min="9216" max="9221" width="18.77734375" style="41" customWidth="1"/>
    <col min="9222" max="9470" width="9.21875" style="41"/>
    <col min="9471" max="9471" width="58.5546875" style="41" customWidth="1"/>
    <col min="9472" max="9477" width="18.77734375" style="41" customWidth="1"/>
    <col min="9478" max="9726" width="9.21875" style="41"/>
    <col min="9727" max="9727" width="58.5546875" style="41" customWidth="1"/>
    <col min="9728" max="9733" width="18.77734375" style="41" customWidth="1"/>
    <col min="9734" max="9982" width="9.21875" style="41"/>
    <col min="9983" max="9983" width="58.5546875" style="41" customWidth="1"/>
    <col min="9984" max="9989" width="18.77734375" style="41" customWidth="1"/>
    <col min="9990" max="10238" width="9.21875" style="41"/>
    <col min="10239" max="10239" width="58.5546875" style="41" customWidth="1"/>
    <col min="10240" max="10245" width="18.77734375" style="41" customWidth="1"/>
    <col min="10246" max="10494" width="9.21875" style="41"/>
    <col min="10495" max="10495" width="58.5546875" style="41" customWidth="1"/>
    <col min="10496" max="10501" width="18.77734375" style="41" customWidth="1"/>
    <col min="10502" max="10750" width="9.21875" style="41"/>
    <col min="10751" max="10751" width="58.5546875" style="41" customWidth="1"/>
    <col min="10752" max="10757" width="18.77734375" style="41" customWidth="1"/>
    <col min="10758" max="11006" width="9.21875" style="41"/>
    <col min="11007" max="11007" width="58.5546875" style="41" customWidth="1"/>
    <col min="11008" max="11013" width="18.77734375" style="41" customWidth="1"/>
    <col min="11014" max="11262" width="9.21875" style="41"/>
    <col min="11263" max="11263" width="58.5546875" style="41" customWidth="1"/>
    <col min="11264" max="11269" width="18.77734375" style="41" customWidth="1"/>
    <col min="11270" max="11518" width="9.21875" style="41"/>
    <col min="11519" max="11519" width="58.5546875" style="41" customWidth="1"/>
    <col min="11520" max="11525" width="18.77734375" style="41" customWidth="1"/>
    <col min="11526" max="11774" width="9.21875" style="41"/>
    <col min="11775" max="11775" width="58.5546875" style="41" customWidth="1"/>
    <col min="11776" max="11781" width="18.77734375" style="41" customWidth="1"/>
    <col min="11782" max="12030" width="9.21875" style="41"/>
    <col min="12031" max="12031" width="58.5546875" style="41" customWidth="1"/>
    <col min="12032" max="12037" width="18.77734375" style="41" customWidth="1"/>
    <col min="12038" max="12286" width="9.21875" style="41"/>
    <col min="12287" max="12287" width="58.5546875" style="41" customWidth="1"/>
    <col min="12288" max="12293" width="18.77734375" style="41" customWidth="1"/>
    <col min="12294" max="12542" width="9.21875" style="41"/>
    <col min="12543" max="12543" width="58.5546875" style="41" customWidth="1"/>
    <col min="12544" max="12549" width="18.77734375" style="41" customWidth="1"/>
    <col min="12550" max="12798" width="9.21875" style="41"/>
    <col min="12799" max="12799" width="58.5546875" style="41" customWidth="1"/>
    <col min="12800" max="12805" width="18.77734375" style="41" customWidth="1"/>
    <col min="12806" max="13054" width="9.21875" style="41"/>
    <col min="13055" max="13055" width="58.5546875" style="41" customWidth="1"/>
    <col min="13056" max="13061" width="18.77734375" style="41" customWidth="1"/>
    <col min="13062" max="13310" width="9.21875" style="41"/>
    <col min="13311" max="13311" width="58.5546875" style="41" customWidth="1"/>
    <col min="13312" max="13317" width="18.77734375" style="41" customWidth="1"/>
    <col min="13318" max="13566" width="9.21875" style="41"/>
    <col min="13567" max="13567" width="58.5546875" style="41" customWidth="1"/>
    <col min="13568" max="13573" width="18.77734375" style="41" customWidth="1"/>
    <col min="13574" max="13822" width="9.21875" style="41"/>
    <col min="13823" max="13823" width="58.5546875" style="41" customWidth="1"/>
    <col min="13824" max="13829" width="18.77734375" style="41" customWidth="1"/>
    <col min="13830" max="14078" width="9.21875" style="41"/>
    <col min="14079" max="14079" width="58.5546875" style="41" customWidth="1"/>
    <col min="14080" max="14085" width="18.77734375" style="41" customWidth="1"/>
    <col min="14086" max="14334" width="9.21875" style="41"/>
    <col min="14335" max="14335" width="58.5546875" style="41" customWidth="1"/>
    <col min="14336" max="14341" width="18.77734375" style="41" customWidth="1"/>
    <col min="14342" max="14590" width="9.21875" style="41"/>
    <col min="14591" max="14591" width="58.5546875" style="41" customWidth="1"/>
    <col min="14592" max="14597" width="18.77734375" style="41" customWidth="1"/>
    <col min="14598" max="14846" width="9.21875" style="41"/>
    <col min="14847" max="14847" width="58.5546875" style="41" customWidth="1"/>
    <col min="14848" max="14853" width="18.77734375" style="41" customWidth="1"/>
    <col min="14854" max="15102" width="9.21875" style="41"/>
    <col min="15103" max="15103" width="58.5546875" style="41" customWidth="1"/>
    <col min="15104" max="15109" width="18.77734375" style="41" customWidth="1"/>
    <col min="15110" max="15358" width="9.21875" style="41"/>
    <col min="15359" max="15359" width="58.5546875" style="41" customWidth="1"/>
    <col min="15360" max="15365" width="18.77734375" style="41" customWidth="1"/>
    <col min="15366" max="15614" width="9.21875" style="41"/>
    <col min="15615" max="15615" width="58.5546875" style="41" customWidth="1"/>
    <col min="15616" max="15621" width="18.77734375" style="41" customWidth="1"/>
    <col min="15622" max="15870" width="9.21875" style="41"/>
    <col min="15871" max="15871" width="58.5546875" style="41" customWidth="1"/>
    <col min="15872" max="15877" width="18.77734375" style="41" customWidth="1"/>
    <col min="15878" max="16126" width="9.21875" style="41"/>
    <col min="16127" max="16127" width="58.5546875" style="41" customWidth="1"/>
    <col min="16128" max="16133" width="18.77734375" style="41" customWidth="1"/>
    <col min="16134" max="16384" width="9.21875" style="41"/>
  </cols>
  <sheetData>
    <row r="1" spans="1:7" ht="13.8">
      <c r="A1" s="133" t="s">
        <v>44</v>
      </c>
      <c r="B1" s="133"/>
      <c r="C1" s="133"/>
      <c r="D1" s="133"/>
      <c r="E1" s="133"/>
      <c r="F1" s="133"/>
      <c r="G1" s="133"/>
    </row>
    <row r="2" spans="1:7" ht="13.8">
      <c r="A2" s="134" t="s">
        <v>192</v>
      </c>
      <c r="B2" s="134"/>
      <c r="C2" s="134"/>
      <c r="D2" s="134"/>
      <c r="E2" s="134"/>
      <c r="F2" s="134"/>
      <c r="G2" s="134"/>
    </row>
    <row r="3" spans="1:7" ht="13.8">
      <c r="A3" s="134" t="s">
        <v>332</v>
      </c>
      <c r="B3" s="134"/>
      <c r="C3" s="134"/>
      <c r="D3" s="134"/>
      <c r="E3" s="134"/>
      <c r="F3" s="134"/>
      <c r="G3" s="134"/>
    </row>
    <row r="4" spans="1:7" ht="13.8">
      <c r="A4" s="134" t="s">
        <v>2</v>
      </c>
      <c r="B4" s="134"/>
      <c r="C4" s="134"/>
      <c r="D4" s="134"/>
      <c r="E4" s="134"/>
      <c r="F4" s="134"/>
      <c r="G4" s="134"/>
    </row>
    <row r="5" spans="1:7" ht="13.8">
      <c r="A5" s="134" t="s">
        <v>46</v>
      </c>
      <c r="B5" s="134"/>
      <c r="C5" s="134"/>
      <c r="D5" s="134"/>
      <c r="E5" s="134"/>
      <c r="F5" s="134"/>
      <c r="G5" s="134"/>
    </row>
    <row r="6" spans="1:7" ht="13.8">
      <c r="A6" s="135"/>
      <c r="B6" s="135"/>
      <c r="C6" s="135"/>
      <c r="D6" s="135"/>
      <c r="E6" s="135"/>
      <c r="F6" s="135"/>
      <c r="G6" s="135"/>
    </row>
    <row r="7" spans="1:7" ht="13.8">
      <c r="A7" s="114" t="s">
        <v>70</v>
      </c>
      <c r="B7" s="114" t="s">
        <v>112</v>
      </c>
      <c r="C7" s="114"/>
      <c r="D7" s="114"/>
      <c r="E7" s="114"/>
      <c r="F7" s="114"/>
      <c r="G7" s="114" t="s">
        <v>113</v>
      </c>
    </row>
    <row r="8" spans="1:7" ht="27.6">
      <c r="A8" s="114"/>
      <c r="B8" s="1" t="s">
        <v>114</v>
      </c>
      <c r="C8" s="1" t="s">
        <v>115</v>
      </c>
      <c r="D8" s="1" t="s">
        <v>116</v>
      </c>
      <c r="E8" s="1" t="s">
        <v>72</v>
      </c>
      <c r="F8" s="1" t="s">
        <v>89</v>
      </c>
      <c r="G8" s="114"/>
    </row>
    <row r="9" spans="1:7" ht="13.2">
      <c r="A9" s="67" t="s">
        <v>333</v>
      </c>
      <c r="B9" s="68">
        <v>7342287334</v>
      </c>
      <c r="C9" s="68">
        <v>250154771.49000001</v>
      </c>
      <c r="D9" s="68">
        <v>7592442105.4899998</v>
      </c>
      <c r="E9" s="68">
        <v>7584893680.1800003</v>
      </c>
      <c r="F9" s="68">
        <v>7577796245.9799995</v>
      </c>
      <c r="G9" s="68">
        <v>7548425.3099999996</v>
      </c>
    </row>
    <row r="10" spans="1:7" ht="13.2">
      <c r="A10" s="69" t="s">
        <v>334</v>
      </c>
      <c r="B10" s="70">
        <v>1968383463</v>
      </c>
      <c r="C10" s="70">
        <v>-299519845.69999999</v>
      </c>
      <c r="D10" s="70">
        <v>1668863617.3</v>
      </c>
      <c r="E10" s="70">
        <v>1665249280.0599999</v>
      </c>
      <c r="F10" s="70">
        <v>1661894816.1900001</v>
      </c>
      <c r="G10" s="70">
        <v>3614337.24</v>
      </c>
    </row>
    <row r="11" spans="1:7" ht="13.2">
      <c r="A11" s="69" t="s">
        <v>335</v>
      </c>
      <c r="B11" s="70">
        <v>3300181860</v>
      </c>
      <c r="C11" s="70">
        <v>708136684.64999998</v>
      </c>
      <c r="D11" s="70">
        <v>4008318544.6500001</v>
      </c>
      <c r="E11" s="70">
        <v>4004611946.9200001</v>
      </c>
      <c r="F11" s="70">
        <v>4004211793.3299999</v>
      </c>
      <c r="G11" s="70">
        <v>3706597.73</v>
      </c>
    </row>
    <row r="12" spans="1:7" ht="13.2">
      <c r="A12" s="69" t="s">
        <v>336</v>
      </c>
      <c r="B12" s="70">
        <v>0</v>
      </c>
      <c r="C12" s="70">
        <v>0</v>
      </c>
      <c r="D12" s="70">
        <v>0</v>
      </c>
      <c r="E12" s="70">
        <v>0</v>
      </c>
      <c r="F12" s="70">
        <v>0</v>
      </c>
      <c r="G12" s="70">
        <v>0</v>
      </c>
    </row>
    <row r="13" spans="1:7" ht="13.2">
      <c r="A13" s="71" t="s">
        <v>337</v>
      </c>
      <c r="B13" s="70">
        <v>0</v>
      </c>
      <c r="C13" s="70">
        <v>0</v>
      </c>
      <c r="D13" s="70">
        <v>0</v>
      </c>
      <c r="E13" s="70">
        <v>0</v>
      </c>
      <c r="F13" s="70">
        <v>0</v>
      </c>
      <c r="G13" s="70">
        <v>0</v>
      </c>
    </row>
    <row r="14" spans="1:7" ht="13.2">
      <c r="A14" s="71" t="s">
        <v>338</v>
      </c>
      <c r="B14" s="70">
        <v>0</v>
      </c>
      <c r="C14" s="70">
        <v>0</v>
      </c>
      <c r="D14" s="70">
        <v>0</v>
      </c>
      <c r="E14" s="70">
        <v>0</v>
      </c>
      <c r="F14" s="70">
        <v>0</v>
      </c>
      <c r="G14" s="70">
        <v>0</v>
      </c>
    </row>
    <row r="15" spans="1:7" ht="13.2">
      <c r="A15" s="69" t="s">
        <v>339</v>
      </c>
      <c r="B15" s="70">
        <v>2073722011</v>
      </c>
      <c r="C15" s="70">
        <v>-158462067.46000001</v>
      </c>
      <c r="D15" s="70">
        <v>1915259943.54</v>
      </c>
      <c r="E15" s="70">
        <v>1915032453.2</v>
      </c>
      <c r="F15" s="70">
        <v>1911689636.46</v>
      </c>
      <c r="G15" s="70">
        <v>227490.34</v>
      </c>
    </row>
    <row r="16" spans="1:7" ht="26.4">
      <c r="A16" s="69" t="s">
        <v>340</v>
      </c>
      <c r="B16" s="70">
        <v>0</v>
      </c>
      <c r="C16" s="70">
        <v>0</v>
      </c>
      <c r="D16" s="70">
        <v>0</v>
      </c>
      <c r="E16" s="70">
        <v>0</v>
      </c>
      <c r="F16" s="70">
        <v>0</v>
      </c>
      <c r="G16" s="70">
        <v>0</v>
      </c>
    </row>
    <row r="17" spans="1:7" ht="13.2">
      <c r="A17" s="71" t="s">
        <v>341</v>
      </c>
      <c r="B17" s="70">
        <v>0</v>
      </c>
      <c r="C17" s="70">
        <v>0</v>
      </c>
      <c r="D17" s="70">
        <v>0</v>
      </c>
      <c r="E17" s="70">
        <v>0</v>
      </c>
      <c r="F17" s="70">
        <v>0</v>
      </c>
      <c r="G17" s="70">
        <v>0</v>
      </c>
    </row>
    <row r="18" spans="1:7" ht="13.2">
      <c r="A18" s="71" t="s">
        <v>342</v>
      </c>
      <c r="B18" s="70">
        <v>0</v>
      </c>
      <c r="C18" s="70">
        <v>0</v>
      </c>
      <c r="D18" s="70">
        <v>0</v>
      </c>
      <c r="E18" s="70">
        <v>0</v>
      </c>
      <c r="F18" s="70">
        <v>0</v>
      </c>
      <c r="G18" s="70">
        <v>0</v>
      </c>
    </row>
    <row r="19" spans="1:7" ht="13.2">
      <c r="A19" s="69" t="s">
        <v>343</v>
      </c>
      <c r="B19" s="70">
        <v>0</v>
      </c>
      <c r="C19" s="70">
        <v>0</v>
      </c>
      <c r="D19" s="70">
        <v>0</v>
      </c>
      <c r="E19" s="70">
        <v>0</v>
      </c>
      <c r="F19" s="70">
        <v>0</v>
      </c>
      <c r="G19" s="70">
        <v>0</v>
      </c>
    </row>
    <row r="20" spans="1:7" ht="13.2">
      <c r="A20" s="67" t="s">
        <v>344</v>
      </c>
      <c r="B20" s="68">
        <v>9633731115</v>
      </c>
      <c r="C20" s="68">
        <v>-605901979.13999999</v>
      </c>
      <c r="D20" s="68">
        <v>9027829135.8600006</v>
      </c>
      <c r="E20" s="68">
        <v>9025836170.6599998</v>
      </c>
      <c r="F20" s="68">
        <v>9025534663.7399998</v>
      </c>
      <c r="G20" s="68">
        <v>1992965.2</v>
      </c>
    </row>
    <row r="21" spans="1:7" ht="13.2">
      <c r="A21" s="69" t="s">
        <v>334</v>
      </c>
      <c r="B21" s="70">
        <v>10057900</v>
      </c>
      <c r="C21" s="70">
        <v>336000</v>
      </c>
      <c r="D21" s="70">
        <v>10393900</v>
      </c>
      <c r="E21" s="70">
        <v>8409874</v>
      </c>
      <c r="F21" s="70">
        <v>8409874</v>
      </c>
      <c r="G21" s="70">
        <v>1984026</v>
      </c>
    </row>
    <row r="22" spans="1:7" ht="13.2">
      <c r="A22" s="69" t="s">
        <v>335</v>
      </c>
      <c r="B22" s="70">
        <v>9623673215</v>
      </c>
      <c r="C22" s="70">
        <v>-606237979.13999999</v>
      </c>
      <c r="D22" s="70">
        <v>9017435235.8600006</v>
      </c>
      <c r="E22" s="70">
        <v>9017426296.6599998</v>
      </c>
      <c r="F22" s="70">
        <v>9017124789.7399998</v>
      </c>
      <c r="G22" s="70">
        <v>8939.2000000000007</v>
      </c>
    </row>
    <row r="23" spans="1:7" ht="13.2">
      <c r="A23" s="69" t="s">
        <v>336</v>
      </c>
      <c r="B23" s="70">
        <v>0</v>
      </c>
      <c r="C23" s="70">
        <v>0</v>
      </c>
      <c r="D23" s="70">
        <v>0</v>
      </c>
      <c r="E23" s="70">
        <v>0</v>
      </c>
      <c r="F23" s="70">
        <v>0</v>
      </c>
      <c r="G23" s="70">
        <v>0</v>
      </c>
    </row>
    <row r="24" spans="1:7" ht="13.2">
      <c r="A24" s="71" t="s">
        <v>337</v>
      </c>
      <c r="B24" s="70">
        <v>0</v>
      </c>
      <c r="C24" s="70">
        <v>0</v>
      </c>
      <c r="D24" s="70">
        <v>0</v>
      </c>
      <c r="E24" s="70">
        <v>0</v>
      </c>
      <c r="F24" s="70">
        <v>0</v>
      </c>
      <c r="G24" s="70">
        <v>0</v>
      </c>
    </row>
    <row r="25" spans="1:7" ht="13.2">
      <c r="A25" s="71" t="s">
        <v>338</v>
      </c>
      <c r="B25" s="70">
        <v>0</v>
      </c>
      <c r="C25" s="70">
        <v>0</v>
      </c>
      <c r="D25" s="70">
        <v>0</v>
      </c>
      <c r="E25" s="70">
        <v>0</v>
      </c>
      <c r="F25" s="70">
        <v>0</v>
      </c>
      <c r="G25" s="70">
        <v>0</v>
      </c>
    </row>
    <row r="26" spans="1:7" ht="13.2">
      <c r="A26" s="69" t="s">
        <v>339</v>
      </c>
      <c r="B26" s="70">
        <v>0</v>
      </c>
      <c r="C26" s="70">
        <v>0</v>
      </c>
      <c r="D26" s="70">
        <v>0</v>
      </c>
      <c r="E26" s="70">
        <v>0</v>
      </c>
      <c r="F26" s="70">
        <v>0</v>
      </c>
      <c r="G26" s="70">
        <v>0</v>
      </c>
    </row>
    <row r="27" spans="1:7" ht="26.4">
      <c r="A27" s="69" t="s">
        <v>340</v>
      </c>
      <c r="B27" s="70">
        <v>0</v>
      </c>
      <c r="C27" s="70">
        <v>0</v>
      </c>
      <c r="D27" s="70">
        <v>0</v>
      </c>
      <c r="E27" s="70">
        <v>0</v>
      </c>
      <c r="F27" s="70">
        <v>0</v>
      </c>
      <c r="G27" s="70">
        <v>0</v>
      </c>
    </row>
    <row r="28" spans="1:7" ht="13.2">
      <c r="A28" s="71" t="s">
        <v>341</v>
      </c>
      <c r="B28" s="70">
        <v>0</v>
      </c>
      <c r="C28" s="70">
        <v>0</v>
      </c>
      <c r="D28" s="70">
        <v>0</v>
      </c>
      <c r="E28" s="70">
        <v>0</v>
      </c>
      <c r="F28" s="70">
        <v>0</v>
      </c>
      <c r="G28" s="70">
        <v>0</v>
      </c>
    </row>
    <row r="29" spans="1:7" ht="13.2">
      <c r="A29" s="71" t="s">
        <v>342</v>
      </c>
      <c r="B29" s="70">
        <v>0</v>
      </c>
      <c r="C29" s="70">
        <v>0</v>
      </c>
      <c r="D29" s="70">
        <v>0</v>
      </c>
      <c r="E29" s="70">
        <v>0</v>
      </c>
      <c r="F29" s="70">
        <v>0</v>
      </c>
      <c r="G29" s="70">
        <v>0</v>
      </c>
    </row>
    <row r="30" spans="1:7" ht="13.2">
      <c r="A30" s="69" t="s">
        <v>343</v>
      </c>
      <c r="B30" s="70">
        <v>0</v>
      </c>
      <c r="C30" s="70">
        <v>0</v>
      </c>
      <c r="D30" s="70">
        <v>0</v>
      </c>
      <c r="E30" s="70">
        <v>0</v>
      </c>
      <c r="F30" s="70">
        <v>0</v>
      </c>
      <c r="G30" s="70">
        <v>0</v>
      </c>
    </row>
    <row r="31" spans="1:7" ht="13.2">
      <c r="A31" s="67" t="s">
        <v>345</v>
      </c>
      <c r="B31" s="68">
        <v>16976018449</v>
      </c>
      <c r="C31" s="68">
        <v>-355747207.64999998</v>
      </c>
      <c r="D31" s="68">
        <v>16620271241.35</v>
      </c>
      <c r="E31" s="68">
        <v>16610729850.84</v>
      </c>
      <c r="F31" s="68">
        <v>16603330909.719999</v>
      </c>
      <c r="G31" s="68">
        <v>9541390.5099999998</v>
      </c>
    </row>
    <row r="32" spans="1:7" ht="13.2">
      <c r="A32" s="48"/>
      <c r="B32" s="48"/>
      <c r="C32" s="48"/>
      <c r="D32" s="48"/>
      <c r="E32" s="48"/>
      <c r="F32" s="48"/>
      <c r="G32" s="48"/>
    </row>
  </sheetData>
  <mergeCells count="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SITUACIÓN FINANCIERA</vt:lpstr>
      <vt:lpstr>2. ANÁLITICO DE DEUDA</vt:lpstr>
      <vt:lpstr>3.ANÁLITICO DEUDA-OBLIGACIONES</vt:lpstr>
      <vt:lpstr>4. BALANCE PRESUPUESTARIO</vt:lpstr>
      <vt:lpstr>5. ANÁLITICO DE INGRESOS</vt:lpstr>
      <vt:lpstr>6a. OBJETO DE GASTO</vt:lpstr>
      <vt:lpstr>6b.CLASIFICACIÓN ADMINISTRATIVA</vt:lpstr>
      <vt:lpstr>6c. CLASIFICACIÓN FUNCIONAL</vt:lpstr>
      <vt:lpstr>6d. SERVICIOS PERSONALES</vt:lpstr>
      <vt:lpstr>'3.ANÁLITICO DEUDA-OBLIGACIONES'!Títulos_a_imprimir</vt:lpstr>
      <vt:lpstr>'4. BALANCE PRESUPUESTARIO'!Títulos_a_imprimir</vt:lpstr>
      <vt:lpstr>'5. ANÁLITICO DE INGRESOS'!Títulos_a_imprimir</vt:lpstr>
      <vt:lpstr>'6a. OBJETO DE GASTO'!Títulos_a_imprimir</vt:lpstr>
      <vt:lpstr>'6c. CLASIFICACIÓN FUNCIONAL'!Títulos_a_imprimir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 Pacheco Cardeña</dc:creator>
  <cp:lastModifiedBy>Rita Aurora Hernandez Cruz</cp:lastModifiedBy>
  <dcterms:created xsi:type="dcterms:W3CDTF">2026-01-28T02:36:08Z</dcterms:created>
  <dcterms:modified xsi:type="dcterms:W3CDTF">2026-01-29T00:45:40Z</dcterms:modified>
</cp:coreProperties>
</file>