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ta.hernandez\Documents\Informes al congreso\2024\Cuarto Informe Trimestral\"/>
    </mc:Choice>
  </mc:AlternateContent>
  <bookViews>
    <workbookView xWindow="-120" yWindow="-120" windowWidth="20730" windowHeight="11310" activeTab="1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Efectivo'!$AR$2:$AR$37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9" i="2" l="1"/>
  <c r="AN24" i="2"/>
  <c r="AN35" i="2" s="1"/>
  <c r="AN33" i="2"/>
  <c r="N19" i="2" l="1"/>
  <c r="N24" i="2"/>
  <c r="N33" i="2"/>
  <c r="N35" i="2" l="1"/>
  <c r="AK33" i="2" l="1"/>
  <c r="AK24" i="2"/>
  <c r="AK19" i="2"/>
  <c r="AK35" i="2" l="1"/>
  <c r="AJ19" i="2" l="1"/>
  <c r="AI19" i="2"/>
  <c r="AI33" i="2"/>
  <c r="AJ33" i="2"/>
  <c r="AI24" i="2"/>
  <c r="AJ24" i="2"/>
  <c r="AI35" i="2" l="1"/>
  <c r="AJ35" i="2"/>
  <c r="X33" i="2" l="1"/>
  <c r="X24" i="2"/>
  <c r="X19" i="2"/>
  <c r="X35" i="2" l="1"/>
  <c r="AG33" i="2" l="1"/>
  <c r="AG24" i="2"/>
  <c r="AG19" i="2"/>
  <c r="AG35" i="2" l="1"/>
  <c r="AR32" i="2"/>
  <c r="AP33" i="2"/>
  <c r="AM33" i="2"/>
  <c r="AL33" i="2"/>
  <c r="AH33" i="2"/>
  <c r="AF33" i="2"/>
  <c r="AE33" i="2"/>
  <c r="AD33" i="2"/>
  <c r="AC33" i="2"/>
  <c r="AB33" i="2"/>
  <c r="AA33" i="2"/>
  <c r="Z33" i="2"/>
  <c r="W33" i="2"/>
  <c r="V33" i="2"/>
  <c r="U33" i="2"/>
  <c r="T33" i="2"/>
  <c r="S33" i="2"/>
  <c r="R33" i="2"/>
  <c r="Q33" i="2"/>
  <c r="P33" i="2"/>
  <c r="M33" i="2"/>
  <c r="L33" i="2"/>
  <c r="K33" i="2"/>
  <c r="J33" i="2"/>
  <c r="I33" i="2"/>
  <c r="H33" i="2"/>
  <c r="F33" i="2"/>
  <c r="E33" i="2"/>
  <c r="D33" i="2"/>
  <c r="C24" i="2" l="1"/>
  <c r="D19" i="2"/>
  <c r="C33" i="2" l="1"/>
  <c r="AR33" i="2" s="1"/>
  <c r="C35" i="2" l="1"/>
  <c r="M24" i="2"/>
  <c r="M19" i="2"/>
  <c r="M35" i="2" l="1"/>
  <c r="C19" i="2"/>
  <c r="AP24" i="2"/>
  <c r="L24" i="2" l="1"/>
  <c r="L19" i="2"/>
  <c r="P19" i="2"/>
  <c r="L35" i="2" l="1"/>
  <c r="AH24" i="2"/>
  <c r="AH19" i="2"/>
  <c r="AH35" i="2" l="1"/>
  <c r="F24" i="2" l="1"/>
  <c r="G24" i="2"/>
  <c r="F19" i="2"/>
  <c r="F35" i="2" l="1"/>
  <c r="K24" i="2" l="1"/>
  <c r="K19" i="2"/>
  <c r="K35" i="2" l="1"/>
  <c r="AR9" i="2"/>
  <c r="I24" i="2" l="1"/>
  <c r="J24" i="2"/>
  <c r="J19" i="2"/>
  <c r="J35" i="2" l="1"/>
  <c r="R19" i="2" l="1"/>
  <c r="R24" i="2"/>
  <c r="R35" i="2" l="1"/>
  <c r="AR31" i="2" l="1"/>
  <c r="AR30" i="2"/>
  <c r="AR29" i="2"/>
  <c r="AR28" i="2"/>
  <c r="AR27" i="2"/>
  <c r="AM24" i="2"/>
  <c r="AL24" i="2"/>
  <c r="AF24" i="2"/>
  <c r="AE24" i="2"/>
  <c r="AD24" i="2"/>
  <c r="AC24" i="2"/>
  <c r="AB24" i="2"/>
  <c r="AA24" i="2"/>
  <c r="Z24" i="2"/>
  <c r="W24" i="2"/>
  <c r="V24" i="2"/>
  <c r="U24" i="2"/>
  <c r="T24" i="2"/>
  <c r="S24" i="2"/>
  <c r="Q24" i="2"/>
  <c r="P24" i="2"/>
  <c r="H24" i="2"/>
  <c r="E24" i="2"/>
  <c r="E35" i="2" s="1"/>
  <c r="D24" i="2"/>
  <c r="AR23" i="2"/>
  <c r="AR22" i="2"/>
  <c r="AP19" i="2"/>
  <c r="AM19" i="2"/>
  <c r="AL19" i="2"/>
  <c r="AF19" i="2"/>
  <c r="AE19" i="2"/>
  <c r="AD19" i="2"/>
  <c r="AC19" i="2"/>
  <c r="AB19" i="2"/>
  <c r="AA19" i="2"/>
  <c r="Z19" i="2"/>
  <c r="W19" i="2"/>
  <c r="V19" i="2"/>
  <c r="U19" i="2"/>
  <c r="T19" i="2"/>
  <c r="S19" i="2"/>
  <c r="Q19" i="2"/>
  <c r="I19" i="2"/>
  <c r="H19" i="2"/>
  <c r="E19" i="2"/>
  <c r="AR17" i="2"/>
  <c r="AR16" i="2"/>
  <c r="AR15" i="2"/>
  <c r="AR14" i="2"/>
  <c r="AR13" i="2"/>
  <c r="AR12" i="2"/>
  <c r="AR11" i="2"/>
  <c r="AR10" i="2"/>
  <c r="AR24" i="2" l="1"/>
  <c r="AR19" i="2"/>
  <c r="AC35" i="2"/>
  <c r="AM35" i="2"/>
  <c r="AE35" i="2"/>
  <c r="T35" i="2"/>
  <c r="AP35" i="2"/>
  <c r="AL35" i="2"/>
  <c r="AF35" i="2"/>
  <c r="Z35" i="2"/>
  <c r="AD35" i="2"/>
  <c r="AB35" i="2"/>
  <c r="AA35" i="2"/>
  <c r="W35" i="2"/>
  <c r="V35" i="2"/>
  <c r="U35" i="2"/>
  <c r="S35" i="2"/>
  <c r="P35" i="2"/>
  <c r="Q35" i="2"/>
  <c r="I35" i="2"/>
  <c r="H35" i="2"/>
  <c r="D35" i="2"/>
  <c r="AR35" i="2" l="1"/>
</calcChain>
</file>

<file path=xl/sharedStrings.xml><?xml version="1.0" encoding="utf-8"?>
<sst xmlns="http://schemas.openxmlformats.org/spreadsheetml/2006/main" count="371" uniqueCount="215">
  <si>
    <t>PODER EJECUTIVO DEL ESTADO DE YUCATÁN</t>
  </si>
  <si>
    <t>SALDOS DE FIDEICOMISOS Y FONDOS POR UNIDAD RESPONSABLE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</si>
  <si>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</si>
  <si>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</si>
  <si>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</si>
  <si>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</si>
  <si>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</si>
  <si>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</si>
  <si>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</si>
  <si>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Manutención Yucatán</t>
  </si>
  <si>
    <t>Fideicomiso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</si>
  <si>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</si>
  <si>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</si>
  <si>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</si>
  <si>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</si>
  <si>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</si>
  <si>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</si>
  <si>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</si>
  <si>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</si>
  <si>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</si>
  <si>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</si>
  <si>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</si>
  <si>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</si>
  <si>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</si>
  <si>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</si>
  <si>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</si>
  <si>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</si>
  <si>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</si>
  <si>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</si>
  <si>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</si>
  <si>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</si>
  <si>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</si>
  <si>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Banorte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</si>
  <si>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</si>
  <si>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</si>
  <si>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</si>
  <si>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</si>
  <si>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</si>
  <si>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</si>
  <si>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</si>
  <si>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</si>
  <si>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</si>
  <si>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SIT-MERIDA ETAPA 2</t>
  </si>
  <si>
    <t>Fideicomiso Sistema Integrado de Transporte en la zona metropolitana de Mérida Yucatán etapa 2</t>
  </si>
  <si>
    <t>FID-2283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</si>
  <si>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</si>
  <si>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</si>
  <si>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</si>
  <si>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</si>
  <si>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</si>
  <si>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</si>
  <si>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</si>
  <si>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</si>
  <si>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</si>
  <si>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</si>
  <si>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</si>
  <si>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Fondo Yucatán</t>
  </si>
  <si>
    <t>Fideicomiso Fondo Yucatán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</si>
  <si>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</si>
  <si>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</si>
  <si>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</si>
  <si>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</si>
  <si>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</si>
  <si>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</si>
  <si>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</si>
  <si>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</si>
  <si>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</si>
  <si>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</si>
  <si>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</si>
  <si>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</si>
  <si>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</si>
  <si>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</si>
  <si>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</si>
  <si>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</si>
  <si>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</si>
  <si>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</si>
  <si>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</si>
  <si>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</si>
  <si>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</si>
  <si>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</si>
  <si>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</si>
  <si>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</si>
  <si>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</si>
  <si>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</si>
  <si>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</si>
  <si>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</si>
  <si>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</si>
  <si>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</si>
  <si>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</si>
  <si>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</si>
  <si>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</si>
  <si>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</si>
  <si>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</si>
  <si>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</si>
  <si>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</si>
  <si>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</si>
  <si>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</si>
  <si>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</si>
  <si>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</si>
  <si>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</si>
  <si>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</si>
  <si>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F/4137634</t>
  </si>
  <si>
    <t>Fideicomiso de Administración F/4137634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</si>
  <si>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</si>
  <si>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</si>
  <si>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</si>
  <si>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</si>
  <si>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</si>
  <si>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</si>
  <si>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</si>
  <si>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>FOSEP</t>
  </si>
  <si>
    <t>Fideicomiso Fondo de Seguridad Pública del Estado de Yucatán</t>
  </si>
  <si>
    <t>Fondo de Fortalecimiento</t>
  </si>
  <si>
    <t>AIPE</t>
  </si>
  <si>
    <t>Fondo de Fortalecimiento para el Combate de las Operaciones con Recursos de Procedencia Ilícita y los Delitos Fiscales</t>
  </si>
  <si>
    <t xml:space="preserve">Fondo Ambiental </t>
  </si>
  <si>
    <t xml:space="preserve">Fondo </t>
  </si>
  <si>
    <t>SDS</t>
  </si>
  <si>
    <t>Fondo Ambiental</t>
  </si>
  <si>
    <t>SEPLAN</t>
  </si>
  <si>
    <t>Fideicomiso 2050 para el Desarrollo Regional del Sur Sureste</t>
  </si>
  <si>
    <t>0131817973, 0181688677, 10021482, 10022756, 10027952, 10038962, 10044407</t>
  </si>
  <si>
    <t>GOBIERNO DEL ESTADO DE YUCATÁN</t>
  </si>
  <si>
    <t>SISTEMA DE CONTROL Y TRANSPARENCIA DE FIDEICOMISOS Y FONDOS</t>
  </si>
  <si>
    <t>FLUJOS DE EFECTIVO DE FIDEICOMISOS Y FONDOS</t>
  </si>
  <si>
    <t>CONCEPTO / FIDEICOMISO O FONDO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</si>
  <si>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</si>
  <si>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</si>
  <si>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</si>
  <si>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</si>
  <si>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</si>
  <si>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</si>
  <si>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</si>
  <si>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BECAS EDUCACIÓN SUPERIOR</t>
  </si>
  <si>
    <t>VIVIENDA MAGISTERIO</t>
  </si>
  <si>
    <t>BECAS REPETTO MILÁN (UADY)</t>
  </si>
  <si>
    <t>FIDEICOMISO RANCHO HOBONIL (UADY)</t>
  </si>
  <si>
    <t>FONDO ESTATAL PARA LA MOVILIDAD</t>
  </si>
  <si>
    <t>EMPLEO PERMANENTE</t>
  </si>
  <si>
    <t>PROMOCIÓN TURÍSTICA</t>
  </si>
  <si>
    <t>FONDO YUCATÁN</t>
  </si>
  <si>
    <t xml:space="preserve">FASP </t>
  </si>
  <si>
    <t>PROTEGO F/0199 ESCUDO YUCATÁN</t>
  </si>
  <si>
    <t>PROTEGO F/0173 JUSTICIA PENAL</t>
  </si>
  <si>
    <t>FONDO DE SEGURIDAD PÚBLICA DE YUCATÁN</t>
  </si>
  <si>
    <t xml:space="preserve">FONDO DE FORTALECIMIENTO </t>
  </si>
  <si>
    <t>PROTEGO F/0002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</si>
  <si>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</si>
  <si>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</si>
  <si>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</si>
  <si>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</si>
  <si>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</si>
  <si>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</si>
  <si>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</si>
  <si>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</si>
  <si>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</si>
  <si>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</si>
  <si>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</si>
  <si>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</si>
  <si>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</si>
  <si>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</si>
  <si>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</si>
  <si>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</si>
  <si>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</si>
  <si>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</si>
  <si>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</si>
  <si>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</si>
  <si>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</si>
  <si>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</si>
  <si>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</si>
  <si>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</si>
  <si>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</si>
  <si>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</si>
  <si>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</si>
  <si>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CUENTA</t>
  </si>
  <si>
    <t>TOTAL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</si>
  <si>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</si>
  <si>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</si>
  <si>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</si>
  <si>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</si>
  <si>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</si>
  <si>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</si>
  <si>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</si>
  <si>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</si>
  <si>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</si>
  <si>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</si>
  <si>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</si>
  <si>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</si>
  <si>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</si>
  <si>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</si>
  <si>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 y largo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</si>
  <si>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</si>
  <si>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</si>
  <si>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</si>
  <si>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</si>
  <si>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</si>
  <si>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</si>
  <si>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</si>
  <si>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TOTAL PATRIMONIO</t>
  </si>
  <si>
    <t>TOTAL PASIVO Y PATRIMONIO</t>
  </si>
  <si>
    <r>
      <rPr>
        <vertAlign val="superscript"/>
        <sz val="10"/>
        <color rgb="FF404040"/>
        <rFont val="Montserrat"/>
      </rPr>
      <t xml:space="preserve">(1)  </t>
    </r>
    <r>
      <rPr>
        <sz val="10"/>
        <color rgb="FF404040"/>
        <rFont val="Montserrat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</si>
  <si>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r>
      <t>FIDESUR</t>
    </r>
    <r>
      <rPr>
        <vertAlign val="superscript"/>
        <sz val="10"/>
        <color rgb="FF404040"/>
        <rFont val="Lato"/>
        <family val="2"/>
      </rPr>
      <t>(1)</t>
    </r>
  </si>
  <si>
    <t>F/4142634</t>
  </si>
  <si>
    <t>Fideicomiso de Inversión y Administración F/4142634</t>
  </si>
  <si>
    <t>AL 31 DE DICIEMBRE DE 2024</t>
  </si>
  <si>
    <t>IV TRIMESTRE 2024</t>
  </si>
  <si>
    <t>SALDO AL 31 DE DICIEMBRE DE 2024</t>
  </si>
  <si>
    <t>Fondo Estatal para el Transporte</t>
  </si>
  <si>
    <t>FONDO ESTATAL PARA EL TRANSPORTE</t>
  </si>
  <si>
    <t>PROTEGO F/1412</t>
  </si>
  <si>
    <t>Protego F/1412</t>
  </si>
  <si>
    <t>ATY</t>
  </si>
  <si>
    <t>FONDO ESTATAL TRASNPORTE</t>
  </si>
  <si>
    <t>Fideicomiso de Administración e Inversión número F/1412</t>
  </si>
  <si>
    <t>Banco Covalto, S.A., IBM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</si>
</sst>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  <numFmt numFmtId="169" formatCode="#,##0.0"/>
  </numFmts>
  <fonts count="51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Barlow"/>
      <family val="2"/>
    </font>
    <font>
      <b/>
      <sz val="12"/>
      <name val="Montserrat"/>
    </font>
    <font>
      <sz val="10"/>
      <color theme="1"/>
      <name val="Montserrat"/>
    </font>
    <font>
      <b/>
      <sz val="12"/>
      <color theme="1" tint="0.249977111117893"/>
      <name val="Montserrat"/>
    </font>
    <font>
      <sz val="10"/>
      <name val="Montserrat"/>
    </font>
    <font>
      <sz val="10"/>
      <color theme="1" tint="0.249977111117893"/>
      <name val="Montserrat"/>
    </font>
    <font>
      <sz val="10"/>
      <color rgb="FF404040"/>
      <name val="Montserrat"/>
    </font>
    <font>
      <vertAlign val="superscript"/>
      <sz val="10"/>
      <color rgb="FF404040"/>
      <name val="Montserrat"/>
    </font>
    <font>
      <b/>
      <sz val="12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10"/>
      <name val="Montserrat"/>
    </font>
    <font>
      <b/>
      <sz val="10"/>
      <color theme="1" tint="0.249977111117893"/>
      <name val="Montserrat"/>
    </font>
    <font>
      <sz val="11"/>
      <color theme="1"/>
      <name val="Montserrat"/>
    </font>
    <font>
      <b/>
      <sz val="11"/>
      <color theme="1" tint="0.249977111117893"/>
      <name val="Montserrat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b/>
      <sz val="10"/>
      <color rgb="FFFFFFFF"/>
      <name val="Lato"/>
      <family val="2"/>
    </font>
    <font>
      <b/>
      <sz val="10"/>
      <name val="Lato"/>
      <family val="2"/>
    </font>
    <font>
      <b/>
      <sz val="10"/>
      <color theme="1" tint="0.249977111117893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color theme="2"/>
      <name val="Lato"/>
      <family val="2"/>
    </font>
    <font>
      <b/>
      <sz val="12"/>
      <color theme="1" tint="0.249977111117893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0"/>
      <color theme="1" tint="0.249977111117893"/>
      <name val="Lato"/>
      <family val="2"/>
    </font>
    <font>
      <sz val="10"/>
      <color rgb="FF404040"/>
      <name val="Lato"/>
      <family val="2"/>
    </font>
    <font>
      <vertAlign val="superscript"/>
      <sz val="10"/>
      <color rgb="FF40404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B3313E"/>
        <bgColor indexed="64"/>
      </patternFill>
    </fill>
    <fill>
      <patternFill patternType="solid">
        <fgColor rgb="FFD5B46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26">
    <xf numFmtId="0" fontId="0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43" fontId="22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24" fillId="0" borderId="0" xfId="0" applyFont="1" applyAlignment="1">
      <alignment vertical="top"/>
    </xf>
    <xf numFmtId="0" fontId="27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4" fontId="27" fillId="2" borderId="0" xfId="11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vertical="top"/>
    </xf>
    <xf numFmtId="49" fontId="28" fillId="0" borderId="0" xfId="0" applyNumberFormat="1" applyFont="1"/>
    <xf numFmtId="0" fontId="24" fillId="0" borderId="0" xfId="0" applyFont="1" applyAlignment="1">
      <alignment horizontal="center" vertical="top"/>
    </xf>
    <xf numFmtId="164" fontId="30" fillId="0" borderId="0" xfId="1" applyNumberFormat="1" applyFont="1" applyAlignment="1">
      <alignment vertical="center" wrapText="1"/>
    </xf>
    <xf numFmtId="164" fontId="31" fillId="0" borderId="0" xfId="1" applyNumberFormat="1" applyFont="1" applyAlignment="1">
      <alignment horizontal="center" vertical="center"/>
    </xf>
    <xf numFmtId="164" fontId="31" fillId="0" borderId="0" xfId="1" applyNumberFormat="1" applyFont="1" applyAlignment="1">
      <alignment vertical="center"/>
    </xf>
    <xf numFmtId="164" fontId="30" fillId="0" borderId="0" xfId="1" applyNumberFormat="1" applyFont="1" applyAlignment="1">
      <alignment horizontal="left" vertical="center"/>
    </xf>
    <xf numFmtId="164" fontId="32" fillId="0" borderId="0" xfId="1" applyNumberFormat="1" applyFont="1" applyAlignment="1">
      <alignment horizontal="left" vertical="center"/>
    </xf>
    <xf numFmtId="164" fontId="24" fillId="0" borderId="0" xfId="1" applyNumberFormat="1" applyFont="1" applyAlignment="1">
      <alignment horizontal="right" vertical="center"/>
    </xf>
    <xf numFmtId="164" fontId="32" fillId="0" borderId="0" xfId="1" applyNumberFormat="1" applyFont="1" applyAlignment="1">
      <alignment horizontal="right" vertical="center"/>
    </xf>
    <xf numFmtId="164" fontId="32" fillId="0" borderId="0" xfId="1" applyNumberFormat="1" applyFont="1" applyFill="1" applyAlignment="1">
      <alignment horizontal="left" vertical="center"/>
    </xf>
    <xf numFmtId="164" fontId="32" fillId="0" borderId="0" xfId="1" applyNumberFormat="1" applyFont="1" applyBorder="1" applyAlignment="1">
      <alignment horizontal="right" vertical="center"/>
    </xf>
    <xf numFmtId="164" fontId="32" fillId="0" borderId="0" xfId="1" applyNumberFormat="1" applyFont="1" applyBorder="1" applyAlignment="1">
      <alignment horizontal="center" vertical="center"/>
    </xf>
    <xf numFmtId="164" fontId="32" fillId="0" borderId="0" xfId="1" applyNumberFormat="1" applyFont="1" applyAlignment="1">
      <alignment vertical="center" wrapText="1"/>
    </xf>
    <xf numFmtId="164" fontId="24" fillId="0" borderId="0" xfId="1" applyNumberFormat="1" applyFont="1" applyAlignment="1">
      <alignment horizontal="center" vertical="center"/>
    </xf>
    <xf numFmtId="164" fontId="24" fillId="0" borderId="0" xfId="1" applyNumberFormat="1" applyFont="1" applyAlignment="1">
      <alignment vertical="center"/>
    </xf>
    <xf numFmtId="164" fontId="32" fillId="0" borderId="0" xfId="1" applyNumberFormat="1" applyFont="1" applyAlignment="1">
      <alignment horizontal="center" vertical="center"/>
    </xf>
    <xf numFmtId="164" fontId="24" fillId="0" borderId="0" xfId="1" applyNumberFormat="1" applyFont="1" applyAlignment="1">
      <alignment horizontal="center" vertical="center" wrapText="1"/>
    </xf>
    <xf numFmtId="164" fontId="32" fillId="0" borderId="0" xfId="1" applyNumberFormat="1" applyFont="1" applyAlignment="1">
      <alignment vertical="center"/>
    </xf>
    <xf numFmtId="164" fontId="32" fillId="0" borderId="0" xfId="1" applyNumberFormat="1" applyFont="1" applyBorder="1" applyAlignment="1">
      <alignment horizontal="left" vertical="center"/>
    </xf>
    <xf numFmtId="164" fontId="32" fillId="0" borderId="0" xfId="1" applyNumberFormat="1" applyFont="1" applyBorder="1" applyAlignment="1">
      <alignment vertical="center"/>
    </xf>
    <xf numFmtId="164" fontId="24" fillId="0" borderId="0" xfId="1" applyNumberFormat="1" applyFont="1" applyBorder="1" applyAlignment="1">
      <alignment horizontal="center" vertical="center"/>
    </xf>
    <xf numFmtId="164" fontId="24" fillId="0" borderId="0" xfId="1" applyNumberFormat="1" applyFont="1" applyBorder="1" applyAlignment="1">
      <alignment vertical="center"/>
    </xf>
    <xf numFmtId="4" fontId="26" fillId="0" borderId="0" xfId="4" applyNumberFormat="1" applyFont="1" applyAlignment="1">
      <alignment horizontal="right" vertical="center" wrapText="1"/>
    </xf>
    <xf numFmtId="164" fontId="32" fillId="0" borderId="0" xfId="1" applyNumberFormat="1" applyFont="1" applyFill="1" applyAlignment="1">
      <alignment vertical="center"/>
    </xf>
    <xf numFmtId="168" fontId="34" fillId="2" borderId="0" xfId="0" applyNumberFormat="1" applyFont="1" applyFill="1" applyAlignment="1">
      <alignment vertical="center"/>
    </xf>
    <xf numFmtId="164" fontId="32" fillId="2" borderId="0" xfId="1" applyNumberFormat="1" applyFont="1" applyFill="1" applyAlignment="1">
      <alignment vertical="center"/>
    </xf>
    <xf numFmtId="164" fontId="24" fillId="0" borderId="0" xfId="4" applyNumberFormat="1" applyFont="1" applyAlignment="1">
      <alignment horizontal="right" vertical="center" wrapText="1"/>
    </xf>
    <xf numFmtId="164" fontId="32" fillId="0" borderId="0" xfId="1" applyNumberFormat="1" applyFont="1" applyFill="1" applyAlignment="1">
      <alignment vertical="center" wrapText="1"/>
    </xf>
    <xf numFmtId="164" fontId="24" fillId="0" borderId="0" xfId="1" applyNumberFormat="1" applyFont="1" applyFill="1" applyAlignment="1">
      <alignment horizontal="right" vertical="center"/>
    </xf>
    <xf numFmtId="164" fontId="24" fillId="0" borderId="0" xfId="1" applyNumberFormat="1" applyFont="1" applyFill="1" applyAlignment="1">
      <alignment horizontal="center" vertical="center"/>
    </xf>
    <xf numFmtId="164" fontId="24" fillId="0" borderId="0" xfId="1" applyNumberFormat="1" applyFont="1" applyFill="1" applyAlignment="1">
      <alignment vertical="center"/>
    </xf>
    <xf numFmtId="167" fontId="32" fillId="0" borderId="0" xfId="0" applyNumberFormat="1" applyFont="1" applyAlignment="1">
      <alignment horizontal="right" wrapText="1"/>
    </xf>
    <xf numFmtId="164" fontId="32" fillId="0" borderId="0" xfId="1" applyNumberFormat="1" applyFont="1" applyAlignment="1">
      <alignment horizontal="right" vertical="center" wrapText="1"/>
    </xf>
    <xf numFmtId="164" fontId="35" fillId="0" borderId="0" xfId="1" applyNumberFormat="1" applyFont="1" applyAlignment="1">
      <alignment vertical="center"/>
    </xf>
    <xf numFmtId="0" fontId="36" fillId="2" borderId="0" xfId="0" applyFont="1" applyFill="1" applyAlignment="1">
      <alignment horizontal="center"/>
    </xf>
    <xf numFmtId="165" fontId="33" fillId="0" borderId="0" xfId="3" applyNumberFormat="1" applyFont="1" applyAlignment="1">
      <alignment horizontal="center" vertical="center" wrapText="1"/>
    </xf>
    <xf numFmtId="165" fontId="26" fillId="0" borderId="0" xfId="2" applyNumberFormat="1" applyFont="1" applyFill="1" applyBorder="1"/>
    <xf numFmtId="165" fontId="33" fillId="0" borderId="0" xfId="3" applyNumberFormat="1" applyFont="1"/>
    <xf numFmtId="165" fontId="26" fillId="0" borderId="0" xfId="3" applyNumberFormat="1" applyFont="1"/>
    <xf numFmtId="165" fontId="26" fillId="0" borderId="0" xfId="2" applyNumberFormat="1" applyFont="1" applyBorder="1"/>
    <xf numFmtId="165" fontId="26" fillId="0" borderId="0" xfId="3" applyNumberFormat="1" applyFont="1" applyAlignment="1">
      <alignment wrapText="1"/>
    </xf>
    <xf numFmtId="0" fontId="34" fillId="3" borderId="3" xfId="0" applyFont="1" applyFill="1" applyBorder="1" applyAlignment="1">
      <alignment vertical="center" wrapText="1"/>
    </xf>
    <xf numFmtId="2" fontId="34" fillId="2" borderId="3" xfId="0" applyNumberFormat="1" applyFont="1" applyFill="1" applyBorder="1" applyAlignment="1">
      <alignment vertical="center" wrapText="1"/>
    </xf>
    <xf numFmtId="165" fontId="26" fillId="2" borderId="0" xfId="3" applyNumberFormat="1" applyFont="1" applyFill="1"/>
    <xf numFmtId="4" fontId="26" fillId="0" borderId="0" xfId="2" applyNumberFormat="1" applyFont="1" applyBorder="1"/>
    <xf numFmtId="166" fontId="26" fillId="0" borderId="0" xfId="2" applyNumberFormat="1" applyFont="1" applyBorder="1"/>
    <xf numFmtId="167" fontId="34" fillId="3" borderId="3" xfId="0" applyNumberFormat="1" applyFont="1" applyFill="1" applyBorder="1" applyAlignment="1">
      <alignment vertical="center" wrapText="1"/>
    </xf>
    <xf numFmtId="167" fontId="34" fillId="2" borderId="3" xfId="0" applyNumberFormat="1" applyFont="1" applyFill="1" applyBorder="1" applyAlignment="1">
      <alignment vertical="center" wrapText="1"/>
    </xf>
    <xf numFmtId="164" fontId="38" fillId="0" borderId="0" xfId="1" applyNumberFormat="1" applyFont="1" applyAlignment="1">
      <alignment horizontal="left" vertical="center"/>
    </xf>
    <xf numFmtId="164" fontId="38" fillId="0" borderId="0" xfId="1" applyNumberFormat="1" applyFont="1" applyAlignment="1">
      <alignment horizontal="right" vertical="center"/>
    </xf>
    <xf numFmtId="0" fontId="37" fillId="4" borderId="0" xfId="0" applyFont="1" applyFill="1" applyAlignment="1">
      <alignment horizontal="center" vertical="center" wrapText="1"/>
    </xf>
    <xf numFmtId="164" fontId="38" fillId="0" borderId="0" xfId="1" applyNumberFormat="1" applyFont="1" applyFill="1" applyAlignment="1">
      <alignment horizontal="left" vertical="center"/>
    </xf>
    <xf numFmtId="164" fontId="39" fillId="0" borderId="0" xfId="1" applyNumberFormat="1" applyFont="1" applyFill="1" applyBorder="1" applyAlignment="1">
      <alignment horizontal="center" vertical="center" wrapText="1"/>
    </xf>
    <xf numFmtId="164" fontId="38" fillId="0" borderId="0" xfId="1" applyNumberFormat="1" applyFont="1" applyBorder="1" applyAlignment="1">
      <alignment horizontal="right" vertical="center"/>
    </xf>
    <xf numFmtId="164" fontId="38" fillId="0" borderId="0" xfId="1" applyNumberFormat="1" applyFont="1" applyBorder="1" applyAlignment="1">
      <alignment horizontal="center" vertical="center"/>
    </xf>
    <xf numFmtId="0" fontId="37" fillId="6" borderId="0" xfId="0" applyFont="1" applyFill="1" applyAlignment="1">
      <alignment horizontal="left" vertical="center" wrapText="1"/>
    </xf>
    <xf numFmtId="4" fontId="37" fillId="6" borderId="0" xfId="11" applyNumberFormat="1" applyFont="1" applyFill="1" applyBorder="1" applyAlignment="1">
      <alignment horizontal="right" vertical="center" wrapText="1"/>
    </xf>
    <xf numFmtId="4" fontId="40" fillId="0" borderId="0" xfId="1" applyNumberFormat="1" applyFont="1" applyBorder="1" applyAlignment="1">
      <alignment horizontal="right" vertical="center"/>
    </xf>
    <xf numFmtId="4" fontId="40" fillId="0" borderId="0" xfId="1" applyNumberFormat="1" applyFont="1" applyFill="1" applyBorder="1" applyAlignment="1">
      <alignment horizontal="left" vertical="center"/>
    </xf>
    <xf numFmtId="4" fontId="40" fillId="0" borderId="0" xfId="1" applyNumberFormat="1" applyFont="1" applyFill="1" applyBorder="1" applyAlignment="1">
      <alignment horizontal="right" vertical="center"/>
    </xf>
    <xf numFmtId="169" fontId="40" fillId="0" borderId="0" xfId="1" applyNumberFormat="1" applyFont="1" applyBorder="1" applyAlignment="1">
      <alignment horizontal="right" vertical="center"/>
    </xf>
    <xf numFmtId="169" fontId="37" fillId="6" borderId="0" xfId="11" applyNumberFormat="1" applyFont="1" applyFill="1" applyBorder="1" applyAlignment="1">
      <alignment horizontal="right" vertical="center" wrapText="1"/>
    </xf>
    <xf numFmtId="169" fontId="40" fillId="0" borderId="0" xfId="1" applyNumberFormat="1" applyFont="1" applyBorder="1" applyAlignment="1">
      <alignment horizontal="center" vertical="center"/>
    </xf>
    <xf numFmtId="0" fontId="41" fillId="3" borderId="0" xfId="0" applyFont="1" applyFill="1" applyAlignment="1">
      <alignment horizontal="left" vertical="center" wrapText="1"/>
    </xf>
    <xf numFmtId="4" fontId="41" fillId="3" borderId="0" xfId="11" applyNumberFormat="1" applyFont="1" applyFill="1" applyBorder="1" applyAlignment="1">
      <alignment horizontal="right" vertical="center" wrapText="1"/>
    </xf>
    <xf numFmtId="4" fontId="40" fillId="0" borderId="0" xfId="1" applyNumberFormat="1" applyFont="1" applyAlignment="1">
      <alignment horizontal="right" vertical="center"/>
    </xf>
    <xf numFmtId="4" fontId="40" fillId="0" borderId="0" xfId="1" applyNumberFormat="1" applyFont="1" applyFill="1" applyAlignment="1">
      <alignment horizontal="left" vertical="center"/>
    </xf>
    <xf numFmtId="169" fontId="41" fillId="3" borderId="0" xfId="11" applyNumberFormat="1" applyFont="1" applyFill="1" applyBorder="1" applyAlignment="1">
      <alignment horizontal="right" vertical="center" wrapText="1"/>
    </xf>
    <xf numFmtId="164" fontId="42" fillId="0" borderId="0" xfId="1" applyNumberFormat="1" applyFont="1" applyBorder="1" applyAlignment="1">
      <alignment horizontal="left" vertical="center" wrapText="1" indent="2"/>
    </xf>
    <xf numFmtId="164" fontId="38" fillId="0" borderId="0" xfId="1" applyNumberFormat="1" applyFont="1" applyBorder="1" applyAlignment="1">
      <alignment horizontal="left" vertical="center"/>
    </xf>
    <xf numFmtId="4" fontId="42" fillId="0" borderId="0" xfId="4" applyNumberFormat="1" applyFont="1" applyAlignment="1">
      <alignment horizontal="right" vertical="center" wrapText="1"/>
    </xf>
    <xf numFmtId="169" fontId="42" fillId="0" borderId="0" xfId="4" applyNumberFormat="1" applyFont="1" applyAlignment="1">
      <alignment horizontal="right" vertical="center" wrapText="1"/>
    </xf>
    <xf numFmtId="4" fontId="43" fillId="0" borderId="0" xfId="18" applyNumberFormat="1" applyFont="1" applyAlignment="1">
      <alignment horizontal="right" wrapText="1"/>
    </xf>
    <xf numFmtId="4" fontId="43" fillId="0" borderId="0" xfId="21" applyNumberFormat="1" applyFont="1" applyAlignment="1">
      <alignment horizontal="right" wrapText="1"/>
    </xf>
    <xf numFmtId="4" fontId="43" fillId="0" borderId="0" xfId="19" applyNumberFormat="1" applyFont="1" applyAlignment="1">
      <alignment horizontal="right" wrapText="1"/>
    </xf>
    <xf numFmtId="164" fontId="42" fillId="0" borderId="0" xfId="4" applyNumberFormat="1" applyFont="1" applyAlignment="1">
      <alignment horizontal="left" vertical="center" wrapText="1" indent="2"/>
    </xf>
    <xf numFmtId="164" fontId="42" fillId="0" borderId="0" xfId="4" applyNumberFormat="1" applyFont="1" applyAlignment="1">
      <alignment horizontal="left" vertical="center" wrapText="1"/>
    </xf>
    <xf numFmtId="169" fontId="40" fillId="0" borderId="0" xfId="1" applyNumberFormat="1" applyFont="1" applyFill="1" applyBorder="1" applyAlignment="1">
      <alignment horizontal="left" vertical="center"/>
    </xf>
    <xf numFmtId="169" fontId="40" fillId="0" borderId="0" xfId="1" applyNumberFormat="1" applyFont="1" applyFill="1" applyBorder="1" applyAlignment="1">
      <alignment horizontal="right" vertical="center"/>
    </xf>
    <xf numFmtId="0" fontId="37" fillId="5" borderId="0" xfId="0" applyFont="1" applyFill="1" applyAlignment="1">
      <alignment horizontal="left" vertical="center" wrapText="1"/>
    </xf>
    <xf numFmtId="164" fontId="40" fillId="0" borderId="0" xfId="4" applyNumberFormat="1" applyFont="1" applyAlignment="1">
      <alignment horizontal="left" vertical="center" wrapText="1"/>
    </xf>
    <xf numFmtId="164" fontId="40" fillId="0" borderId="0" xfId="4" applyNumberFormat="1" applyFont="1" applyAlignment="1">
      <alignment vertical="center" wrapText="1"/>
    </xf>
    <xf numFmtId="169" fontId="40" fillId="0" borderId="0" xfId="4" applyNumberFormat="1" applyFont="1" applyAlignment="1">
      <alignment horizontal="right" vertical="center" wrapText="1"/>
    </xf>
    <xf numFmtId="169" fontId="40" fillId="0" borderId="0" xfId="1" applyNumberFormat="1" applyFont="1" applyBorder="1" applyAlignment="1">
      <alignment horizontal="left" vertical="center"/>
    </xf>
    <xf numFmtId="164" fontId="46" fillId="0" borderId="0" xfId="1" applyNumberFormat="1" applyFont="1" applyBorder="1" applyAlignment="1">
      <alignment horizontal="right" vertical="center"/>
    </xf>
    <xf numFmtId="164" fontId="47" fillId="0" borderId="0" xfId="1" applyNumberFormat="1" applyFont="1" applyBorder="1" applyAlignment="1">
      <alignment horizontal="right" vertical="center"/>
    </xf>
    <xf numFmtId="165" fontId="40" fillId="0" borderId="0" xfId="2" applyNumberFormat="1" applyFont="1" applyBorder="1" applyAlignment="1">
      <alignment horizontal="center" vertical="center" wrapText="1"/>
    </xf>
    <xf numFmtId="165" fontId="39" fillId="0" borderId="0" xfId="2" applyNumberFormat="1" applyFont="1" applyFill="1" applyBorder="1" applyAlignment="1">
      <alignment horizontal="center" vertical="center" wrapText="1"/>
    </xf>
    <xf numFmtId="165" fontId="40" fillId="0" borderId="0" xfId="2" applyNumberFormat="1" applyFont="1" applyFill="1" applyBorder="1" applyAlignment="1">
      <alignment horizontal="center" vertical="center" wrapText="1"/>
    </xf>
    <xf numFmtId="165" fontId="40" fillId="0" borderId="0" xfId="2" applyNumberFormat="1" applyFont="1" applyBorder="1"/>
    <xf numFmtId="165" fontId="42" fillId="0" borderId="0" xfId="2" applyNumberFormat="1" applyFont="1" applyFill="1" applyBorder="1"/>
    <xf numFmtId="165" fontId="43" fillId="0" borderId="0" xfId="4" applyNumberFormat="1" applyFont="1" applyAlignment="1">
      <alignment horizontal="left" wrapText="1" indent="2"/>
    </xf>
    <xf numFmtId="167" fontId="43" fillId="0" borderId="0" xfId="18" applyNumberFormat="1" applyFont="1" applyAlignment="1">
      <alignment horizontal="right" wrapText="1"/>
    </xf>
    <xf numFmtId="167" fontId="43" fillId="0" borderId="0" xfId="21" applyNumberFormat="1" applyFont="1" applyAlignment="1">
      <alignment horizontal="right" wrapText="1"/>
    </xf>
    <xf numFmtId="167" fontId="42" fillId="0" borderId="0" xfId="2" applyNumberFormat="1" applyFont="1" applyBorder="1" applyAlignment="1">
      <alignment horizontal="right" vertical="center" wrapText="1"/>
    </xf>
    <xf numFmtId="167" fontId="43" fillId="0" borderId="0" xfId="19" applyNumberFormat="1" applyFont="1" applyAlignment="1">
      <alignment horizontal="right" wrapText="1"/>
    </xf>
    <xf numFmtId="165" fontId="42" fillId="0" borderId="0" xfId="2" applyNumberFormat="1" applyFont="1" applyBorder="1"/>
    <xf numFmtId="165" fontId="42" fillId="0" borderId="0" xfId="3" applyNumberFormat="1" applyFont="1" applyAlignment="1">
      <alignment wrapText="1"/>
    </xf>
    <xf numFmtId="0" fontId="41" fillId="3" borderId="3" xfId="0" applyFont="1" applyFill="1" applyBorder="1" applyAlignment="1">
      <alignment vertical="center" wrapText="1"/>
    </xf>
    <xf numFmtId="167" fontId="41" fillId="3" borderId="3" xfId="11" applyNumberFormat="1" applyFont="1" applyFill="1" applyBorder="1" applyAlignment="1">
      <alignment vertical="center" wrapText="1"/>
    </xf>
    <xf numFmtId="167" fontId="42" fillId="0" borderId="0" xfId="11" applyNumberFormat="1" applyFont="1" applyBorder="1" applyAlignment="1">
      <alignment vertical="center"/>
    </xf>
    <xf numFmtId="167" fontId="40" fillId="0" borderId="0" xfId="11" applyNumberFormat="1" applyFont="1" applyFill="1" applyBorder="1" applyAlignment="1">
      <alignment vertical="center"/>
    </xf>
    <xf numFmtId="167" fontId="42" fillId="0" borderId="0" xfId="11" applyNumberFormat="1" applyFont="1" applyFill="1" applyBorder="1" applyAlignment="1">
      <alignment vertical="center"/>
    </xf>
    <xf numFmtId="165" fontId="40" fillId="0" borderId="0" xfId="3" applyNumberFormat="1" applyFont="1" applyAlignment="1">
      <alignment wrapText="1"/>
    </xf>
    <xf numFmtId="167" fontId="40" fillId="0" borderId="0" xfId="2" applyNumberFormat="1" applyFont="1" applyFill="1" applyBorder="1" applyAlignment="1">
      <alignment vertical="center"/>
    </xf>
    <xf numFmtId="167" fontId="42" fillId="0" borderId="0" xfId="2" applyNumberFormat="1" applyFont="1" applyBorder="1" applyAlignment="1">
      <alignment vertical="center"/>
    </xf>
    <xf numFmtId="167" fontId="42" fillId="0" borderId="0" xfId="2" applyNumberFormat="1" applyFont="1" applyFill="1" applyBorder="1" applyAlignment="1">
      <alignment vertical="center"/>
    </xf>
    <xf numFmtId="167" fontId="37" fillId="6" borderId="0" xfId="0" applyNumberFormat="1" applyFont="1" applyFill="1" applyAlignment="1">
      <alignment horizontal="left" vertical="center" wrapText="1"/>
    </xf>
    <xf numFmtId="167" fontId="40" fillId="0" borderId="0" xfId="2" applyNumberFormat="1" applyFont="1" applyBorder="1" applyAlignment="1">
      <alignment vertical="center"/>
    </xf>
    <xf numFmtId="165" fontId="42" fillId="0" borderId="0" xfId="3" applyNumberFormat="1" applyFont="1" applyAlignment="1">
      <alignment horizontal="left" wrapText="1" indent="2"/>
    </xf>
    <xf numFmtId="167" fontId="41" fillId="3" borderId="3" xfId="0" applyNumberFormat="1" applyFont="1" applyFill="1" applyBorder="1" applyAlignment="1">
      <alignment vertical="center" wrapText="1"/>
    </xf>
    <xf numFmtId="167" fontId="41" fillId="2" borderId="3" xfId="0" applyNumberFormat="1" applyFont="1" applyFill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167" fontId="43" fillId="0" borderId="0" xfId="21" applyNumberFormat="1" applyFont="1" applyAlignment="1">
      <alignment horizontal="right" vertical="center" wrapText="1"/>
    </xf>
    <xf numFmtId="167" fontId="43" fillId="0" borderId="0" xfId="18" applyNumberFormat="1" applyFont="1" applyAlignment="1">
      <alignment horizontal="right" vertical="center" wrapText="1"/>
    </xf>
    <xf numFmtId="4" fontId="48" fillId="0" borderId="2" xfId="11" applyNumberFormat="1" applyFont="1" applyFill="1" applyBorder="1" applyAlignment="1">
      <alignment horizontal="right" vertical="center" wrapText="1"/>
    </xf>
    <xf numFmtId="167" fontId="43" fillId="0" borderId="0" xfId="19" applyNumberFormat="1" applyFont="1" applyAlignment="1">
      <alignment horizontal="right" vertical="center" wrapText="1"/>
    </xf>
    <xf numFmtId="4" fontId="42" fillId="0" borderId="0" xfId="2" applyNumberFormat="1" applyFont="1" applyBorder="1" applyAlignment="1">
      <alignment horizontal="right" vertical="center" wrapText="1"/>
    </xf>
    <xf numFmtId="167" fontId="43" fillId="0" borderId="0" xfId="20" applyNumberFormat="1" applyFont="1" applyAlignment="1">
      <alignment horizontal="right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 wrapText="1"/>
    </xf>
    <xf numFmtId="4" fontId="48" fillId="0" borderId="5" xfId="11" applyNumberFormat="1" applyFont="1" applyFill="1" applyBorder="1" applyAlignment="1">
      <alignment horizontal="right" vertical="center" wrapText="1"/>
    </xf>
    <xf numFmtId="4" fontId="44" fillId="5" borderId="0" xfId="0" applyNumberFormat="1" applyFont="1" applyFill="1" applyAlignment="1">
      <alignment vertical="center"/>
    </xf>
    <xf numFmtId="4" fontId="44" fillId="5" borderId="0" xfId="18" applyNumberFormat="1" applyFont="1" applyFill="1" applyAlignment="1">
      <alignment horizontal="right" wrapText="1"/>
    </xf>
    <xf numFmtId="4" fontId="40" fillId="0" borderId="0" xfId="1" applyNumberFormat="1" applyFont="1" applyBorder="1" applyAlignment="1">
      <alignment horizontal="center" vertical="center"/>
    </xf>
    <xf numFmtId="4" fontId="44" fillId="5" borderId="0" xfId="21" applyNumberFormat="1" applyFont="1" applyFill="1" applyAlignment="1">
      <alignment horizontal="right" wrapText="1"/>
    </xf>
    <xf numFmtId="4" fontId="41" fillId="2" borderId="0" xfId="0" applyNumberFormat="1" applyFont="1" applyFill="1" applyAlignment="1">
      <alignment vertical="center"/>
    </xf>
    <xf numFmtId="4" fontId="44" fillId="5" borderId="0" xfId="19" applyNumberFormat="1" applyFont="1" applyFill="1" applyAlignment="1">
      <alignment horizontal="right" wrapText="1"/>
    </xf>
    <xf numFmtId="4" fontId="37" fillId="5" borderId="0" xfId="0" applyNumberFormat="1" applyFont="1" applyFill="1" applyAlignment="1">
      <alignment vertical="center"/>
    </xf>
    <xf numFmtId="4" fontId="40" fillId="0" borderId="0" xfId="1" applyNumberFormat="1" applyFont="1" applyBorder="1" applyAlignment="1">
      <alignment horizontal="left" vertical="center"/>
    </xf>
    <xf numFmtId="0" fontId="37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167" fontId="43" fillId="0" borderId="0" xfId="23" applyNumberFormat="1" applyFont="1" applyBorder="1" applyAlignment="1">
      <alignment horizontal="right" wrapText="1"/>
    </xf>
    <xf numFmtId="167" fontId="43" fillId="0" borderId="0" xfId="23" applyNumberFormat="1" applyFont="1" applyBorder="1" applyAlignment="1">
      <alignment horizontal="right" wrapText="1"/>
    </xf>
    <xf numFmtId="167" fontId="43" fillId="0" borderId="0" xfId="23" applyNumberFormat="1" applyFont="1" applyBorder="1" applyAlignment="1">
      <alignment horizontal="right" wrapText="1"/>
    </xf>
    <xf numFmtId="167" fontId="43" fillId="0" borderId="0" xfId="23" applyNumberFormat="1" applyFont="1" applyBorder="1" applyAlignment="1">
      <alignment horizontal="right" wrapText="1"/>
    </xf>
    <xf numFmtId="167" fontId="43" fillId="0" borderId="0" xfId="23" applyNumberFormat="1" applyFont="1" applyBorder="1" applyAlignment="1">
      <alignment horizontal="right" wrapText="1"/>
    </xf>
    <xf numFmtId="4" fontId="40" fillId="0" borderId="0" xfId="1" applyNumberFormat="1" applyFont="1" applyFill="1" applyAlignment="1">
      <alignment horizontal="right" vertical="center"/>
    </xf>
    <xf numFmtId="0" fontId="36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left" vertical="center" wrapText="1"/>
    </xf>
    <xf numFmtId="167" fontId="42" fillId="0" borderId="0" xfId="2" applyNumberFormat="1" applyFont="1" applyFill="1" applyBorder="1" applyAlignment="1">
      <alignment horizontal="right" vertical="center" wrapText="1"/>
    </xf>
    <xf numFmtId="167" fontId="41" fillId="0" borderId="3" xfId="11" applyNumberFormat="1" applyFont="1" applyFill="1" applyBorder="1" applyAlignment="1">
      <alignment vertical="center" wrapText="1"/>
    </xf>
    <xf numFmtId="167" fontId="37" fillId="0" borderId="0" xfId="0" applyNumberFormat="1" applyFont="1" applyFill="1" applyAlignment="1">
      <alignment horizontal="left" vertical="center" wrapText="1"/>
    </xf>
    <xf numFmtId="167" fontId="41" fillId="0" borderId="3" xfId="0" applyNumberFormat="1" applyFont="1" applyFill="1" applyBorder="1" applyAlignment="1">
      <alignment vertical="center" wrapText="1"/>
    </xf>
    <xf numFmtId="167" fontId="34" fillId="0" borderId="3" xfId="0" applyNumberFormat="1" applyFont="1" applyFill="1" applyBorder="1" applyAlignment="1">
      <alignment vertical="center" wrapText="1"/>
    </xf>
    <xf numFmtId="2" fontId="34" fillId="0" borderId="3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45" fillId="2" borderId="0" xfId="0" applyFont="1" applyFill="1" applyAlignment="1">
      <alignment horizontal="center" wrapText="1"/>
    </xf>
    <xf numFmtId="0" fontId="37" fillId="4" borderId="0" xfId="0" applyFont="1" applyFill="1" applyAlignment="1">
      <alignment horizontal="center" vertical="center" wrapText="1"/>
    </xf>
    <xf numFmtId="167" fontId="43" fillId="0" borderId="0" xfId="25" applyNumberFormat="1" applyFont="1" applyBorder="1" applyAlignment="1">
      <alignment horizontal="right" wrapText="1"/>
    </xf>
    <xf numFmtId="0" fontId="37" fillId="4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8" fillId="0" borderId="1" xfId="0" applyFont="1" applyFill="1" applyBorder="1" applyAlignment="1">
      <alignment horizontal="center" vertical="center" wrapText="1"/>
    </xf>
  </cellXfs>
  <cellStyles count="26">
    <cellStyle name="Millares" xfId="11" builtinId="3"/>
    <cellStyle name="Millares 2" xfId="2"/>
    <cellStyle name="Millares 9" xfId="1"/>
    <cellStyle name="Normal" xfId="0" builtinId="0"/>
    <cellStyle name="Normal 10" xfId="13"/>
    <cellStyle name="Normal 11" xfId="14"/>
    <cellStyle name="Normal 12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4"/>
    <cellStyle name="Normal 20" xfId="23"/>
    <cellStyle name="Normal 21" xfId="24"/>
    <cellStyle name="Normal 22" xfId="25"/>
    <cellStyle name="Normal 3" xfId="6"/>
    <cellStyle name="Normal 4" xfId="7"/>
    <cellStyle name="Normal 5" xfId="8"/>
    <cellStyle name="Normal 6" xfId="9"/>
    <cellStyle name="Normal 7" xfId="3"/>
    <cellStyle name="Normal 7 2" xfId="5"/>
    <cellStyle name="Normal 8" xfId="10"/>
    <cellStyle name="Normal 9" xfId="12"/>
  </cellStyles>
  <dxfs count="0"/>
  <tableStyles count="0" defaultTableStyle="TableStyleMedium2" defaultPivotStyle="PivotStyleLight16"/>
  <colors>
    <mruColors>
      <color rgb="FFD5B466"/>
      <color rgb="FF691C32"/>
      <color rgb="FF691C3B"/>
      <color rgb="FFB3313E"/>
      <color rgb="FFDDC9A3"/>
      <color rgb="FFBC955C"/>
      <color rgb="FF9F2241"/>
      <color rgb="FFDAEEF3"/>
      <color rgb="FF404040"/>
      <color rgb="FF268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2768400" cy="889200"/>
        </a:xfrm>
        <a:prstGeom prst="rect">
          <a:avLst/>
        </a:prstGeom>
      </xdr:spPr>
    </xdr:pic>
    <xdr:clientData/>
  </xdr:oneCellAnchor>
  <xdr:oneCellAnchor>
    <xdr:from>
      <xdr:col>0</xdr:col>
      <xdr:colOff>69850</xdr:colOff>
      <xdr:row>0</xdr:row>
      <xdr:rowOff>0</xdr:rowOff>
    </xdr:from>
    <xdr:ext cx="2768400" cy="889200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2768400" cy="889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768400" cy="889200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zoomScale="84" zoomScaleNormal="100" workbookViewId="0">
      <selection sqref="A1:XFD1048576"/>
    </sheetView>
  </sheetViews>
  <sheetFormatPr baseColWidth="10" defaultColWidth="11.42578125" defaultRowHeight="15" x14ac:dyDescent="0.2"/>
  <cols>
    <col min="1" max="1" width="5.28515625" style="8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35.85546875" style="1" customWidth="1"/>
    <col min="7" max="7" width="28" style="1" bestFit="1" customWidth="1"/>
    <col min="8" max="8" width="29.42578125" style="1" bestFit="1" customWidth="1"/>
    <col min="9" max="16384" width="11.42578125" style="1"/>
  </cols>
  <sheetData>
    <row r="1" spans="1:8" ht="18.75" x14ac:dyDescent="0.35">
      <c r="A1" s="156"/>
      <c r="B1" s="156"/>
      <c r="C1" s="156"/>
      <c r="D1" s="156"/>
      <c r="E1" s="156"/>
      <c r="F1" s="156"/>
      <c r="G1" s="156"/>
      <c r="H1" s="156"/>
    </row>
    <row r="2" spans="1:8" ht="19.5" customHeight="1" x14ac:dyDescent="0.2">
      <c r="A2" s="157" t="s">
        <v>0</v>
      </c>
      <c r="B2" s="157"/>
      <c r="C2" s="157"/>
      <c r="D2" s="157"/>
      <c r="E2" s="157"/>
      <c r="F2" s="157"/>
      <c r="G2" s="157"/>
      <c r="H2" s="157"/>
    </row>
    <row r="3" spans="1:8" ht="13.9" customHeight="1" x14ac:dyDescent="0.2">
      <c r="A3" s="157" t="s">
        <v>1</v>
      </c>
      <c r="B3" s="157"/>
      <c r="C3" s="157"/>
      <c r="D3" s="157"/>
      <c r="E3" s="157"/>
      <c r="F3" s="157"/>
      <c r="G3" s="157"/>
      <c r="H3" s="157"/>
    </row>
    <row r="4" spans="1:8" ht="13.9" customHeight="1" x14ac:dyDescent="0.2">
      <c r="A4" s="157" t="s">
        <v>205</v>
      </c>
      <c r="B4" s="157"/>
      <c r="C4" s="157"/>
      <c r="D4" s="157"/>
      <c r="E4" s="157"/>
      <c r="F4" s="157"/>
      <c r="G4" s="157"/>
      <c r="H4" s="157"/>
    </row>
    <row r="5" spans="1:8" x14ac:dyDescent="0.2">
      <c r="A5" s="119"/>
      <c r="B5" s="119"/>
      <c r="C5" s="119"/>
      <c r="D5" s="119"/>
      <c r="E5" s="119"/>
      <c r="F5" s="119"/>
      <c r="G5" s="119"/>
      <c r="H5" s="119"/>
    </row>
    <row r="6" spans="1:8" ht="30" customHeight="1" x14ac:dyDescent="0.2">
      <c r="A6" s="158" t="s">
        <v>2</v>
      </c>
      <c r="B6" s="158" t="s">
        <v>3</v>
      </c>
      <c r="C6" s="158" t="s">
        <v>4</v>
      </c>
      <c r="D6" s="158" t="s">
        <v>5</v>
      </c>
      <c r="E6" s="158" t="s">
        <v>6</v>
      </c>
      <c r="F6" s="158" t="s">
        <v>7</v>
      </c>
      <c r="G6" s="158" t="s">
        <v>8</v>
      </c>
      <c r="H6" s="158" t="s">
        <v>206</v>
      </c>
    </row>
    <row r="7" spans="1:8" x14ac:dyDescent="0.2">
      <c r="A7" s="120">
        <v>1</v>
      </c>
      <c r="B7" s="120" t="s">
        <v>9</v>
      </c>
      <c r="C7" s="121" t="s">
        <v>10</v>
      </c>
      <c r="D7" s="121" t="s">
        <v>11</v>
      </c>
      <c r="E7" s="121" t="s">
        <v>12</v>
      </c>
      <c r="F7" s="121" t="s">
        <v>13</v>
      </c>
      <c r="G7" s="121" t="s">
        <v>14</v>
      </c>
      <c r="H7" s="122">
        <v>16848411.190000001</v>
      </c>
    </row>
    <row r="8" spans="1:8" x14ac:dyDescent="0.2">
      <c r="A8" s="120">
        <v>2</v>
      </c>
      <c r="B8" s="120" t="s">
        <v>15</v>
      </c>
      <c r="C8" s="121" t="s">
        <v>10</v>
      </c>
      <c r="D8" s="121" t="s">
        <v>16</v>
      </c>
      <c r="E8" s="121" t="s">
        <v>17</v>
      </c>
      <c r="F8" s="121" t="s">
        <v>18</v>
      </c>
      <c r="G8" s="121" t="s">
        <v>19</v>
      </c>
      <c r="H8" s="123">
        <v>14824142.560000001</v>
      </c>
    </row>
    <row r="9" spans="1:8" x14ac:dyDescent="0.2">
      <c r="A9" s="120">
        <v>3</v>
      </c>
      <c r="B9" s="120" t="s">
        <v>20</v>
      </c>
      <c r="C9" s="121" t="s">
        <v>10</v>
      </c>
      <c r="D9" s="121" t="s">
        <v>21</v>
      </c>
      <c r="E9" s="121" t="s">
        <v>22</v>
      </c>
      <c r="F9" s="121" t="s">
        <v>18</v>
      </c>
      <c r="G9" s="121" t="s">
        <v>23</v>
      </c>
      <c r="H9" s="122">
        <v>4342.18</v>
      </c>
    </row>
    <row r="10" spans="1:8" x14ac:dyDescent="0.2">
      <c r="A10" s="120">
        <v>4</v>
      </c>
      <c r="B10" s="120" t="s">
        <v>24</v>
      </c>
      <c r="C10" s="121" t="s">
        <v>10</v>
      </c>
      <c r="D10" s="121" t="s">
        <v>25</v>
      </c>
      <c r="E10" s="121" t="s">
        <v>26</v>
      </c>
      <c r="F10" s="121" t="s">
        <v>27</v>
      </c>
      <c r="G10" s="121">
        <v>1063770</v>
      </c>
      <c r="H10" s="122">
        <v>34701094.740000002</v>
      </c>
    </row>
    <row r="11" spans="1:8" ht="40.5" customHeight="1" x14ac:dyDescent="0.2">
      <c r="A11" s="120">
        <v>5</v>
      </c>
      <c r="B11" s="120" t="s">
        <v>28</v>
      </c>
      <c r="C11" s="121" t="s">
        <v>29</v>
      </c>
      <c r="D11" s="121" t="s">
        <v>30</v>
      </c>
      <c r="E11" s="121" t="s">
        <v>31</v>
      </c>
      <c r="F11" s="121" t="s">
        <v>32</v>
      </c>
      <c r="G11" s="121" t="s">
        <v>33</v>
      </c>
      <c r="H11" s="124">
        <v>29725131.52</v>
      </c>
    </row>
    <row r="12" spans="1:8" x14ac:dyDescent="0.2">
      <c r="A12" s="120">
        <v>6</v>
      </c>
      <c r="B12" s="120" t="s">
        <v>34</v>
      </c>
      <c r="C12" s="121" t="s">
        <v>10</v>
      </c>
      <c r="D12" s="121" t="s">
        <v>35</v>
      </c>
      <c r="E12" s="121" t="s">
        <v>36</v>
      </c>
      <c r="F12" s="121" t="s">
        <v>37</v>
      </c>
      <c r="G12" s="121" t="s">
        <v>38</v>
      </c>
      <c r="H12" s="125">
        <v>4237633.6399999997</v>
      </c>
    </row>
    <row r="13" spans="1:8" x14ac:dyDescent="0.2">
      <c r="A13" s="120">
        <v>7</v>
      </c>
      <c r="B13" s="120" t="s">
        <v>39</v>
      </c>
      <c r="C13" s="121" t="s">
        <v>10</v>
      </c>
      <c r="D13" s="121" t="s">
        <v>35</v>
      </c>
      <c r="E13" s="121" t="s">
        <v>40</v>
      </c>
      <c r="F13" s="121" t="s">
        <v>37</v>
      </c>
      <c r="G13" s="121" t="s">
        <v>41</v>
      </c>
      <c r="H13" s="125">
        <v>48210471.890000001</v>
      </c>
    </row>
    <row r="14" spans="1:8" x14ac:dyDescent="0.2">
      <c r="A14" s="120">
        <v>8</v>
      </c>
      <c r="B14" s="120" t="s">
        <v>42</v>
      </c>
      <c r="C14" s="121" t="s">
        <v>10</v>
      </c>
      <c r="D14" s="121" t="s">
        <v>35</v>
      </c>
      <c r="E14" s="121" t="s">
        <v>43</v>
      </c>
      <c r="F14" s="121" t="s">
        <v>37</v>
      </c>
      <c r="G14" s="121" t="s">
        <v>44</v>
      </c>
      <c r="H14" s="124">
        <v>180807094.40000001</v>
      </c>
    </row>
    <row r="15" spans="1:8" ht="25.5" x14ac:dyDescent="0.2">
      <c r="A15" s="120">
        <v>9</v>
      </c>
      <c r="B15" s="120" t="s">
        <v>45</v>
      </c>
      <c r="C15" s="121" t="s">
        <v>29</v>
      </c>
      <c r="D15" s="121" t="s">
        <v>35</v>
      </c>
      <c r="E15" s="121" t="s">
        <v>46</v>
      </c>
      <c r="F15" s="121" t="s">
        <v>13</v>
      </c>
      <c r="G15" s="121">
        <v>70168377280</v>
      </c>
      <c r="H15" s="124">
        <v>79069.48</v>
      </c>
    </row>
    <row r="16" spans="1:8" ht="25.5" x14ac:dyDescent="0.2">
      <c r="A16" s="120">
        <v>10</v>
      </c>
      <c r="B16" s="120" t="s">
        <v>212</v>
      </c>
      <c r="C16" s="121" t="s">
        <v>29</v>
      </c>
      <c r="D16" s="121" t="s">
        <v>211</v>
      </c>
      <c r="E16" s="121" t="s">
        <v>207</v>
      </c>
      <c r="F16" s="121" t="s">
        <v>105</v>
      </c>
      <c r="G16" s="162">
        <v>4070622410</v>
      </c>
      <c r="H16" s="124">
        <v>9605440.2899999991</v>
      </c>
    </row>
    <row r="17" spans="1:8" x14ac:dyDescent="0.2">
      <c r="A17" s="120">
        <v>11</v>
      </c>
      <c r="B17" s="120" t="s">
        <v>47</v>
      </c>
      <c r="C17" s="121" t="s">
        <v>10</v>
      </c>
      <c r="D17" s="121" t="s">
        <v>48</v>
      </c>
      <c r="E17" s="121" t="s">
        <v>49</v>
      </c>
      <c r="F17" s="121" t="s">
        <v>27</v>
      </c>
      <c r="G17" s="121">
        <v>80159</v>
      </c>
      <c r="H17" s="124">
        <v>61666412.539999999</v>
      </c>
    </row>
    <row r="18" spans="1:8" x14ac:dyDescent="0.2">
      <c r="A18" s="120">
        <v>12</v>
      </c>
      <c r="B18" s="120" t="s">
        <v>50</v>
      </c>
      <c r="C18" s="121" t="s">
        <v>29</v>
      </c>
      <c r="D18" s="121" t="s">
        <v>48</v>
      </c>
      <c r="E18" s="121" t="s">
        <v>51</v>
      </c>
      <c r="F18" s="121" t="s">
        <v>13</v>
      </c>
      <c r="G18" s="121" t="s">
        <v>52</v>
      </c>
      <c r="H18" s="124">
        <v>5255353.3899999997</v>
      </c>
    </row>
    <row r="19" spans="1:8" ht="13.5" customHeight="1" x14ac:dyDescent="0.2">
      <c r="A19" s="120">
        <v>13</v>
      </c>
      <c r="B19" s="120" t="s">
        <v>53</v>
      </c>
      <c r="C19" s="121" t="s">
        <v>29</v>
      </c>
      <c r="D19" s="121" t="s">
        <v>48</v>
      </c>
      <c r="E19" s="121" t="s">
        <v>54</v>
      </c>
      <c r="F19" s="121" t="s">
        <v>55</v>
      </c>
      <c r="G19" s="121">
        <v>2028439516</v>
      </c>
      <c r="H19" s="124">
        <v>17760465.09</v>
      </c>
    </row>
    <row r="20" spans="1:8" ht="13.5" customHeight="1" x14ac:dyDescent="0.2">
      <c r="A20" s="120">
        <v>14</v>
      </c>
      <c r="B20" s="120" t="s">
        <v>56</v>
      </c>
      <c r="C20" s="121" t="s">
        <v>10</v>
      </c>
      <c r="D20" s="121" t="s">
        <v>48</v>
      </c>
      <c r="E20" s="121" t="s">
        <v>57</v>
      </c>
      <c r="F20" s="121" t="s">
        <v>27</v>
      </c>
      <c r="G20" s="162">
        <v>64608</v>
      </c>
      <c r="H20" s="124">
        <v>184876.19</v>
      </c>
    </row>
    <row r="21" spans="1:8" x14ac:dyDescent="0.2">
      <c r="A21" s="120">
        <v>15</v>
      </c>
      <c r="B21" s="120" t="s">
        <v>58</v>
      </c>
      <c r="C21" s="121" t="s">
        <v>10</v>
      </c>
      <c r="D21" s="121" t="s">
        <v>59</v>
      </c>
      <c r="E21" s="121" t="s">
        <v>60</v>
      </c>
      <c r="F21" s="121" t="s">
        <v>32</v>
      </c>
      <c r="G21" s="121" t="s">
        <v>61</v>
      </c>
      <c r="H21" s="124">
        <v>88777107.609999999</v>
      </c>
    </row>
    <row r="22" spans="1:8" x14ac:dyDescent="0.2">
      <c r="A22" s="120">
        <v>16</v>
      </c>
      <c r="B22" s="120" t="s">
        <v>62</v>
      </c>
      <c r="C22" s="121" t="s">
        <v>10</v>
      </c>
      <c r="D22" s="121" t="s">
        <v>63</v>
      </c>
      <c r="E22" s="121" t="s">
        <v>64</v>
      </c>
      <c r="F22" s="121" t="s">
        <v>65</v>
      </c>
      <c r="G22" s="121">
        <v>2373</v>
      </c>
      <c r="H22" s="124">
        <v>955786.78</v>
      </c>
    </row>
    <row r="23" spans="1:8" x14ac:dyDescent="0.2">
      <c r="A23" s="120">
        <v>17</v>
      </c>
      <c r="B23" s="120" t="s">
        <v>66</v>
      </c>
      <c r="C23" s="121" t="s">
        <v>29</v>
      </c>
      <c r="D23" s="121" t="s">
        <v>63</v>
      </c>
      <c r="E23" s="121" t="s">
        <v>67</v>
      </c>
      <c r="F23" s="121" t="s">
        <v>68</v>
      </c>
      <c r="G23" s="121" t="s">
        <v>69</v>
      </c>
      <c r="H23" s="124">
        <v>3815864.67</v>
      </c>
    </row>
    <row r="24" spans="1:8" x14ac:dyDescent="0.2">
      <c r="A24" s="120">
        <v>18</v>
      </c>
      <c r="B24" s="120" t="s">
        <v>70</v>
      </c>
      <c r="C24" s="121" t="s">
        <v>29</v>
      </c>
      <c r="D24" s="121" t="s">
        <v>63</v>
      </c>
      <c r="E24" s="121" t="s">
        <v>71</v>
      </c>
      <c r="F24" s="121" t="s">
        <v>72</v>
      </c>
      <c r="G24" s="121">
        <v>282329369</v>
      </c>
      <c r="H24" s="124">
        <v>146154.13</v>
      </c>
    </row>
    <row r="25" spans="1:8" ht="13.5" customHeight="1" x14ac:dyDescent="0.2">
      <c r="A25" s="120">
        <v>19</v>
      </c>
      <c r="B25" s="120" t="s">
        <v>73</v>
      </c>
      <c r="C25" s="121" t="s">
        <v>29</v>
      </c>
      <c r="D25" s="121" t="s">
        <v>63</v>
      </c>
      <c r="E25" s="121" t="s">
        <v>74</v>
      </c>
      <c r="F25" s="121" t="s">
        <v>65</v>
      </c>
      <c r="G25" s="121">
        <v>738023064</v>
      </c>
      <c r="H25" s="124">
        <v>13212870.109999999</v>
      </c>
    </row>
    <row r="26" spans="1:8" x14ac:dyDescent="0.2">
      <c r="A26" s="120">
        <v>20</v>
      </c>
      <c r="B26" s="120" t="s">
        <v>75</v>
      </c>
      <c r="C26" s="121" t="s">
        <v>10</v>
      </c>
      <c r="D26" s="121" t="s">
        <v>76</v>
      </c>
      <c r="E26" s="121" t="s">
        <v>77</v>
      </c>
      <c r="F26" s="121" t="s">
        <v>78</v>
      </c>
      <c r="G26" s="121" t="s">
        <v>79</v>
      </c>
      <c r="H26" s="124">
        <v>4175148.37</v>
      </c>
    </row>
    <row r="27" spans="1:8" x14ac:dyDescent="0.2">
      <c r="A27" s="120">
        <v>21</v>
      </c>
      <c r="B27" s="120" t="s">
        <v>80</v>
      </c>
      <c r="C27" s="121" t="s">
        <v>10</v>
      </c>
      <c r="D27" s="121" t="s">
        <v>81</v>
      </c>
      <c r="E27" s="121" t="s">
        <v>82</v>
      </c>
      <c r="F27" s="121" t="s">
        <v>55</v>
      </c>
      <c r="G27" s="121" t="s">
        <v>83</v>
      </c>
      <c r="H27" s="124">
        <v>3290175.4</v>
      </c>
    </row>
    <row r="28" spans="1:8" x14ac:dyDescent="0.2">
      <c r="A28" s="120">
        <v>22</v>
      </c>
      <c r="B28" s="120" t="s">
        <v>84</v>
      </c>
      <c r="C28" s="121" t="s">
        <v>10</v>
      </c>
      <c r="D28" s="121" t="s">
        <v>85</v>
      </c>
      <c r="E28" s="121" t="s">
        <v>86</v>
      </c>
      <c r="F28" s="121" t="s">
        <v>87</v>
      </c>
      <c r="G28" s="121" t="s">
        <v>88</v>
      </c>
      <c r="H28" s="126">
        <v>3230986.85</v>
      </c>
    </row>
    <row r="29" spans="1:8" x14ac:dyDescent="0.2">
      <c r="A29" s="120">
        <v>23</v>
      </c>
      <c r="B29" s="120" t="s">
        <v>89</v>
      </c>
      <c r="C29" s="121" t="s">
        <v>10</v>
      </c>
      <c r="D29" s="121" t="s">
        <v>85</v>
      </c>
      <c r="E29" s="121" t="s">
        <v>89</v>
      </c>
      <c r="F29" s="121" t="s">
        <v>87</v>
      </c>
      <c r="G29" s="121" t="s">
        <v>90</v>
      </c>
      <c r="H29" s="124">
        <v>71975862.269999996</v>
      </c>
    </row>
    <row r="30" spans="1:8" x14ac:dyDescent="0.2">
      <c r="A30" s="120">
        <v>24</v>
      </c>
      <c r="B30" s="120" t="s">
        <v>91</v>
      </c>
      <c r="C30" s="121" t="s">
        <v>10</v>
      </c>
      <c r="D30" s="121" t="s">
        <v>85</v>
      </c>
      <c r="E30" s="121" t="s">
        <v>92</v>
      </c>
      <c r="F30" s="121" t="s">
        <v>87</v>
      </c>
      <c r="G30" s="121" t="s">
        <v>93</v>
      </c>
      <c r="H30" s="124">
        <v>7371357.5099999998</v>
      </c>
    </row>
    <row r="31" spans="1:8" x14ac:dyDescent="0.2">
      <c r="A31" s="120">
        <v>25</v>
      </c>
      <c r="B31" s="120" t="s">
        <v>210</v>
      </c>
      <c r="C31" s="121" t="s">
        <v>10</v>
      </c>
      <c r="D31" s="121" t="s">
        <v>85</v>
      </c>
      <c r="E31" s="121" t="s">
        <v>213</v>
      </c>
      <c r="F31" s="121" t="s">
        <v>214</v>
      </c>
      <c r="G31" s="162">
        <v>70001008430</v>
      </c>
      <c r="H31" s="124">
        <v>1633010008.21</v>
      </c>
    </row>
    <row r="32" spans="1:8" x14ac:dyDescent="0.2">
      <c r="A32" s="120">
        <v>26</v>
      </c>
      <c r="B32" s="120" t="s">
        <v>94</v>
      </c>
      <c r="C32" s="121" t="s">
        <v>10</v>
      </c>
      <c r="D32" s="121" t="s">
        <v>85</v>
      </c>
      <c r="E32" s="121" t="s">
        <v>95</v>
      </c>
      <c r="F32" s="121" t="s">
        <v>87</v>
      </c>
      <c r="G32" s="121" t="s">
        <v>96</v>
      </c>
      <c r="H32" s="124">
        <v>1265672.9099999999</v>
      </c>
    </row>
    <row r="33" spans="1:8" x14ac:dyDescent="0.2">
      <c r="A33" s="120">
        <v>27</v>
      </c>
      <c r="B33" s="120" t="s">
        <v>97</v>
      </c>
      <c r="C33" s="121" t="s">
        <v>10</v>
      </c>
      <c r="D33" s="121" t="s">
        <v>85</v>
      </c>
      <c r="E33" s="121" t="s">
        <v>97</v>
      </c>
      <c r="F33" s="121" t="s">
        <v>78</v>
      </c>
      <c r="G33" s="121" t="s">
        <v>97</v>
      </c>
      <c r="H33" s="124">
        <v>180071952.24000001</v>
      </c>
    </row>
    <row r="34" spans="1:8" x14ac:dyDescent="0.2">
      <c r="A34" s="120">
        <v>28</v>
      </c>
      <c r="B34" s="120" t="s">
        <v>98</v>
      </c>
      <c r="C34" s="121" t="s">
        <v>10</v>
      </c>
      <c r="D34" s="121" t="s">
        <v>85</v>
      </c>
      <c r="E34" s="121" t="s">
        <v>98</v>
      </c>
      <c r="F34" s="121" t="s">
        <v>78</v>
      </c>
      <c r="G34" s="121" t="s">
        <v>98</v>
      </c>
      <c r="H34" s="124">
        <v>37760708.539999999</v>
      </c>
    </row>
    <row r="35" spans="1:8" ht="13.5" customHeight="1" x14ac:dyDescent="0.2">
      <c r="A35" s="120">
        <v>29</v>
      </c>
      <c r="B35" s="120" t="s">
        <v>99</v>
      </c>
      <c r="C35" s="121" t="s">
        <v>10</v>
      </c>
      <c r="D35" s="121" t="s">
        <v>85</v>
      </c>
      <c r="E35" s="121" t="s">
        <v>100</v>
      </c>
      <c r="F35" s="121" t="s">
        <v>78</v>
      </c>
      <c r="G35" s="121" t="s">
        <v>99</v>
      </c>
      <c r="H35" s="124">
        <v>38638517.399999999</v>
      </c>
    </row>
    <row r="36" spans="1:8" ht="13.5" customHeight="1" x14ac:dyDescent="0.2">
      <c r="A36" s="120">
        <v>30</v>
      </c>
      <c r="B36" s="120" t="s">
        <v>101</v>
      </c>
      <c r="C36" s="121" t="s">
        <v>10</v>
      </c>
      <c r="D36" s="121" t="s">
        <v>85</v>
      </c>
      <c r="E36" s="121" t="s">
        <v>102</v>
      </c>
      <c r="F36" s="121" t="s">
        <v>78</v>
      </c>
      <c r="G36" s="121" t="s">
        <v>101</v>
      </c>
      <c r="H36" s="127">
        <v>2.0499999999999998</v>
      </c>
    </row>
    <row r="37" spans="1:8" ht="13.5" customHeight="1" x14ac:dyDescent="0.2">
      <c r="A37" s="120">
        <v>31</v>
      </c>
      <c r="B37" s="120" t="s">
        <v>202</v>
      </c>
      <c r="C37" s="121" t="s">
        <v>10</v>
      </c>
      <c r="D37" s="121" t="s">
        <v>85</v>
      </c>
      <c r="E37" s="121" t="s">
        <v>203</v>
      </c>
      <c r="F37" s="121" t="s">
        <v>78</v>
      </c>
      <c r="G37" s="121" t="s">
        <v>202</v>
      </c>
      <c r="H37" s="127">
        <v>83352934.969999999</v>
      </c>
    </row>
    <row r="38" spans="1:8" x14ac:dyDescent="0.2">
      <c r="A38" s="120">
        <v>32</v>
      </c>
      <c r="B38" s="120" t="s">
        <v>103</v>
      </c>
      <c r="C38" s="121" t="s">
        <v>10</v>
      </c>
      <c r="D38" s="121" t="s">
        <v>103</v>
      </c>
      <c r="E38" s="121" t="s">
        <v>104</v>
      </c>
      <c r="F38" s="121" t="s">
        <v>105</v>
      </c>
      <c r="G38" s="121">
        <v>250309</v>
      </c>
      <c r="H38" s="124">
        <v>6670867.8700000001</v>
      </c>
    </row>
    <row r="39" spans="1:8" x14ac:dyDescent="0.2">
      <c r="A39" s="120">
        <v>33</v>
      </c>
      <c r="B39" s="120" t="s">
        <v>106</v>
      </c>
      <c r="C39" s="121" t="s">
        <v>10</v>
      </c>
      <c r="D39" s="121" t="s">
        <v>21</v>
      </c>
      <c r="E39" s="121" t="s">
        <v>107</v>
      </c>
      <c r="F39" s="121" t="s">
        <v>18</v>
      </c>
      <c r="G39" s="121">
        <v>65500536678</v>
      </c>
      <c r="H39" s="125">
        <v>1063507.5900000001</v>
      </c>
    </row>
    <row r="40" spans="1:8" x14ac:dyDescent="0.2">
      <c r="A40" s="120">
        <v>34</v>
      </c>
      <c r="B40" s="120" t="s">
        <v>108</v>
      </c>
      <c r="C40" s="121" t="s">
        <v>10</v>
      </c>
      <c r="D40" s="121" t="s">
        <v>211</v>
      </c>
      <c r="E40" s="121" t="s">
        <v>109</v>
      </c>
      <c r="F40" s="121" t="s">
        <v>18</v>
      </c>
      <c r="G40" s="121">
        <v>2460492</v>
      </c>
      <c r="H40" s="124">
        <v>72694283.209999993</v>
      </c>
    </row>
    <row r="41" spans="1:8" x14ac:dyDescent="0.2">
      <c r="A41" s="120">
        <v>35</v>
      </c>
      <c r="B41" s="120" t="s">
        <v>110</v>
      </c>
      <c r="C41" s="121" t="s">
        <v>10</v>
      </c>
      <c r="D41" s="121" t="s">
        <v>30</v>
      </c>
      <c r="E41" s="121" t="s">
        <v>111</v>
      </c>
      <c r="F41" s="162" t="s">
        <v>27</v>
      </c>
      <c r="G41" s="162">
        <v>1061336</v>
      </c>
      <c r="H41" s="124">
        <v>11048271.189999999</v>
      </c>
    </row>
    <row r="42" spans="1:8" ht="25.5" x14ac:dyDescent="0.2">
      <c r="A42" s="120">
        <v>36</v>
      </c>
      <c r="B42" s="120" t="s">
        <v>112</v>
      </c>
      <c r="C42" s="121" t="s">
        <v>29</v>
      </c>
      <c r="D42" s="121" t="s">
        <v>113</v>
      </c>
      <c r="E42" s="121" t="s">
        <v>114</v>
      </c>
      <c r="F42" s="121" t="s">
        <v>78</v>
      </c>
      <c r="G42" s="121">
        <v>122117274</v>
      </c>
      <c r="H42" s="124">
        <v>9552719.0399999991</v>
      </c>
    </row>
    <row r="43" spans="1:8" x14ac:dyDescent="0.2">
      <c r="A43" s="120">
        <v>37</v>
      </c>
      <c r="B43" s="120" t="s">
        <v>115</v>
      </c>
      <c r="C43" s="121" t="s">
        <v>116</v>
      </c>
      <c r="D43" s="121" t="s">
        <v>117</v>
      </c>
      <c r="E43" s="121" t="s">
        <v>118</v>
      </c>
      <c r="F43" s="121" t="s">
        <v>78</v>
      </c>
      <c r="G43" s="121">
        <v>110641197</v>
      </c>
      <c r="H43" s="124">
        <v>0</v>
      </c>
    </row>
    <row r="44" spans="1:8" ht="51" x14ac:dyDescent="0.2">
      <c r="A44" s="120">
        <v>38</v>
      </c>
      <c r="B44" s="128" t="s">
        <v>201</v>
      </c>
      <c r="C44" s="129" t="s">
        <v>10</v>
      </c>
      <c r="D44" s="129" t="s">
        <v>119</v>
      </c>
      <c r="E44" s="129" t="s">
        <v>120</v>
      </c>
      <c r="F44" s="129" t="s">
        <v>37</v>
      </c>
      <c r="G44" s="129" t="s">
        <v>121</v>
      </c>
      <c r="H44" s="130">
        <v>1651706.61</v>
      </c>
    </row>
    <row r="45" spans="1:8" s="6" customFormat="1" x14ac:dyDescent="0.2">
      <c r="A45" s="2"/>
      <c r="B45" s="3"/>
      <c r="C45" s="4"/>
      <c r="D45" s="4"/>
      <c r="E45" s="4"/>
      <c r="F45" s="4"/>
      <c r="G45" s="4"/>
      <c r="H45" s="5"/>
    </row>
    <row r="46" spans="1:8" s="6" customFormat="1" x14ac:dyDescent="0.2">
      <c r="A46" s="2"/>
      <c r="B46" s="3"/>
      <c r="C46" s="4"/>
      <c r="D46" s="4"/>
      <c r="E46" s="4"/>
      <c r="F46" s="4"/>
      <c r="G46" s="4"/>
      <c r="H46" s="5"/>
    </row>
    <row r="47" spans="1:8" s="6" customFormat="1" x14ac:dyDescent="0.2">
      <c r="A47" s="2"/>
    </row>
    <row r="48" spans="1:8" ht="16.5" x14ac:dyDescent="0.3">
      <c r="A48" s="7" t="s">
        <v>200</v>
      </c>
    </row>
    <row r="49" ht="27" customHeight="1" x14ac:dyDescent="0.2"/>
  </sheetData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2"/>
  <sheetViews>
    <sheetView showGridLines="0" tabSelected="1" zoomScale="75" zoomScaleNormal="50" workbookViewId="0">
      <pane xSplit="1" topLeftCell="B1" activePane="topRight" state="frozen"/>
      <selection pane="topRight" activeCell="A5" sqref="A5"/>
    </sheetView>
  </sheetViews>
  <sheetFormatPr baseColWidth="10" defaultColWidth="11.42578125" defaultRowHeight="15" x14ac:dyDescent="0.2"/>
  <cols>
    <col min="1" max="1" width="63.85546875" style="19" customWidth="1"/>
    <col min="2" max="2" width="1.5703125" style="19" customWidth="1"/>
    <col min="3" max="4" width="18.5703125" style="14" bestFit="1" customWidth="1"/>
    <col min="5" max="6" width="17.28515625" style="14" customWidth="1"/>
    <col min="7" max="7" width="1.5703125" style="39" customWidth="1"/>
    <col min="8" max="8" width="18.5703125" style="14" bestFit="1" customWidth="1"/>
    <col min="9" max="9" width="17.140625" style="14" bestFit="1" customWidth="1"/>
    <col min="10" max="10" width="21.140625" style="14" bestFit="1" customWidth="1"/>
    <col min="11" max="11" width="19.28515625" style="14" bestFit="1" customWidth="1"/>
    <col min="12" max="12" width="20.140625" style="14" bestFit="1" customWidth="1"/>
    <col min="13" max="13" width="26.5703125" style="14" bestFit="1" customWidth="1"/>
    <col min="14" max="14" width="26.5703125" style="14" customWidth="1"/>
    <col min="15" max="15" width="2.28515625" style="39" customWidth="1"/>
    <col min="16" max="16" width="18.5703125" style="14" bestFit="1" customWidth="1"/>
    <col min="17" max="17" width="19.5703125" style="14" bestFit="1" customWidth="1"/>
    <col min="18" max="18" width="18.5703125" style="14" bestFit="1" customWidth="1"/>
    <col min="19" max="19" width="20.140625" style="14" bestFit="1" customWidth="1"/>
    <col min="20" max="20" width="18.5703125" style="14" bestFit="1" customWidth="1"/>
    <col min="21" max="21" width="18.140625" style="14" bestFit="1" customWidth="1"/>
    <col min="22" max="22" width="17.140625" style="14" bestFit="1" customWidth="1"/>
    <col min="23" max="24" width="14.7109375" style="14" bestFit="1" customWidth="1"/>
    <col min="25" max="25" width="1.5703125" style="19" customWidth="1"/>
    <col min="26" max="26" width="20.140625" style="14" bestFit="1" customWidth="1"/>
    <col min="27" max="27" width="19.5703125" style="14" bestFit="1" customWidth="1"/>
    <col min="28" max="28" width="17.140625" style="14" bestFit="1" customWidth="1"/>
    <col min="29" max="29" width="20.7109375" style="14" bestFit="1" customWidth="1"/>
    <col min="30" max="30" width="21" style="14" bestFit="1" customWidth="1"/>
    <col min="31" max="31" width="22.42578125" style="14" bestFit="1" customWidth="1"/>
    <col min="32" max="33" width="21.140625" style="14" bestFit="1" customWidth="1"/>
    <col min="34" max="35" width="19.140625" style="39" customWidth="1"/>
    <col min="36" max="36" width="24.5703125" style="39" customWidth="1"/>
    <col min="37" max="37" width="21.7109375" style="39" bestFit="1" customWidth="1"/>
    <col min="38" max="39" width="20.140625" style="14" bestFit="1" customWidth="1"/>
    <col min="40" max="40" width="23.7109375" style="14" customWidth="1"/>
    <col min="41" max="41" width="1.5703125" style="39" customWidth="1"/>
    <col min="42" max="42" width="20" style="14" customWidth="1"/>
    <col min="43" max="43" width="1.5703125" style="39" customWidth="1"/>
    <col min="44" max="44" width="23.5703125" style="14" bestFit="1" customWidth="1"/>
    <col min="45" max="45" width="18.42578125" style="19" bestFit="1" customWidth="1"/>
    <col min="46" max="46" width="12.85546875" style="19" customWidth="1"/>
    <col min="47" max="47" width="36.42578125" style="19" customWidth="1"/>
    <col min="48" max="48" width="19.5703125" style="20" customWidth="1"/>
    <col min="49" max="49" width="19.5703125" style="20" bestFit="1" customWidth="1"/>
    <col min="50" max="50" width="16.7109375" style="20" bestFit="1" customWidth="1"/>
    <col min="51" max="51" width="16" style="20" customWidth="1"/>
    <col min="52" max="252" width="11.42578125" style="21"/>
    <col min="253" max="253" width="36.42578125" style="21" customWidth="1"/>
    <col min="254" max="254" width="1.5703125" style="21" customWidth="1"/>
    <col min="255" max="256" width="15.7109375" style="21" customWidth="1"/>
    <col min="257" max="257" width="15.140625" style="21" customWidth="1"/>
    <col min="258" max="258" width="1.5703125" style="21" customWidth="1"/>
    <col min="259" max="259" width="16.140625" style="21" customWidth="1"/>
    <col min="260" max="263" width="15.140625" style="21" customWidth="1"/>
    <col min="264" max="264" width="17.42578125" style="21" customWidth="1"/>
    <col min="265" max="265" width="15.140625" style="21" customWidth="1"/>
    <col min="266" max="266" width="1.5703125" style="21" customWidth="1"/>
    <col min="267" max="268" width="15.140625" style="21" customWidth="1"/>
    <col min="269" max="269" width="15.7109375" style="21" bestFit="1" customWidth="1"/>
    <col min="270" max="270" width="1.5703125" style="21" customWidth="1"/>
    <col min="271" max="271" width="36.42578125" style="21" customWidth="1"/>
    <col min="272" max="272" width="1.5703125" style="21" customWidth="1"/>
    <col min="273" max="281" width="16.140625" style="21" customWidth="1"/>
    <col min="282" max="282" width="1.5703125" style="21" customWidth="1"/>
    <col min="283" max="283" width="36.42578125" style="21" customWidth="1"/>
    <col min="284" max="284" width="1.5703125" style="21" customWidth="1"/>
    <col min="285" max="289" width="16.140625" style="21" customWidth="1"/>
    <col min="290" max="290" width="1.5703125" style="21" customWidth="1"/>
    <col min="291" max="294" width="16.140625" style="21" customWidth="1"/>
    <col min="295" max="295" width="1.5703125" style="21" customWidth="1"/>
    <col min="296" max="296" width="16.140625" style="21" customWidth="1"/>
    <col min="297" max="297" width="1.5703125" style="21" customWidth="1"/>
    <col min="298" max="298" width="19.5703125" style="21" customWidth="1"/>
    <col min="299" max="299" width="20.140625" style="21" customWidth="1"/>
    <col min="300" max="302" width="12.85546875" style="21" customWidth="1"/>
    <col min="303" max="303" width="36.42578125" style="21" customWidth="1"/>
    <col min="304" max="304" width="19.5703125" style="21" customWidth="1"/>
    <col min="305" max="305" width="19.5703125" style="21" bestFit="1" customWidth="1"/>
    <col min="306" max="306" width="16.7109375" style="21" bestFit="1" customWidth="1"/>
    <col min="307" max="307" width="16" style="21" customWidth="1"/>
    <col min="308" max="508" width="11.42578125" style="21"/>
    <col min="509" max="509" width="36.42578125" style="21" customWidth="1"/>
    <col min="510" max="510" width="1.5703125" style="21" customWidth="1"/>
    <col min="511" max="512" width="15.7109375" style="21" customWidth="1"/>
    <col min="513" max="513" width="15.140625" style="21" customWidth="1"/>
    <col min="514" max="514" width="1.5703125" style="21" customWidth="1"/>
    <col min="515" max="515" width="16.140625" style="21" customWidth="1"/>
    <col min="516" max="519" width="15.140625" style="21" customWidth="1"/>
    <col min="520" max="520" width="17.42578125" style="21" customWidth="1"/>
    <col min="521" max="521" width="15.140625" style="21" customWidth="1"/>
    <col min="522" max="522" width="1.5703125" style="21" customWidth="1"/>
    <col min="523" max="524" width="15.140625" style="21" customWidth="1"/>
    <col min="525" max="525" width="15.7109375" style="21" bestFit="1" customWidth="1"/>
    <col min="526" max="526" width="1.5703125" style="21" customWidth="1"/>
    <col min="527" max="527" width="36.42578125" style="21" customWidth="1"/>
    <col min="528" max="528" width="1.5703125" style="21" customWidth="1"/>
    <col min="529" max="537" width="16.140625" style="21" customWidth="1"/>
    <col min="538" max="538" width="1.5703125" style="21" customWidth="1"/>
    <col min="539" max="539" width="36.42578125" style="21" customWidth="1"/>
    <col min="540" max="540" width="1.5703125" style="21" customWidth="1"/>
    <col min="541" max="545" width="16.140625" style="21" customWidth="1"/>
    <col min="546" max="546" width="1.5703125" style="21" customWidth="1"/>
    <col min="547" max="550" width="16.140625" style="21" customWidth="1"/>
    <col min="551" max="551" width="1.5703125" style="21" customWidth="1"/>
    <col min="552" max="552" width="16.140625" style="21" customWidth="1"/>
    <col min="553" max="553" width="1.5703125" style="21" customWidth="1"/>
    <col min="554" max="554" width="19.5703125" style="21" customWidth="1"/>
    <col min="555" max="555" width="20.140625" style="21" customWidth="1"/>
    <col min="556" max="558" width="12.85546875" style="21" customWidth="1"/>
    <col min="559" max="559" width="36.42578125" style="21" customWidth="1"/>
    <col min="560" max="560" width="19.5703125" style="21" customWidth="1"/>
    <col min="561" max="561" width="19.5703125" style="21" bestFit="1" customWidth="1"/>
    <col min="562" max="562" width="16.7109375" style="21" bestFit="1" customWidth="1"/>
    <col min="563" max="563" width="16" style="21" customWidth="1"/>
    <col min="564" max="764" width="11.42578125" style="21"/>
    <col min="765" max="765" width="36.42578125" style="21" customWidth="1"/>
    <col min="766" max="766" width="1.5703125" style="21" customWidth="1"/>
    <col min="767" max="768" width="15.7109375" style="21" customWidth="1"/>
    <col min="769" max="769" width="15.140625" style="21" customWidth="1"/>
    <col min="770" max="770" width="1.5703125" style="21" customWidth="1"/>
    <col min="771" max="771" width="16.140625" style="21" customWidth="1"/>
    <col min="772" max="775" width="15.140625" style="21" customWidth="1"/>
    <col min="776" max="776" width="17.42578125" style="21" customWidth="1"/>
    <col min="777" max="777" width="15.140625" style="21" customWidth="1"/>
    <col min="778" max="778" width="1.5703125" style="21" customWidth="1"/>
    <col min="779" max="780" width="15.140625" style="21" customWidth="1"/>
    <col min="781" max="781" width="15.7109375" style="21" bestFit="1" customWidth="1"/>
    <col min="782" max="782" width="1.5703125" style="21" customWidth="1"/>
    <col min="783" max="783" width="36.42578125" style="21" customWidth="1"/>
    <col min="784" max="784" width="1.5703125" style="21" customWidth="1"/>
    <col min="785" max="793" width="16.140625" style="21" customWidth="1"/>
    <col min="794" max="794" width="1.5703125" style="21" customWidth="1"/>
    <col min="795" max="795" width="36.42578125" style="21" customWidth="1"/>
    <col min="796" max="796" width="1.5703125" style="21" customWidth="1"/>
    <col min="797" max="801" width="16.140625" style="21" customWidth="1"/>
    <col min="802" max="802" width="1.5703125" style="21" customWidth="1"/>
    <col min="803" max="806" width="16.140625" style="21" customWidth="1"/>
    <col min="807" max="807" width="1.5703125" style="21" customWidth="1"/>
    <col min="808" max="808" width="16.140625" style="21" customWidth="1"/>
    <col min="809" max="809" width="1.5703125" style="21" customWidth="1"/>
    <col min="810" max="810" width="19.5703125" style="21" customWidth="1"/>
    <col min="811" max="811" width="20.140625" style="21" customWidth="1"/>
    <col min="812" max="814" width="12.85546875" style="21" customWidth="1"/>
    <col min="815" max="815" width="36.42578125" style="21" customWidth="1"/>
    <col min="816" max="816" width="19.5703125" style="21" customWidth="1"/>
    <col min="817" max="817" width="19.5703125" style="21" bestFit="1" customWidth="1"/>
    <col min="818" max="818" width="16.7109375" style="21" bestFit="1" customWidth="1"/>
    <col min="819" max="819" width="16" style="21" customWidth="1"/>
    <col min="820" max="1020" width="11.42578125" style="21"/>
    <col min="1021" max="1021" width="36.42578125" style="21" customWidth="1"/>
    <col min="1022" max="1022" width="1.5703125" style="21" customWidth="1"/>
    <col min="1023" max="1024" width="15.7109375" style="21" customWidth="1"/>
    <col min="1025" max="1025" width="15.140625" style="21" customWidth="1"/>
    <col min="1026" max="1026" width="1.5703125" style="21" customWidth="1"/>
    <col min="1027" max="1027" width="16.140625" style="21" customWidth="1"/>
    <col min="1028" max="1031" width="15.140625" style="21" customWidth="1"/>
    <col min="1032" max="1032" width="17.42578125" style="21" customWidth="1"/>
    <col min="1033" max="1033" width="15.140625" style="21" customWidth="1"/>
    <col min="1034" max="1034" width="1.5703125" style="21" customWidth="1"/>
    <col min="1035" max="1036" width="15.140625" style="21" customWidth="1"/>
    <col min="1037" max="1037" width="15.7109375" style="21" bestFit="1" customWidth="1"/>
    <col min="1038" max="1038" width="1.5703125" style="21" customWidth="1"/>
    <col min="1039" max="1039" width="36.42578125" style="21" customWidth="1"/>
    <col min="1040" max="1040" width="1.5703125" style="21" customWidth="1"/>
    <col min="1041" max="1049" width="16.140625" style="21" customWidth="1"/>
    <col min="1050" max="1050" width="1.5703125" style="21" customWidth="1"/>
    <col min="1051" max="1051" width="36.42578125" style="21" customWidth="1"/>
    <col min="1052" max="1052" width="1.5703125" style="21" customWidth="1"/>
    <col min="1053" max="1057" width="16.140625" style="21" customWidth="1"/>
    <col min="1058" max="1058" width="1.5703125" style="21" customWidth="1"/>
    <col min="1059" max="1062" width="16.140625" style="21" customWidth="1"/>
    <col min="1063" max="1063" width="1.5703125" style="21" customWidth="1"/>
    <col min="1064" max="1064" width="16.140625" style="21" customWidth="1"/>
    <col min="1065" max="1065" width="1.5703125" style="21" customWidth="1"/>
    <col min="1066" max="1066" width="19.5703125" style="21" customWidth="1"/>
    <col min="1067" max="1067" width="20.140625" style="21" customWidth="1"/>
    <col min="1068" max="1070" width="12.85546875" style="21" customWidth="1"/>
    <col min="1071" max="1071" width="36.42578125" style="21" customWidth="1"/>
    <col min="1072" max="1072" width="19.5703125" style="21" customWidth="1"/>
    <col min="1073" max="1073" width="19.5703125" style="21" bestFit="1" customWidth="1"/>
    <col min="1074" max="1074" width="16.7109375" style="21" bestFit="1" customWidth="1"/>
    <col min="1075" max="1075" width="16" style="21" customWidth="1"/>
    <col min="1076" max="1276" width="11.42578125" style="21"/>
    <col min="1277" max="1277" width="36.42578125" style="21" customWidth="1"/>
    <col min="1278" max="1278" width="1.5703125" style="21" customWidth="1"/>
    <col min="1279" max="1280" width="15.7109375" style="21" customWidth="1"/>
    <col min="1281" max="1281" width="15.140625" style="21" customWidth="1"/>
    <col min="1282" max="1282" width="1.5703125" style="21" customWidth="1"/>
    <col min="1283" max="1283" width="16.140625" style="21" customWidth="1"/>
    <col min="1284" max="1287" width="15.140625" style="21" customWidth="1"/>
    <col min="1288" max="1288" width="17.42578125" style="21" customWidth="1"/>
    <col min="1289" max="1289" width="15.140625" style="21" customWidth="1"/>
    <col min="1290" max="1290" width="1.5703125" style="21" customWidth="1"/>
    <col min="1291" max="1292" width="15.140625" style="21" customWidth="1"/>
    <col min="1293" max="1293" width="15.7109375" style="21" bestFit="1" customWidth="1"/>
    <col min="1294" max="1294" width="1.5703125" style="21" customWidth="1"/>
    <col min="1295" max="1295" width="36.42578125" style="21" customWidth="1"/>
    <col min="1296" max="1296" width="1.5703125" style="21" customWidth="1"/>
    <col min="1297" max="1305" width="16.140625" style="21" customWidth="1"/>
    <col min="1306" max="1306" width="1.5703125" style="21" customWidth="1"/>
    <col min="1307" max="1307" width="36.42578125" style="21" customWidth="1"/>
    <col min="1308" max="1308" width="1.5703125" style="21" customWidth="1"/>
    <col min="1309" max="1313" width="16.140625" style="21" customWidth="1"/>
    <col min="1314" max="1314" width="1.5703125" style="21" customWidth="1"/>
    <col min="1315" max="1318" width="16.140625" style="21" customWidth="1"/>
    <col min="1319" max="1319" width="1.5703125" style="21" customWidth="1"/>
    <col min="1320" max="1320" width="16.140625" style="21" customWidth="1"/>
    <col min="1321" max="1321" width="1.5703125" style="21" customWidth="1"/>
    <col min="1322" max="1322" width="19.5703125" style="21" customWidth="1"/>
    <col min="1323" max="1323" width="20.140625" style="21" customWidth="1"/>
    <col min="1324" max="1326" width="12.85546875" style="21" customWidth="1"/>
    <col min="1327" max="1327" width="36.42578125" style="21" customWidth="1"/>
    <col min="1328" max="1328" width="19.5703125" style="21" customWidth="1"/>
    <col min="1329" max="1329" width="19.5703125" style="21" bestFit="1" customWidth="1"/>
    <col min="1330" max="1330" width="16.7109375" style="21" bestFit="1" customWidth="1"/>
    <col min="1331" max="1331" width="16" style="21" customWidth="1"/>
    <col min="1332" max="1532" width="11.42578125" style="21"/>
    <col min="1533" max="1533" width="36.42578125" style="21" customWidth="1"/>
    <col min="1534" max="1534" width="1.5703125" style="21" customWidth="1"/>
    <col min="1535" max="1536" width="15.7109375" style="21" customWidth="1"/>
    <col min="1537" max="1537" width="15.140625" style="21" customWidth="1"/>
    <col min="1538" max="1538" width="1.5703125" style="21" customWidth="1"/>
    <col min="1539" max="1539" width="16.140625" style="21" customWidth="1"/>
    <col min="1540" max="1543" width="15.140625" style="21" customWidth="1"/>
    <col min="1544" max="1544" width="17.42578125" style="21" customWidth="1"/>
    <col min="1545" max="1545" width="15.140625" style="21" customWidth="1"/>
    <col min="1546" max="1546" width="1.5703125" style="21" customWidth="1"/>
    <col min="1547" max="1548" width="15.140625" style="21" customWidth="1"/>
    <col min="1549" max="1549" width="15.7109375" style="21" bestFit="1" customWidth="1"/>
    <col min="1550" max="1550" width="1.5703125" style="21" customWidth="1"/>
    <col min="1551" max="1551" width="36.42578125" style="21" customWidth="1"/>
    <col min="1552" max="1552" width="1.5703125" style="21" customWidth="1"/>
    <col min="1553" max="1561" width="16.140625" style="21" customWidth="1"/>
    <col min="1562" max="1562" width="1.5703125" style="21" customWidth="1"/>
    <col min="1563" max="1563" width="36.42578125" style="21" customWidth="1"/>
    <col min="1564" max="1564" width="1.5703125" style="21" customWidth="1"/>
    <col min="1565" max="1569" width="16.140625" style="21" customWidth="1"/>
    <col min="1570" max="1570" width="1.5703125" style="21" customWidth="1"/>
    <col min="1571" max="1574" width="16.140625" style="21" customWidth="1"/>
    <col min="1575" max="1575" width="1.5703125" style="21" customWidth="1"/>
    <col min="1576" max="1576" width="16.140625" style="21" customWidth="1"/>
    <col min="1577" max="1577" width="1.5703125" style="21" customWidth="1"/>
    <col min="1578" max="1578" width="19.5703125" style="21" customWidth="1"/>
    <col min="1579" max="1579" width="20.140625" style="21" customWidth="1"/>
    <col min="1580" max="1582" width="12.85546875" style="21" customWidth="1"/>
    <col min="1583" max="1583" width="36.42578125" style="21" customWidth="1"/>
    <col min="1584" max="1584" width="19.5703125" style="21" customWidth="1"/>
    <col min="1585" max="1585" width="19.5703125" style="21" bestFit="1" customWidth="1"/>
    <col min="1586" max="1586" width="16.7109375" style="21" bestFit="1" customWidth="1"/>
    <col min="1587" max="1587" width="16" style="21" customWidth="1"/>
    <col min="1588" max="1788" width="11.42578125" style="21"/>
    <col min="1789" max="1789" width="36.42578125" style="21" customWidth="1"/>
    <col min="1790" max="1790" width="1.5703125" style="21" customWidth="1"/>
    <col min="1791" max="1792" width="15.7109375" style="21" customWidth="1"/>
    <col min="1793" max="1793" width="15.140625" style="21" customWidth="1"/>
    <col min="1794" max="1794" width="1.5703125" style="21" customWidth="1"/>
    <col min="1795" max="1795" width="16.140625" style="21" customWidth="1"/>
    <col min="1796" max="1799" width="15.140625" style="21" customWidth="1"/>
    <col min="1800" max="1800" width="17.42578125" style="21" customWidth="1"/>
    <col min="1801" max="1801" width="15.140625" style="21" customWidth="1"/>
    <col min="1802" max="1802" width="1.5703125" style="21" customWidth="1"/>
    <col min="1803" max="1804" width="15.140625" style="21" customWidth="1"/>
    <col min="1805" max="1805" width="15.7109375" style="21" bestFit="1" customWidth="1"/>
    <col min="1806" max="1806" width="1.5703125" style="21" customWidth="1"/>
    <col min="1807" max="1807" width="36.42578125" style="21" customWidth="1"/>
    <col min="1808" max="1808" width="1.5703125" style="21" customWidth="1"/>
    <col min="1809" max="1817" width="16.140625" style="21" customWidth="1"/>
    <col min="1818" max="1818" width="1.5703125" style="21" customWidth="1"/>
    <col min="1819" max="1819" width="36.42578125" style="21" customWidth="1"/>
    <col min="1820" max="1820" width="1.5703125" style="21" customWidth="1"/>
    <col min="1821" max="1825" width="16.140625" style="21" customWidth="1"/>
    <col min="1826" max="1826" width="1.5703125" style="21" customWidth="1"/>
    <col min="1827" max="1830" width="16.140625" style="21" customWidth="1"/>
    <col min="1831" max="1831" width="1.5703125" style="21" customWidth="1"/>
    <col min="1832" max="1832" width="16.140625" style="21" customWidth="1"/>
    <col min="1833" max="1833" width="1.5703125" style="21" customWidth="1"/>
    <col min="1834" max="1834" width="19.5703125" style="21" customWidth="1"/>
    <col min="1835" max="1835" width="20.140625" style="21" customWidth="1"/>
    <col min="1836" max="1838" width="12.85546875" style="21" customWidth="1"/>
    <col min="1839" max="1839" width="36.42578125" style="21" customWidth="1"/>
    <col min="1840" max="1840" width="19.5703125" style="21" customWidth="1"/>
    <col min="1841" max="1841" width="19.5703125" style="21" bestFit="1" customWidth="1"/>
    <col min="1842" max="1842" width="16.7109375" style="21" bestFit="1" customWidth="1"/>
    <col min="1843" max="1843" width="16" style="21" customWidth="1"/>
    <col min="1844" max="2044" width="11.42578125" style="21"/>
    <col min="2045" max="2045" width="36.42578125" style="21" customWidth="1"/>
    <col min="2046" max="2046" width="1.5703125" style="21" customWidth="1"/>
    <col min="2047" max="2048" width="15.7109375" style="21" customWidth="1"/>
    <col min="2049" max="2049" width="15.140625" style="21" customWidth="1"/>
    <col min="2050" max="2050" width="1.5703125" style="21" customWidth="1"/>
    <col min="2051" max="2051" width="16.140625" style="21" customWidth="1"/>
    <col min="2052" max="2055" width="15.140625" style="21" customWidth="1"/>
    <col min="2056" max="2056" width="17.42578125" style="21" customWidth="1"/>
    <col min="2057" max="2057" width="15.140625" style="21" customWidth="1"/>
    <col min="2058" max="2058" width="1.5703125" style="21" customWidth="1"/>
    <col min="2059" max="2060" width="15.140625" style="21" customWidth="1"/>
    <col min="2061" max="2061" width="15.7109375" style="21" bestFit="1" customWidth="1"/>
    <col min="2062" max="2062" width="1.5703125" style="21" customWidth="1"/>
    <col min="2063" max="2063" width="36.42578125" style="21" customWidth="1"/>
    <col min="2064" max="2064" width="1.5703125" style="21" customWidth="1"/>
    <col min="2065" max="2073" width="16.140625" style="21" customWidth="1"/>
    <col min="2074" max="2074" width="1.5703125" style="21" customWidth="1"/>
    <col min="2075" max="2075" width="36.42578125" style="21" customWidth="1"/>
    <col min="2076" max="2076" width="1.5703125" style="21" customWidth="1"/>
    <col min="2077" max="2081" width="16.140625" style="21" customWidth="1"/>
    <col min="2082" max="2082" width="1.5703125" style="21" customWidth="1"/>
    <col min="2083" max="2086" width="16.140625" style="21" customWidth="1"/>
    <col min="2087" max="2087" width="1.5703125" style="21" customWidth="1"/>
    <col min="2088" max="2088" width="16.140625" style="21" customWidth="1"/>
    <col min="2089" max="2089" width="1.5703125" style="21" customWidth="1"/>
    <col min="2090" max="2090" width="19.5703125" style="21" customWidth="1"/>
    <col min="2091" max="2091" width="20.140625" style="21" customWidth="1"/>
    <col min="2092" max="2094" width="12.85546875" style="21" customWidth="1"/>
    <col min="2095" max="2095" width="36.42578125" style="21" customWidth="1"/>
    <col min="2096" max="2096" width="19.5703125" style="21" customWidth="1"/>
    <col min="2097" max="2097" width="19.5703125" style="21" bestFit="1" customWidth="1"/>
    <col min="2098" max="2098" width="16.7109375" style="21" bestFit="1" customWidth="1"/>
    <col min="2099" max="2099" width="16" style="21" customWidth="1"/>
    <col min="2100" max="2300" width="11.42578125" style="21"/>
    <col min="2301" max="2301" width="36.42578125" style="21" customWidth="1"/>
    <col min="2302" max="2302" width="1.5703125" style="21" customWidth="1"/>
    <col min="2303" max="2304" width="15.7109375" style="21" customWidth="1"/>
    <col min="2305" max="2305" width="15.140625" style="21" customWidth="1"/>
    <col min="2306" max="2306" width="1.5703125" style="21" customWidth="1"/>
    <col min="2307" max="2307" width="16.140625" style="21" customWidth="1"/>
    <col min="2308" max="2311" width="15.140625" style="21" customWidth="1"/>
    <col min="2312" max="2312" width="17.42578125" style="21" customWidth="1"/>
    <col min="2313" max="2313" width="15.140625" style="21" customWidth="1"/>
    <col min="2314" max="2314" width="1.5703125" style="21" customWidth="1"/>
    <col min="2315" max="2316" width="15.140625" style="21" customWidth="1"/>
    <col min="2317" max="2317" width="15.7109375" style="21" bestFit="1" customWidth="1"/>
    <col min="2318" max="2318" width="1.5703125" style="21" customWidth="1"/>
    <col min="2319" max="2319" width="36.42578125" style="21" customWidth="1"/>
    <col min="2320" max="2320" width="1.5703125" style="21" customWidth="1"/>
    <col min="2321" max="2329" width="16.140625" style="21" customWidth="1"/>
    <col min="2330" max="2330" width="1.5703125" style="21" customWidth="1"/>
    <col min="2331" max="2331" width="36.42578125" style="21" customWidth="1"/>
    <col min="2332" max="2332" width="1.5703125" style="21" customWidth="1"/>
    <col min="2333" max="2337" width="16.140625" style="21" customWidth="1"/>
    <col min="2338" max="2338" width="1.5703125" style="21" customWidth="1"/>
    <col min="2339" max="2342" width="16.140625" style="21" customWidth="1"/>
    <col min="2343" max="2343" width="1.5703125" style="21" customWidth="1"/>
    <col min="2344" max="2344" width="16.140625" style="21" customWidth="1"/>
    <col min="2345" max="2345" width="1.5703125" style="21" customWidth="1"/>
    <col min="2346" max="2346" width="19.5703125" style="21" customWidth="1"/>
    <col min="2347" max="2347" width="20.140625" style="21" customWidth="1"/>
    <col min="2348" max="2350" width="12.85546875" style="21" customWidth="1"/>
    <col min="2351" max="2351" width="36.42578125" style="21" customWidth="1"/>
    <col min="2352" max="2352" width="19.5703125" style="21" customWidth="1"/>
    <col min="2353" max="2353" width="19.5703125" style="21" bestFit="1" customWidth="1"/>
    <col min="2354" max="2354" width="16.7109375" style="21" bestFit="1" customWidth="1"/>
    <col min="2355" max="2355" width="16" style="21" customWidth="1"/>
    <col min="2356" max="2556" width="11.42578125" style="21"/>
    <col min="2557" max="2557" width="36.42578125" style="21" customWidth="1"/>
    <col min="2558" max="2558" width="1.5703125" style="21" customWidth="1"/>
    <col min="2559" max="2560" width="15.7109375" style="21" customWidth="1"/>
    <col min="2561" max="2561" width="15.140625" style="21" customWidth="1"/>
    <col min="2562" max="2562" width="1.5703125" style="21" customWidth="1"/>
    <col min="2563" max="2563" width="16.140625" style="21" customWidth="1"/>
    <col min="2564" max="2567" width="15.140625" style="21" customWidth="1"/>
    <col min="2568" max="2568" width="17.42578125" style="21" customWidth="1"/>
    <col min="2569" max="2569" width="15.140625" style="21" customWidth="1"/>
    <col min="2570" max="2570" width="1.5703125" style="21" customWidth="1"/>
    <col min="2571" max="2572" width="15.140625" style="21" customWidth="1"/>
    <col min="2573" max="2573" width="15.7109375" style="21" bestFit="1" customWidth="1"/>
    <col min="2574" max="2574" width="1.5703125" style="21" customWidth="1"/>
    <col min="2575" max="2575" width="36.42578125" style="21" customWidth="1"/>
    <col min="2576" max="2576" width="1.5703125" style="21" customWidth="1"/>
    <col min="2577" max="2585" width="16.140625" style="21" customWidth="1"/>
    <col min="2586" max="2586" width="1.5703125" style="21" customWidth="1"/>
    <col min="2587" max="2587" width="36.42578125" style="21" customWidth="1"/>
    <col min="2588" max="2588" width="1.5703125" style="21" customWidth="1"/>
    <col min="2589" max="2593" width="16.140625" style="21" customWidth="1"/>
    <col min="2594" max="2594" width="1.5703125" style="21" customWidth="1"/>
    <col min="2595" max="2598" width="16.140625" style="21" customWidth="1"/>
    <col min="2599" max="2599" width="1.5703125" style="21" customWidth="1"/>
    <col min="2600" max="2600" width="16.140625" style="21" customWidth="1"/>
    <col min="2601" max="2601" width="1.5703125" style="21" customWidth="1"/>
    <col min="2602" max="2602" width="19.5703125" style="21" customWidth="1"/>
    <col min="2603" max="2603" width="20.140625" style="21" customWidth="1"/>
    <col min="2604" max="2606" width="12.85546875" style="21" customWidth="1"/>
    <col min="2607" max="2607" width="36.42578125" style="21" customWidth="1"/>
    <col min="2608" max="2608" width="19.5703125" style="21" customWidth="1"/>
    <col min="2609" max="2609" width="19.5703125" style="21" bestFit="1" customWidth="1"/>
    <col min="2610" max="2610" width="16.7109375" style="21" bestFit="1" customWidth="1"/>
    <col min="2611" max="2611" width="16" style="21" customWidth="1"/>
    <col min="2612" max="2812" width="11.42578125" style="21"/>
    <col min="2813" max="2813" width="36.42578125" style="21" customWidth="1"/>
    <col min="2814" max="2814" width="1.5703125" style="21" customWidth="1"/>
    <col min="2815" max="2816" width="15.7109375" style="21" customWidth="1"/>
    <col min="2817" max="2817" width="15.140625" style="21" customWidth="1"/>
    <col min="2818" max="2818" width="1.5703125" style="21" customWidth="1"/>
    <col min="2819" max="2819" width="16.140625" style="21" customWidth="1"/>
    <col min="2820" max="2823" width="15.140625" style="21" customWidth="1"/>
    <col min="2824" max="2824" width="17.42578125" style="21" customWidth="1"/>
    <col min="2825" max="2825" width="15.140625" style="21" customWidth="1"/>
    <col min="2826" max="2826" width="1.5703125" style="21" customWidth="1"/>
    <col min="2827" max="2828" width="15.140625" style="21" customWidth="1"/>
    <col min="2829" max="2829" width="15.7109375" style="21" bestFit="1" customWidth="1"/>
    <col min="2830" max="2830" width="1.5703125" style="21" customWidth="1"/>
    <col min="2831" max="2831" width="36.42578125" style="21" customWidth="1"/>
    <col min="2832" max="2832" width="1.5703125" style="21" customWidth="1"/>
    <col min="2833" max="2841" width="16.140625" style="21" customWidth="1"/>
    <col min="2842" max="2842" width="1.5703125" style="21" customWidth="1"/>
    <col min="2843" max="2843" width="36.42578125" style="21" customWidth="1"/>
    <col min="2844" max="2844" width="1.5703125" style="21" customWidth="1"/>
    <col min="2845" max="2849" width="16.140625" style="21" customWidth="1"/>
    <col min="2850" max="2850" width="1.5703125" style="21" customWidth="1"/>
    <col min="2851" max="2854" width="16.140625" style="21" customWidth="1"/>
    <col min="2855" max="2855" width="1.5703125" style="21" customWidth="1"/>
    <col min="2856" max="2856" width="16.140625" style="21" customWidth="1"/>
    <col min="2857" max="2857" width="1.5703125" style="21" customWidth="1"/>
    <col min="2858" max="2858" width="19.5703125" style="21" customWidth="1"/>
    <col min="2859" max="2859" width="20.140625" style="21" customWidth="1"/>
    <col min="2860" max="2862" width="12.85546875" style="21" customWidth="1"/>
    <col min="2863" max="2863" width="36.42578125" style="21" customWidth="1"/>
    <col min="2864" max="2864" width="19.5703125" style="21" customWidth="1"/>
    <col min="2865" max="2865" width="19.5703125" style="21" bestFit="1" customWidth="1"/>
    <col min="2866" max="2866" width="16.7109375" style="21" bestFit="1" customWidth="1"/>
    <col min="2867" max="2867" width="16" style="21" customWidth="1"/>
    <col min="2868" max="3068" width="11.42578125" style="21"/>
    <col min="3069" max="3069" width="36.42578125" style="21" customWidth="1"/>
    <col min="3070" max="3070" width="1.5703125" style="21" customWidth="1"/>
    <col min="3071" max="3072" width="15.7109375" style="21" customWidth="1"/>
    <col min="3073" max="3073" width="15.140625" style="21" customWidth="1"/>
    <col min="3074" max="3074" width="1.5703125" style="21" customWidth="1"/>
    <col min="3075" max="3075" width="16.140625" style="21" customWidth="1"/>
    <col min="3076" max="3079" width="15.140625" style="21" customWidth="1"/>
    <col min="3080" max="3080" width="17.42578125" style="21" customWidth="1"/>
    <col min="3081" max="3081" width="15.140625" style="21" customWidth="1"/>
    <col min="3082" max="3082" width="1.5703125" style="21" customWidth="1"/>
    <col min="3083" max="3084" width="15.140625" style="21" customWidth="1"/>
    <col min="3085" max="3085" width="15.7109375" style="21" bestFit="1" customWidth="1"/>
    <col min="3086" max="3086" width="1.5703125" style="21" customWidth="1"/>
    <col min="3087" max="3087" width="36.42578125" style="21" customWidth="1"/>
    <col min="3088" max="3088" width="1.5703125" style="21" customWidth="1"/>
    <col min="3089" max="3097" width="16.140625" style="21" customWidth="1"/>
    <col min="3098" max="3098" width="1.5703125" style="21" customWidth="1"/>
    <col min="3099" max="3099" width="36.42578125" style="21" customWidth="1"/>
    <col min="3100" max="3100" width="1.5703125" style="21" customWidth="1"/>
    <col min="3101" max="3105" width="16.140625" style="21" customWidth="1"/>
    <col min="3106" max="3106" width="1.5703125" style="21" customWidth="1"/>
    <col min="3107" max="3110" width="16.140625" style="21" customWidth="1"/>
    <col min="3111" max="3111" width="1.5703125" style="21" customWidth="1"/>
    <col min="3112" max="3112" width="16.140625" style="21" customWidth="1"/>
    <col min="3113" max="3113" width="1.5703125" style="21" customWidth="1"/>
    <col min="3114" max="3114" width="19.5703125" style="21" customWidth="1"/>
    <col min="3115" max="3115" width="20.140625" style="21" customWidth="1"/>
    <col min="3116" max="3118" width="12.85546875" style="21" customWidth="1"/>
    <col min="3119" max="3119" width="36.42578125" style="21" customWidth="1"/>
    <col min="3120" max="3120" width="19.5703125" style="21" customWidth="1"/>
    <col min="3121" max="3121" width="19.5703125" style="21" bestFit="1" customWidth="1"/>
    <col min="3122" max="3122" width="16.7109375" style="21" bestFit="1" customWidth="1"/>
    <col min="3123" max="3123" width="16" style="21" customWidth="1"/>
    <col min="3124" max="3324" width="11.42578125" style="21"/>
    <col min="3325" max="3325" width="36.42578125" style="21" customWidth="1"/>
    <col min="3326" max="3326" width="1.5703125" style="21" customWidth="1"/>
    <col min="3327" max="3328" width="15.7109375" style="21" customWidth="1"/>
    <col min="3329" max="3329" width="15.140625" style="21" customWidth="1"/>
    <col min="3330" max="3330" width="1.5703125" style="21" customWidth="1"/>
    <col min="3331" max="3331" width="16.140625" style="21" customWidth="1"/>
    <col min="3332" max="3335" width="15.140625" style="21" customWidth="1"/>
    <col min="3336" max="3336" width="17.42578125" style="21" customWidth="1"/>
    <col min="3337" max="3337" width="15.140625" style="21" customWidth="1"/>
    <col min="3338" max="3338" width="1.5703125" style="21" customWidth="1"/>
    <col min="3339" max="3340" width="15.140625" style="21" customWidth="1"/>
    <col min="3341" max="3341" width="15.7109375" style="21" bestFit="1" customWidth="1"/>
    <col min="3342" max="3342" width="1.5703125" style="21" customWidth="1"/>
    <col min="3343" max="3343" width="36.42578125" style="21" customWidth="1"/>
    <col min="3344" max="3344" width="1.5703125" style="21" customWidth="1"/>
    <col min="3345" max="3353" width="16.140625" style="21" customWidth="1"/>
    <col min="3354" max="3354" width="1.5703125" style="21" customWidth="1"/>
    <col min="3355" max="3355" width="36.42578125" style="21" customWidth="1"/>
    <col min="3356" max="3356" width="1.5703125" style="21" customWidth="1"/>
    <col min="3357" max="3361" width="16.140625" style="21" customWidth="1"/>
    <col min="3362" max="3362" width="1.5703125" style="21" customWidth="1"/>
    <col min="3363" max="3366" width="16.140625" style="21" customWidth="1"/>
    <col min="3367" max="3367" width="1.5703125" style="21" customWidth="1"/>
    <col min="3368" max="3368" width="16.140625" style="21" customWidth="1"/>
    <col min="3369" max="3369" width="1.5703125" style="21" customWidth="1"/>
    <col min="3370" max="3370" width="19.5703125" style="21" customWidth="1"/>
    <col min="3371" max="3371" width="20.140625" style="21" customWidth="1"/>
    <col min="3372" max="3374" width="12.85546875" style="21" customWidth="1"/>
    <col min="3375" max="3375" width="36.42578125" style="21" customWidth="1"/>
    <col min="3376" max="3376" width="19.5703125" style="21" customWidth="1"/>
    <col min="3377" max="3377" width="19.5703125" style="21" bestFit="1" customWidth="1"/>
    <col min="3378" max="3378" width="16.7109375" style="21" bestFit="1" customWidth="1"/>
    <col min="3379" max="3379" width="16" style="21" customWidth="1"/>
    <col min="3380" max="3580" width="11.42578125" style="21"/>
    <col min="3581" max="3581" width="36.42578125" style="21" customWidth="1"/>
    <col min="3582" max="3582" width="1.5703125" style="21" customWidth="1"/>
    <col min="3583" max="3584" width="15.7109375" style="21" customWidth="1"/>
    <col min="3585" max="3585" width="15.140625" style="21" customWidth="1"/>
    <col min="3586" max="3586" width="1.5703125" style="21" customWidth="1"/>
    <col min="3587" max="3587" width="16.140625" style="21" customWidth="1"/>
    <col min="3588" max="3591" width="15.140625" style="21" customWidth="1"/>
    <col min="3592" max="3592" width="17.42578125" style="21" customWidth="1"/>
    <col min="3593" max="3593" width="15.140625" style="21" customWidth="1"/>
    <col min="3594" max="3594" width="1.5703125" style="21" customWidth="1"/>
    <col min="3595" max="3596" width="15.140625" style="21" customWidth="1"/>
    <col min="3597" max="3597" width="15.7109375" style="21" bestFit="1" customWidth="1"/>
    <col min="3598" max="3598" width="1.5703125" style="21" customWidth="1"/>
    <col min="3599" max="3599" width="36.42578125" style="21" customWidth="1"/>
    <col min="3600" max="3600" width="1.5703125" style="21" customWidth="1"/>
    <col min="3601" max="3609" width="16.140625" style="21" customWidth="1"/>
    <col min="3610" max="3610" width="1.5703125" style="21" customWidth="1"/>
    <col min="3611" max="3611" width="36.42578125" style="21" customWidth="1"/>
    <col min="3612" max="3612" width="1.5703125" style="21" customWidth="1"/>
    <col min="3613" max="3617" width="16.140625" style="21" customWidth="1"/>
    <col min="3618" max="3618" width="1.5703125" style="21" customWidth="1"/>
    <col min="3619" max="3622" width="16.140625" style="21" customWidth="1"/>
    <col min="3623" max="3623" width="1.5703125" style="21" customWidth="1"/>
    <col min="3624" max="3624" width="16.140625" style="21" customWidth="1"/>
    <col min="3625" max="3625" width="1.5703125" style="21" customWidth="1"/>
    <col min="3626" max="3626" width="19.5703125" style="21" customWidth="1"/>
    <col min="3627" max="3627" width="20.140625" style="21" customWidth="1"/>
    <col min="3628" max="3630" width="12.85546875" style="21" customWidth="1"/>
    <col min="3631" max="3631" width="36.42578125" style="21" customWidth="1"/>
    <col min="3632" max="3632" width="19.5703125" style="21" customWidth="1"/>
    <col min="3633" max="3633" width="19.5703125" style="21" bestFit="1" customWidth="1"/>
    <col min="3634" max="3634" width="16.7109375" style="21" bestFit="1" customWidth="1"/>
    <col min="3635" max="3635" width="16" style="21" customWidth="1"/>
    <col min="3636" max="3836" width="11.42578125" style="21"/>
    <col min="3837" max="3837" width="36.42578125" style="21" customWidth="1"/>
    <col min="3838" max="3838" width="1.5703125" style="21" customWidth="1"/>
    <col min="3839" max="3840" width="15.7109375" style="21" customWidth="1"/>
    <col min="3841" max="3841" width="15.140625" style="21" customWidth="1"/>
    <col min="3842" max="3842" width="1.5703125" style="21" customWidth="1"/>
    <col min="3843" max="3843" width="16.140625" style="21" customWidth="1"/>
    <col min="3844" max="3847" width="15.140625" style="21" customWidth="1"/>
    <col min="3848" max="3848" width="17.42578125" style="21" customWidth="1"/>
    <col min="3849" max="3849" width="15.140625" style="21" customWidth="1"/>
    <col min="3850" max="3850" width="1.5703125" style="21" customWidth="1"/>
    <col min="3851" max="3852" width="15.140625" style="21" customWidth="1"/>
    <col min="3853" max="3853" width="15.7109375" style="21" bestFit="1" customWidth="1"/>
    <col min="3854" max="3854" width="1.5703125" style="21" customWidth="1"/>
    <col min="3855" max="3855" width="36.42578125" style="21" customWidth="1"/>
    <col min="3856" max="3856" width="1.5703125" style="21" customWidth="1"/>
    <col min="3857" max="3865" width="16.140625" style="21" customWidth="1"/>
    <col min="3866" max="3866" width="1.5703125" style="21" customWidth="1"/>
    <col min="3867" max="3867" width="36.42578125" style="21" customWidth="1"/>
    <col min="3868" max="3868" width="1.5703125" style="21" customWidth="1"/>
    <col min="3869" max="3873" width="16.140625" style="21" customWidth="1"/>
    <col min="3874" max="3874" width="1.5703125" style="21" customWidth="1"/>
    <col min="3875" max="3878" width="16.140625" style="21" customWidth="1"/>
    <col min="3879" max="3879" width="1.5703125" style="21" customWidth="1"/>
    <col min="3880" max="3880" width="16.140625" style="21" customWidth="1"/>
    <col min="3881" max="3881" width="1.5703125" style="21" customWidth="1"/>
    <col min="3882" max="3882" width="19.5703125" style="21" customWidth="1"/>
    <col min="3883" max="3883" width="20.140625" style="21" customWidth="1"/>
    <col min="3884" max="3886" width="12.85546875" style="21" customWidth="1"/>
    <col min="3887" max="3887" width="36.42578125" style="21" customWidth="1"/>
    <col min="3888" max="3888" width="19.5703125" style="21" customWidth="1"/>
    <col min="3889" max="3889" width="19.5703125" style="21" bestFit="1" customWidth="1"/>
    <col min="3890" max="3890" width="16.7109375" style="21" bestFit="1" customWidth="1"/>
    <col min="3891" max="3891" width="16" style="21" customWidth="1"/>
    <col min="3892" max="4092" width="11.42578125" style="21"/>
    <col min="4093" max="4093" width="36.42578125" style="21" customWidth="1"/>
    <col min="4094" max="4094" width="1.5703125" style="21" customWidth="1"/>
    <col min="4095" max="4096" width="15.7109375" style="21" customWidth="1"/>
    <col min="4097" max="4097" width="15.140625" style="21" customWidth="1"/>
    <col min="4098" max="4098" width="1.5703125" style="21" customWidth="1"/>
    <col min="4099" max="4099" width="16.140625" style="21" customWidth="1"/>
    <col min="4100" max="4103" width="15.140625" style="21" customWidth="1"/>
    <col min="4104" max="4104" width="17.42578125" style="21" customWidth="1"/>
    <col min="4105" max="4105" width="15.140625" style="21" customWidth="1"/>
    <col min="4106" max="4106" width="1.5703125" style="21" customWidth="1"/>
    <col min="4107" max="4108" width="15.140625" style="21" customWidth="1"/>
    <col min="4109" max="4109" width="15.7109375" style="21" bestFit="1" customWidth="1"/>
    <col min="4110" max="4110" width="1.5703125" style="21" customWidth="1"/>
    <col min="4111" max="4111" width="36.42578125" style="21" customWidth="1"/>
    <col min="4112" max="4112" width="1.5703125" style="21" customWidth="1"/>
    <col min="4113" max="4121" width="16.140625" style="21" customWidth="1"/>
    <col min="4122" max="4122" width="1.5703125" style="21" customWidth="1"/>
    <col min="4123" max="4123" width="36.42578125" style="21" customWidth="1"/>
    <col min="4124" max="4124" width="1.5703125" style="21" customWidth="1"/>
    <col min="4125" max="4129" width="16.140625" style="21" customWidth="1"/>
    <col min="4130" max="4130" width="1.5703125" style="21" customWidth="1"/>
    <col min="4131" max="4134" width="16.140625" style="21" customWidth="1"/>
    <col min="4135" max="4135" width="1.5703125" style="21" customWidth="1"/>
    <col min="4136" max="4136" width="16.140625" style="21" customWidth="1"/>
    <col min="4137" max="4137" width="1.5703125" style="21" customWidth="1"/>
    <col min="4138" max="4138" width="19.5703125" style="21" customWidth="1"/>
    <col min="4139" max="4139" width="20.140625" style="21" customWidth="1"/>
    <col min="4140" max="4142" width="12.85546875" style="21" customWidth="1"/>
    <col min="4143" max="4143" width="36.42578125" style="21" customWidth="1"/>
    <col min="4144" max="4144" width="19.5703125" style="21" customWidth="1"/>
    <col min="4145" max="4145" width="19.5703125" style="21" bestFit="1" customWidth="1"/>
    <col min="4146" max="4146" width="16.7109375" style="21" bestFit="1" customWidth="1"/>
    <col min="4147" max="4147" width="16" style="21" customWidth="1"/>
    <col min="4148" max="4348" width="11.42578125" style="21"/>
    <col min="4349" max="4349" width="36.42578125" style="21" customWidth="1"/>
    <col min="4350" max="4350" width="1.5703125" style="21" customWidth="1"/>
    <col min="4351" max="4352" width="15.7109375" style="21" customWidth="1"/>
    <col min="4353" max="4353" width="15.140625" style="21" customWidth="1"/>
    <col min="4354" max="4354" width="1.5703125" style="21" customWidth="1"/>
    <col min="4355" max="4355" width="16.140625" style="21" customWidth="1"/>
    <col min="4356" max="4359" width="15.140625" style="21" customWidth="1"/>
    <col min="4360" max="4360" width="17.42578125" style="21" customWidth="1"/>
    <col min="4361" max="4361" width="15.140625" style="21" customWidth="1"/>
    <col min="4362" max="4362" width="1.5703125" style="21" customWidth="1"/>
    <col min="4363" max="4364" width="15.140625" style="21" customWidth="1"/>
    <col min="4365" max="4365" width="15.7109375" style="21" bestFit="1" customWidth="1"/>
    <col min="4366" max="4366" width="1.5703125" style="21" customWidth="1"/>
    <col min="4367" max="4367" width="36.42578125" style="21" customWidth="1"/>
    <col min="4368" max="4368" width="1.5703125" style="21" customWidth="1"/>
    <col min="4369" max="4377" width="16.140625" style="21" customWidth="1"/>
    <col min="4378" max="4378" width="1.5703125" style="21" customWidth="1"/>
    <col min="4379" max="4379" width="36.42578125" style="21" customWidth="1"/>
    <col min="4380" max="4380" width="1.5703125" style="21" customWidth="1"/>
    <col min="4381" max="4385" width="16.140625" style="21" customWidth="1"/>
    <col min="4386" max="4386" width="1.5703125" style="21" customWidth="1"/>
    <col min="4387" max="4390" width="16.140625" style="21" customWidth="1"/>
    <col min="4391" max="4391" width="1.5703125" style="21" customWidth="1"/>
    <col min="4392" max="4392" width="16.140625" style="21" customWidth="1"/>
    <col min="4393" max="4393" width="1.5703125" style="21" customWidth="1"/>
    <col min="4394" max="4394" width="19.5703125" style="21" customWidth="1"/>
    <col min="4395" max="4395" width="20.140625" style="21" customWidth="1"/>
    <col min="4396" max="4398" width="12.85546875" style="21" customWidth="1"/>
    <col min="4399" max="4399" width="36.42578125" style="21" customWidth="1"/>
    <col min="4400" max="4400" width="19.5703125" style="21" customWidth="1"/>
    <col min="4401" max="4401" width="19.5703125" style="21" bestFit="1" customWidth="1"/>
    <col min="4402" max="4402" width="16.7109375" style="21" bestFit="1" customWidth="1"/>
    <col min="4403" max="4403" width="16" style="21" customWidth="1"/>
    <col min="4404" max="4604" width="11.42578125" style="21"/>
    <col min="4605" max="4605" width="36.42578125" style="21" customWidth="1"/>
    <col min="4606" max="4606" width="1.5703125" style="21" customWidth="1"/>
    <col min="4607" max="4608" width="15.7109375" style="21" customWidth="1"/>
    <col min="4609" max="4609" width="15.140625" style="21" customWidth="1"/>
    <col min="4610" max="4610" width="1.5703125" style="21" customWidth="1"/>
    <col min="4611" max="4611" width="16.140625" style="21" customWidth="1"/>
    <col min="4612" max="4615" width="15.140625" style="21" customWidth="1"/>
    <col min="4616" max="4616" width="17.42578125" style="21" customWidth="1"/>
    <col min="4617" max="4617" width="15.140625" style="21" customWidth="1"/>
    <col min="4618" max="4618" width="1.5703125" style="21" customWidth="1"/>
    <col min="4619" max="4620" width="15.140625" style="21" customWidth="1"/>
    <col min="4621" max="4621" width="15.7109375" style="21" bestFit="1" customWidth="1"/>
    <col min="4622" max="4622" width="1.5703125" style="21" customWidth="1"/>
    <col min="4623" max="4623" width="36.42578125" style="21" customWidth="1"/>
    <col min="4624" max="4624" width="1.5703125" style="21" customWidth="1"/>
    <col min="4625" max="4633" width="16.140625" style="21" customWidth="1"/>
    <col min="4634" max="4634" width="1.5703125" style="21" customWidth="1"/>
    <col min="4635" max="4635" width="36.42578125" style="21" customWidth="1"/>
    <col min="4636" max="4636" width="1.5703125" style="21" customWidth="1"/>
    <col min="4637" max="4641" width="16.140625" style="21" customWidth="1"/>
    <col min="4642" max="4642" width="1.5703125" style="21" customWidth="1"/>
    <col min="4643" max="4646" width="16.140625" style="21" customWidth="1"/>
    <col min="4647" max="4647" width="1.5703125" style="21" customWidth="1"/>
    <col min="4648" max="4648" width="16.140625" style="21" customWidth="1"/>
    <col min="4649" max="4649" width="1.5703125" style="21" customWidth="1"/>
    <col min="4650" max="4650" width="19.5703125" style="21" customWidth="1"/>
    <col min="4651" max="4651" width="20.140625" style="21" customWidth="1"/>
    <col min="4652" max="4654" width="12.85546875" style="21" customWidth="1"/>
    <col min="4655" max="4655" width="36.42578125" style="21" customWidth="1"/>
    <col min="4656" max="4656" width="19.5703125" style="21" customWidth="1"/>
    <col min="4657" max="4657" width="19.5703125" style="21" bestFit="1" customWidth="1"/>
    <col min="4658" max="4658" width="16.7109375" style="21" bestFit="1" customWidth="1"/>
    <col min="4659" max="4659" width="16" style="21" customWidth="1"/>
    <col min="4660" max="4860" width="11.42578125" style="21"/>
    <col min="4861" max="4861" width="36.42578125" style="21" customWidth="1"/>
    <col min="4862" max="4862" width="1.5703125" style="21" customWidth="1"/>
    <col min="4863" max="4864" width="15.7109375" style="21" customWidth="1"/>
    <col min="4865" max="4865" width="15.140625" style="21" customWidth="1"/>
    <col min="4866" max="4866" width="1.5703125" style="21" customWidth="1"/>
    <col min="4867" max="4867" width="16.140625" style="21" customWidth="1"/>
    <col min="4868" max="4871" width="15.140625" style="21" customWidth="1"/>
    <col min="4872" max="4872" width="17.42578125" style="21" customWidth="1"/>
    <col min="4873" max="4873" width="15.140625" style="21" customWidth="1"/>
    <col min="4874" max="4874" width="1.5703125" style="21" customWidth="1"/>
    <col min="4875" max="4876" width="15.140625" style="21" customWidth="1"/>
    <col min="4877" max="4877" width="15.7109375" style="21" bestFit="1" customWidth="1"/>
    <col min="4878" max="4878" width="1.5703125" style="21" customWidth="1"/>
    <col min="4879" max="4879" width="36.42578125" style="21" customWidth="1"/>
    <col min="4880" max="4880" width="1.5703125" style="21" customWidth="1"/>
    <col min="4881" max="4889" width="16.140625" style="21" customWidth="1"/>
    <col min="4890" max="4890" width="1.5703125" style="21" customWidth="1"/>
    <col min="4891" max="4891" width="36.42578125" style="21" customWidth="1"/>
    <col min="4892" max="4892" width="1.5703125" style="21" customWidth="1"/>
    <col min="4893" max="4897" width="16.140625" style="21" customWidth="1"/>
    <col min="4898" max="4898" width="1.5703125" style="21" customWidth="1"/>
    <col min="4899" max="4902" width="16.140625" style="21" customWidth="1"/>
    <col min="4903" max="4903" width="1.5703125" style="21" customWidth="1"/>
    <col min="4904" max="4904" width="16.140625" style="21" customWidth="1"/>
    <col min="4905" max="4905" width="1.5703125" style="21" customWidth="1"/>
    <col min="4906" max="4906" width="19.5703125" style="21" customWidth="1"/>
    <col min="4907" max="4907" width="20.140625" style="21" customWidth="1"/>
    <col min="4908" max="4910" width="12.85546875" style="21" customWidth="1"/>
    <col min="4911" max="4911" width="36.42578125" style="21" customWidth="1"/>
    <col min="4912" max="4912" width="19.5703125" style="21" customWidth="1"/>
    <col min="4913" max="4913" width="19.5703125" style="21" bestFit="1" customWidth="1"/>
    <col min="4914" max="4914" width="16.7109375" style="21" bestFit="1" customWidth="1"/>
    <col min="4915" max="4915" width="16" style="21" customWidth="1"/>
    <col min="4916" max="5116" width="11.42578125" style="21"/>
    <col min="5117" max="5117" width="36.42578125" style="21" customWidth="1"/>
    <col min="5118" max="5118" width="1.5703125" style="21" customWidth="1"/>
    <col min="5119" max="5120" width="15.7109375" style="21" customWidth="1"/>
    <col min="5121" max="5121" width="15.140625" style="21" customWidth="1"/>
    <col min="5122" max="5122" width="1.5703125" style="21" customWidth="1"/>
    <col min="5123" max="5123" width="16.140625" style="21" customWidth="1"/>
    <col min="5124" max="5127" width="15.140625" style="21" customWidth="1"/>
    <col min="5128" max="5128" width="17.42578125" style="21" customWidth="1"/>
    <col min="5129" max="5129" width="15.140625" style="21" customWidth="1"/>
    <col min="5130" max="5130" width="1.5703125" style="21" customWidth="1"/>
    <col min="5131" max="5132" width="15.140625" style="21" customWidth="1"/>
    <col min="5133" max="5133" width="15.7109375" style="21" bestFit="1" customWidth="1"/>
    <col min="5134" max="5134" width="1.5703125" style="21" customWidth="1"/>
    <col min="5135" max="5135" width="36.42578125" style="21" customWidth="1"/>
    <col min="5136" max="5136" width="1.5703125" style="21" customWidth="1"/>
    <col min="5137" max="5145" width="16.140625" style="21" customWidth="1"/>
    <col min="5146" max="5146" width="1.5703125" style="21" customWidth="1"/>
    <col min="5147" max="5147" width="36.42578125" style="21" customWidth="1"/>
    <col min="5148" max="5148" width="1.5703125" style="21" customWidth="1"/>
    <col min="5149" max="5153" width="16.140625" style="21" customWidth="1"/>
    <col min="5154" max="5154" width="1.5703125" style="21" customWidth="1"/>
    <col min="5155" max="5158" width="16.140625" style="21" customWidth="1"/>
    <col min="5159" max="5159" width="1.5703125" style="21" customWidth="1"/>
    <col min="5160" max="5160" width="16.140625" style="21" customWidth="1"/>
    <col min="5161" max="5161" width="1.5703125" style="21" customWidth="1"/>
    <col min="5162" max="5162" width="19.5703125" style="21" customWidth="1"/>
    <col min="5163" max="5163" width="20.140625" style="21" customWidth="1"/>
    <col min="5164" max="5166" width="12.85546875" style="21" customWidth="1"/>
    <col min="5167" max="5167" width="36.42578125" style="21" customWidth="1"/>
    <col min="5168" max="5168" width="19.5703125" style="21" customWidth="1"/>
    <col min="5169" max="5169" width="19.5703125" style="21" bestFit="1" customWidth="1"/>
    <col min="5170" max="5170" width="16.7109375" style="21" bestFit="1" customWidth="1"/>
    <col min="5171" max="5171" width="16" style="21" customWidth="1"/>
    <col min="5172" max="5372" width="11.42578125" style="21"/>
    <col min="5373" max="5373" width="36.42578125" style="21" customWidth="1"/>
    <col min="5374" max="5374" width="1.5703125" style="21" customWidth="1"/>
    <col min="5375" max="5376" width="15.7109375" style="21" customWidth="1"/>
    <col min="5377" max="5377" width="15.140625" style="21" customWidth="1"/>
    <col min="5378" max="5378" width="1.5703125" style="21" customWidth="1"/>
    <col min="5379" max="5379" width="16.140625" style="21" customWidth="1"/>
    <col min="5380" max="5383" width="15.140625" style="21" customWidth="1"/>
    <col min="5384" max="5384" width="17.42578125" style="21" customWidth="1"/>
    <col min="5385" max="5385" width="15.140625" style="21" customWidth="1"/>
    <col min="5386" max="5386" width="1.5703125" style="21" customWidth="1"/>
    <col min="5387" max="5388" width="15.140625" style="21" customWidth="1"/>
    <col min="5389" max="5389" width="15.7109375" style="21" bestFit="1" customWidth="1"/>
    <col min="5390" max="5390" width="1.5703125" style="21" customWidth="1"/>
    <col min="5391" max="5391" width="36.42578125" style="21" customWidth="1"/>
    <col min="5392" max="5392" width="1.5703125" style="21" customWidth="1"/>
    <col min="5393" max="5401" width="16.140625" style="21" customWidth="1"/>
    <col min="5402" max="5402" width="1.5703125" style="21" customWidth="1"/>
    <col min="5403" max="5403" width="36.42578125" style="21" customWidth="1"/>
    <col min="5404" max="5404" width="1.5703125" style="21" customWidth="1"/>
    <col min="5405" max="5409" width="16.140625" style="21" customWidth="1"/>
    <col min="5410" max="5410" width="1.5703125" style="21" customWidth="1"/>
    <col min="5411" max="5414" width="16.140625" style="21" customWidth="1"/>
    <col min="5415" max="5415" width="1.5703125" style="21" customWidth="1"/>
    <col min="5416" max="5416" width="16.140625" style="21" customWidth="1"/>
    <col min="5417" max="5417" width="1.5703125" style="21" customWidth="1"/>
    <col min="5418" max="5418" width="19.5703125" style="21" customWidth="1"/>
    <col min="5419" max="5419" width="20.140625" style="21" customWidth="1"/>
    <col min="5420" max="5422" width="12.85546875" style="21" customWidth="1"/>
    <col min="5423" max="5423" width="36.42578125" style="21" customWidth="1"/>
    <col min="5424" max="5424" width="19.5703125" style="21" customWidth="1"/>
    <col min="5425" max="5425" width="19.5703125" style="21" bestFit="1" customWidth="1"/>
    <col min="5426" max="5426" width="16.7109375" style="21" bestFit="1" customWidth="1"/>
    <col min="5427" max="5427" width="16" style="21" customWidth="1"/>
    <col min="5428" max="5628" width="11.42578125" style="21"/>
    <col min="5629" max="5629" width="36.42578125" style="21" customWidth="1"/>
    <col min="5630" max="5630" width="1.5703125" style="21" customWidth="1"/>
    <col min="5631" max="5632" width="15.7109375" style="21" customWidth="1"/>
    <col min="5633" max="5633" width="15.140625" style="21" customWidth="1"/>
    <col min="5634" max="5634" width="1.5703125" style="21" customWidth="1"/>
    <col min="5635" max="5635" width="16.140625" style="21" customWidth="1"/>
    <col min="5636" max="5639" width="15.140625" style="21" customWidth="1"/>
    <col min="5640" max="5640" width="17.42578125" style="21" customWidth="1"/>
    <col min="5641" max="5641" width="15.140625" style="21" customWidth="1"/>
    <col min="5642" max="5642" width="1.5703125" style="21" customWidth="1"/>
    <col min="5643" max="5644" width="15.140625" style="21" customWidth="1"/>
    <col min="5645" max="5645" width="15.7109375" style="21" bestFit="1" customWidth="1"/>
    <col min="5646" max="5646" width="1.5703125" style="21" customWidth="1"/>
    <col min="5647" max="5647" width="36.42578125" style="21" customWidth="1"/>
    <col min="5648" max="5648" width="1.5703125" style="21" customWidth="1"/>
    <col min="5649" max="5657" width="16.140625" style="21" customWidth="1"/>
    <col min="5658" max="5658" width="1.5703125" style="21" customWidth="1"/>
    <col min="5659" max="5659" width="36.42578125" style="21" customWidth="1"/>
    <col min="5660" max="5660" width="1.5703125" style="21" customWidth="1"/>
    <col min="5661" max="5665" width="16.140625" style="21" customWidth="1"/>
    <col min="5666" max="5666" width="1.5703125" style="21" customWidth="1"/>
    <col min="5667" max="5670" width="16.140625" style="21" customWidth="1"/>
    <col min="5671" max="5671" width="1.5703125" style="21" customWidth="1"/>
    <col min="5672" max="5672" width="16.140625" style="21" customWidth="1"/>
    <col min="5673" max="5673" width="1.5703125" style="21" customWidth="1"/>
    <col min="5674" max="5674" width="19.5703125" style="21" customWidth="1"/>
    <col min="5675" max="5675" width="20.140625" style="21" customWidth="1"/>
    <col min="5676" max="5678" width="12.85546875" style="21" customWidth="1"/>
    <col min="5679" max="5679" width="36.42578125" style="21" customWidth="1"/>
    <col min="5680" max="5680" width="19.5703125" style="21" customWidth="1"/>
    <col min="5681" max="5681" width="19.5703125" style="21" bestFit="1" customWidth="1"/>
    <col min="5682" max="5682" width="16.7109375" style="21" bestFit="1" customWidth="1"/>
    <col min="5683" max="5683" width="16" style="21" customWidth="1"/>
    <col min="5684" max="5884" width="11.42578125" style="21"/>
    <col min="5885" max="5885" width="36.42578125" style="21" customWidth="1"/>
    <col min="5886" max="5886" width="1.5703125" style="21" customWidth="1"/>
    <col min="5887" max="5888" width="15.7109375" style="21" customWidth="1"/>
    <col min="5889" max="5889" width="15.140625" style="21" customWidth="1"/>
    <col min="5890" max="5890" width="1.5703125" style="21" customWidth="1"/>
    <col min="5891" max="5891" width="16.140625" style="21" customWidth="1"/>
    <col min="5892" max="5895" width="15.140625" style="21" customWidth="1"/>
    <col min="5896" max="5896" width="17.42578125" style="21" customWidth="1"/>
    <col min="5897" max="5897" width="15.140625" style="21" customWidth="1"/>
    <col min="5898" max="5898" width="1.5703125" style="21" customWidth="1"/>
    <col min="5899" max="5900" width="15.140625" style="21" customWidth="1"/>
    <col min="5901" max="5901" width="15.7109375" style="21" bestFit="1" customWidth="1"/>
    <col min="5902" max="5902" width="1.5703125" style="21" customWidth="1"/>
    <col min="5903" max="5903" width="36.42578125" style="21" customWidth="1"/>
    <col min="5904" max="5904" width="1.5703125" style="21" customWidth="1"/>
    <col min="5905" max="5913" width="16.140625" style="21" customWidth="1"/>
    <col min="5914" max="5914" width="1.5703125" style="21" customWidth="1"/>
    <col min="5915" max="5915" width="36.42578125" style="21" customWidth="1"/>
    <col min="5916" max="5916" width="1.5703125" style="21" customWidth="1"/>
    <col min="5917" max="5921" width="16.140625" style="21" customWidth="1"/>
    <col min="5922" max="5922" width="1.5703125" style="21" customWidth="1"/>
    <col min="5923" max="5926" width="16.140625" style="21" customWidth="1"/>
    <col min="5927" max="5927" width="1.5703125" style="21" customWidth="1"/>
    <col min="5928" max="5928" width="16.140625" style="21" customWidth="1"/>
    <col min="5929" max="5929" width="1.5703125" style="21" customWidth="1"/>
    <col min="5930" max="5930" width="19.5703125" style="21" customWidth="1"/>
    <col min="5931" max="5931" width="20.140625" style="21" customWidth="1"/>
    <col min="5932" max="5934" width="12.85546875" style="21" customWidth="1"/>
    <col min="5935" max="5935" width="36.42578125" style="21" customWidth="1"/>
    <col min="5936" max="5936" width="19.5703125" style="21" customWidth="1"/>
    <col min="5937" max="5937" width="19.5703125" style="21" bestFit="1" customWidth="1"/>
    <col min="5938" max="5938" width="16.7109375" style="21" bestFit="1" customWidth="1"/>
    <col min="5939" max="5939" width="16" style="21" customWidth="1"/>
    <col min="5940" max="6140" width="11.42578125" style="21"/>
    <col min="6141" max="6141" width="36.42578125" style="21" customWidth="1"/>
    <col min="6142" max="6142" width="1.5703125" style="21" customWidth="1"/>
    <col min="6143" max="6144" width="15.7109375" style="21" customWidth="1"/>
    <col min="6145" max="6145" width="15.140625" style="21" customWidth="1"/>
    <col min="6146" max="6146" width="1.5703125" style="21" customWidth="1"/>
    <col min="6147" max="6147" width="16.140625" style="21" customWidth="1"/>
    <col min="6148" max="6151" width="15.140625" style="21" customWidth="1"/>
    <col min="6152" max="6152" width="17.42578125" style="21" customWidth="1"/>
    <col min="6153" max="6153" width="15.140625" style="21" customWidth="1"/>
    <col min="6154" max="6154" width="1.5703125" style="21" customWidth="1"/>
    <col min="6155" max="6156" width="15.140625" style="21" customWidth="1"/>
    <col min="6157" max="6157" width="15.7109375" style="21" bestFit="1" customWidth="1"/>
    <col min="6158" max="6158" width="1.5703125" style="21" customWidth="1"/>
    <col min="6159" max="6159" width="36.42578125" style="21" customWidth="1"/>
    <col min="6160" max="6160" width="1.5703125" style="21" customWidth="1"/>
    <col min="6161" max="6169" width="16.140625" style="21" customWidth="1"/>
    <col min="6170" max="6170" width="1.5703125" style="21" customWidth="1"/>
    <col min="6171" max="6171" width="36.42578125" style="21" customWidth="1"/>
    <col min="6172" max="6172" width="1.5703125" style="21" customWidth="1"/>
    <col min="6173" max="6177" width="16.140625" style="21" customWidth="1"/>
    <col min="6178" max="6178" width="1.5703125" style="21" customWidth="1"/>
    <col min="6179" max="6182" width="16.140625" style="21" customWidth="1"/>
    <col min="6183" max="6183" width="1.5703125" style="21" customWidth="1"/>
    <col min="6184" max="6184" width="16.140625" style="21" customWidth="1"/>
    <col min="6185" max="6185" width="1.5703125" style="21" customWidth="1"/>
    <col min="6186" max="6186" width="19.5703125" style="21" customWidth="1"/>
    <col min="6187" max="6187" width="20.140625" style="21" customWidth="1"/>
    <col min="6188" max="6190" width="12.85546875" style="21" customWidth="1"/>
    <col min="6191" max="6191" width="36.42578125" style="21" customWidth="1"/>
    <col min="6192" max="6192" width="19.5703125" style="21" customWidth="1"/>
    <col min="6193" max="6193" width="19.5703125" style="21" bestFit="1" customWidth="1"/>
    <col min="6194" max="6194" width="16.7109375" style="21" bestFit="1" customWidth="1"/>
    <col min="6195" max="6195" width="16" style="21" customWidth="1"/>
    <col min="6196" max="6396" width="11.42578125" style="21"/>
    <col min="6397" max="6397" width="36.42578125" style="21" customWidth="1"/>
    <col min="6398" max="6398" width="1.5703125" style="21" customWidth="1"/>
    <col min="6399" max="6400" width="15.7109375" style="21" customWidth="1"/>
    <col min="6401" max="6401" width="15.140625" style="21" customWidth="1"/>
    <col min="6402" max="6402" width="1.5703125" style="21" customWidth="1"/>
    <col min="6403" max="6403" width="16.140625" style="21" customWidth="1"/>
    <col min="6404" max="6407" width="15.140625" style="21" customWidth="1"/>
    <col min="6408" max="6408" width="17.42578125" style="21" customWidth="1"/>
    <col min="6409" max="6409" width="15.140625" style="21" customWidth="1"/>
    <col min="6410" max="6410" width="1.5703125" style="21" customWidth="1"/>
    <col min="6411" max="6412" width="15.140625" style="21" customWidth="1"/>
    <col min="6413" max="6413" width="15.7109375" style="21" bestFit="1" customWidth="1"/>
    <col min="6414" max="6414" width="1.5703125" style="21" customWidth="1"/>
    <col min="6415" max="6415" width="36.42578125" style="21" customWidth="1"/>
    <col min="6416" max="6416" width="1.5703125" style="21" customWidth="1"/>
    <col min="6417" max="6425" width="16.140625" style="21" customWidth="1"/>
    <col min="6426" max="6426" width="1.5703125" style="21" customWidth="1"/>
    <col min="6427" max="6427" width="36.42578125" style="21" customWidth="1"/>
    <col min="6428" max="6428" width="1.5703125" style="21" customWidth="1"/>
    <col min="6429" max="6433" width="16.140625" style="21" customWidth="1"/>
    <col min="6434" max="6434" width="1.5703125" style="21" customWidth="1"/>
    <col min="6435" max="6438" width="16.140625" style="21" customWidth="1"/>
    <col min="6439" max="6439" width="1.5703125" style="21" customWidth="1"/>
    <col min="6440" max="6440" width="16.140625" style="21" customWidth="1"/>
    <col min="6441" max="6441" width="1.5703125" style="21" customWidth="1"/>
    <col min="6442" max="6442" width="19.5703125" style="21" customWidth="1"/>
    <col min="6443" max="6443" width="20.140625" style="21" customWidth="1"/>
    <col min="6444" max="6446" width="12.85546875" style="21" customWidth="1"/>
    <col min="6447" max="6447" width="36.42578125" style="21" customWidth="1"/>
    <col min="6448" max="6448" width="19.5703125" style="21" customWidth="1"/>
    <col min="6449" max="6449" width="19.5703125" style="21" bestFit="1" customWidth="1"/>
    <col min="6450" max="6450" width="16.7109375" style="21" bestFit="1" customWidth="1"/>
    <col min="6451" max="6451" width="16" style="21" customWidth="1"/>
    <col min="6452" max="6652" width="11.42578125" style="21"/>
    <col min="6653" max="6653" width="36.42578125" style="21" customWidth="1"/>
    <col min="6654" max="6654" width="1.5703125" style="21" customWidth="1"/>
    <col min="6655" max="6656" width="15.7109375" style="21" customWidth="1"/>
    <col min="6657" max="6657" width="15.140625" style="21" customWidth="1"/>
    <col min="6658" max="6658" width="1.5703125" style="21" customWidth="1"/>
    <col min="6659" max="6659" width="16.140625" style="21" customWidth="1"/>
    <col min="6660" max="6663" width="15.140625" style="21" customWidth="1"/>
    <col min="6664" max="6664" width="17.42578125" style="21" customWidth="1"/>
    <col min="6665" max="6665" width="15.140625" style="21" customWidth="1"/>
    <col min="6666" max="6666" width="1.5703125" style="21" customWidth="1"/>
    <col min="6667" max="6668" width="15.140625" style="21" customWidth="1"/>
    <col min="6669" max="6669" width="15.7109375" style="21" bestFit="1" customWidth="1"/>
    <col min="6670" max="6670" width="1.5703125" style="21" customWidth="1"/>
    <col min="6671" max="6671" width="36.42578125" style="21" customWidth="1"/>
    <col min="6672" max="6672" width="1.5703125" style="21" customWidth="1"/>
    <col min="6673" max="6681" width="16.140625" style="21" customWidth="1"/>
    <col min="6682" max="6682" width="1.5703125" style="21" customWidth="1"/>
    <col min="6683" max="6683" width="36.42578125" style="21" customWidth="1"/>
    <col min="6684" max="6684" width="1.5703125" style="21" customWidth="1"/>
    <col min="6685" max="6689" width="16.140625" style="21" customWidth="1"/>
    <col min="6690" max="6690" width="1.5703125" style="21" customWidth="1"/>
    <col min="6691" max="6694" width="16.140625" style="21" customWidth="1"/>
    <col min="6695" max="6695" width="1.5703125" style="21" customWidth="1"/>
    <col min="6696" max="6696" width="16.140625" style="21" customWidth="1"/>
    <col min="6697" max="6697" width="1.5703125" style="21" customWidth="1"/>
    <col min="6698" max="6698" width="19.5703125" style="21" customWidth="1"/>
    <col min="6699" max="6699" width="20.140625" style="21" customWidth="1"/>
    <col min="6700" max="6702" width="12.85546875" style="21" customWidth="1"/>
    <col min="6703" max="6703" width="36.42578125" style="21" customWidth="1"/>
    <col min="6704" max="6704" width="19.5703125" style="21" customWidth="1"/>
    <col min="6705" max="6705" width="19.5703125" style="21" bestFit="1" customWidth="1"/>
    <col min="6706" max="6706" width="16.7109375" style="21" bestFit="1" customWidth="1"/>
    <col min="6707" max="6707" width="16" style="21" customWidth="1"/>
    <col min="6708" max="6908" width="11.42578125" style="21"/>
    <col min="6909" max="6909" width="36.42578125" style="21" customWidth="1"/>
    <col min="6910" max="6910" width="1.5703125" style="21" customWidth="1"/>
    <col min="6911" max="6912" width="15.7109375" style="21" customWidth="1"/>
    <col min="6913" max="6913" width="15.140625" style="21" customWidth="1"/>
    <col min="6914" max="6914" width="1.5703125" style="21" customWidth="1"/>
    <col min="6915" max="6915" width="16.140625" style="21" customWidth="1"/>
    <col min="6916" max="6919" width="15.140625" style="21" customWidth="1"/>
    <col min="6920" max="6920" width="17.42578125" style="21" customWidth="1"/>
    <col min="6921" max="6921" width="15.140625" style="21" customWidth="1"/>
    <col min="6922" max="6922" width="1.5703125" style="21" customWidth="1"/>
    <col min="6923" max="6924" width="15.140625" style="21" customWidth="1"/>
    <col min="6925" max="6925" width="15.7109375" style="21" bestFit="1" customWidth="1"/>
    <col min="6926" max="6926" width="1.5703125" style="21" customWidth="1"/>
    <col min="6927" max="6927" width="36.42578125" style="21" customWidth="1"/>
    <col min="6928" max="6928" width="1.5703125" style="21" customWidth="1"/>
    <col min="6929" max="6937" width="16.140625" style="21" customWidth="1"/>
    <col min="6938" max="6938" width="1.5703125" style="21" customWidth="1"/>
    <col min="6939" max="6939" width="36.42578125" style="21" customWidth="1"/>
    <col min="6940" max="6940" width="1.5703125" style="21" customWidth="1"/>
    <col min="6941" max="6945" width="16.140625" style="21" customWidth="1"/>
    <col min="6946" max="6946" width="1.5703125" style="21" customWidth="1"/>
    <col min="6947" max="6950" width="16.140625" style="21" customWidth="1"/>
    <col min="6951" max="6951" width="1.5703125" style="21" customWidth="1"/>
    <col min="6952" max="6952" width="16.140625" style="21" customWidth="1"/>
    <col min="6953" max="6953" width="1.5703125" style="21" customWidth="1"/>
    <col min="6954" max="6954" width="19.5703125" style="21" customWidth="1"/>
    <col min="6955" max="6955" width="20.140625" style="21" customWidth="1"/>
    <col min="6956" max="6958" width="12.85546875" style="21" customWidth="1"/>
    <col min="6959" max="6959" width="36.42578125" style="21" customWidth="1"/>
    <col min="6960" max="6960" width="19.5703125" style="21" customWidth="1"/>
    <col min="6961" max="6961" width="19.5703125" style="21" bestFit="1" customWidth="1"/>
    <col min="6962" max="6962" width="16.7109375" style="21" bestFit="1" customWidth="1"/>
    <col min="6963" max="6963" width="16" style="21" customWidth="1"/>
    <col min="6964" max="7164" width="11.42578125" style="21"/>
    <col min="7165" max="7165" width="36.42578125" style="21" customWidth="1"/>
    <col min="7166" max="7166" width="1.5703125" style="21" customWidth="1"/>
    <col min="7167" max="7168" width="15.7109375" style="21" customWidth="1"/>
    <col min="7169" max="7169" width="15.140625" style="21" customWidth="1"/>
    <col min="7170" max="7170" width="1.5703125" style="21" customWidth="1"/>
    <col min="7171" max="7171" width="16.140625" style="21" customWidth="1"/>
    <col min="7172" max="7175" width="15.140625" style="21" customWidth="1"/>
    <col min="7176" max="7176" width="17.42578125" style="21" customWidth="1"/>
    <col min="7177" max="7177" width="15.140625" style="21" customWidth="1"/>
    <col min="7178" max="7178" width="1.5703125" style="21" customWidth="1"/>
    <col min="7179" max="7180" width="15.140625" style="21" customWidth="1"/>
    <col min="7181" max="7181" width="15.7109375" style="21" bestFit="1" customWidth="1"/>
    <col min="7182" max="7182" width="1.5703125" style="21" customWidth="1"/>
    <col min="7183" max="7183" width="36.42578125" style="21" customWidth="1"/>
    <col min="7184" max="7184" width="1.5703125" style="21" customWidth="1"/>
    <col min="7185" max="7193" width="16.140625" style="21" customWidth="1"/>
    <col min="7194" max="7194" width="1.5703125" style="21" customWidth="1"/>
    <col min="7195" max="7195" width="36.42578125" style="21" customWidth="1"/>
    <col min="7196" max="7196" width="1.5703125" style="21" customWidth="1"/>
    <col min="7197" max="7201" width="16.140625" style="21" customWidth="1"/>
    <col min="7202" max="7202" width="1.5703125" style="21" customWidth="1"/>
    <col min="7203" max="7206" width="16.140625" style="21" customWidth="1"/>
    <col min="7207" max="7207" width="1.5703125" style="21" customWidth="1"/>
    <col min="7208" max="7208" width="16.140625" style="21" customWidth="1"/>
    <col min="7209" max="7209" width="1.5703125" style="21" customWidth="1"/>
    <col min="7210" max="7210" width="19.5703125" style="21" customWidth="1"/>
    <col min="7211" max="7211" width="20.140625" style="21" customWidth="1"/>
    <col min="7212" max="7214" width="12.85546875" style="21" customWidth="1"/>
    <col min="7215" max="7215" width="36.42578125" style="21" customWidth="1"/>
    <col min="7216" max="7216" width="19.5703125" style="21" customWidth="1"/>
    <col min="7217" max="7217" width="19.5703125" style="21" bestFit="1" customWidth="1"/>
    <col min="7218" max="7218" width="16.7109375" style="21" bestFit="1" customWidth="1"/>
    <col min="7219" max="7219" width="16" style="21" customWidth="1"/>
    <col min="7220" max="7420" width="11.42578125" style="21"/>
    <col min="7421" max="7421" width="36.42578125" style="21" customWidth="1"/>
    <col min="7422" max="7422" width="1.5703125" style="21" customWidth="1"/>
    <col min="7423" max="7424" width="15.7109375" style="21" customWidth="1"/>
    <col min="7425" max="7425" width="15.140625" style="21" customWidth="1"/>
    <col min="7426" max="7426" width="1.5703125" style="21" customWidth="1"/>
    <col min="7427" max="7427" width="16.140625" style="21" customWidth="1"/>
    <col min="7428" max="7431" width="15.140625" style="21" customWidth="1"/>
    <col min="7432" max="7432" width="17.42578125" style="21" customWidth="1"/>
    <col min="7433" max="7433" width="15.140625" style="21" customWidth="1"/>
    <col min="7434" max="7434" width="1.5703125" style="21" customWidth="1"/>
    <col min="7435" max="7436" width="15.140625" style="21" customWidth="1"/>
    <col min="7437" max="7437" width="15.7109375" style="21" bestFit="1" customWidth="1"/>
    <col min="7438" max="7438" width="1.5703125" style="21" customWidth="1"/>
    <col min="7439" max="7439" width="36.42578125" style="21" customWidth="1"/>
    <col min="7440" max="7440" width="1.5703125" style="21" customWidth="1"/>
    <col min="7441" max="7449" width="16.140625" style="21" customWidth="1"/>
    <col min="7450" max="7450" width="1.5703125" style="21" customWidth="1"/>
    <col min="7451" max="7451" width="36.42578125" style="21" customWidth="1"/>
    <col min="7452" max="7452" width="1.5703125" style="21" customWidth="1"/>
    <col min="7453" max="7457" width="16.140625" style="21" customWidth="1"/>
    <col min="7458" max="7458" width="1.5703125" style="21" customWidth="1"/>
    <col min="7459" max="7462" width="16.140625" style="21" customWidth="1"/>
    <col min="7463" max="7463" width="1.5703125" style="21" customWidth="1"/>
    <col min="7464" max="7464" width="16.140625" style="21" customWidth="1"/>
    <col min="7465" max="7465" width="1.5703125" style="21" customWidth="1"/>
    <col min="7466" max="7466" width="19.5703125" style="21" customWidth="1"/>
    <col min="7467" max="7467" width="20.140625" style="21" customWidth="1"/>
    <col min="7468" max="7470" width="12.85546875" style="21" customWidth="1"/>
    <col min="7471" max="7471" width="36.42578125" style="21" customWidth="1"/>
    <col min="7472" max="7472" width="19.5703125" style="21" customWidth="1"/>
    <col min="7473" max="7473" width="19.5703125" style="21" bestFit="1" customWidth="1"/>
    <col min="7474" max="7474" width="16.7109375" style="21" bestFit="1" customWidth="1"/>
    <col min="7475" max="7475" width="16" style="21" customWidth="1"/>
    <col min="7476" max="7676" width="11.42578125" style="21"/>
    <col min="7677" max="7677" width="36.42578125" style="21" customWidth="1"/>
    <col min="7678" max="7678" width="1.5703125" style="21" customWidth="1"/>
    <col min="7679" max="7680" width="15.7109375" style="21" customWidth="1"/>
    <col min="7681" max="7681" width="15.140625" style="21" customWidth="1"/>
    <col min="7682" max="7682" width="1.5703125" style="21" customWidth="1"/>
    <col min="7683" max="7683" width="16.140625" style="21" customWidth="1"/>
    <col min="7684" max="7687" width="15.140625" style="21" customWidth="1"/>
    <col min="7688" max="7688" width="17.42578125" style="21" customWidth="1"/>
    <col min="7689" max="7689" width="15.140625" style="21" customWidth="1"/>
    <col min="7690" max="7690" width="1.5703125" style="21" customWidth="1"/>
    <col min="7691" max="7692" width="15.140625" style="21" customWidth="1"/>
    <col min="7693" max="7693" width="15.7109375" style="21" bestFit="1" customWidth="1"/>
    <col min="7694" max="7694" width="1.5703125" style="21" customWidth="1"/>
    <col min="7695" max="7695" width="36.42578125" style="21" customWidth="1"/>
    <col min="7696" max="7696" width="1.5703125" style="21" customWidth="1"/>
    <col min="7697" max="7705" width="16.140625" style="21" customWidth="1"/>
    <col min="7706" max="7706" width="1.5703125" style="21" customWidth="1"/>
    <col min="7707" max="7707" width="36.42578125" style="21" customWidth="1"/>
    <col min="7708" max="7708" width="1.5703125" style="21" customWidth="1"/>
    <col min="7709" max="7713" width="16.140625" style="21" customWidth="1"/>
    <col min="7714" max="7714" width="1.5703125" style="21" customWidth="1"/>
    <col min="7715" max="7718" width="16.140625" style="21" customWidth="1"/>
    <col min="7719" max="7719" width="1.5703125" style="21" customWidth="1"/>
    <col min="7720" max="7720" width="16.140625" style="21" customWidth="1"/>
    <col min="7721" max="7721" width="1.5703125" style="21" customWidth="1"/>
    <col min="7722" max="7722" width="19.5703125" style="21" customWidth="1"/>
    <col min="7723" max="7723" width="20.140625" style="21" customWidth="1"/>
    <col min="7724" max="7726" width="12.85546875" style="21" customWidth="1"/>
    <col min="7727" max="7727" width="36.42578125" style="21" customWidth="1"/>
    <col min="7728" max="7728" width="19.5703125" style="21" customWidth="1"/>
    <col min="7729" max="7729" width="19.5703125" style="21" bestFit="1" customWidth="1"/>
    <col min="7730" max="7730" width="16.7109375" style="21" bestFit="1" customWidth="1"/>
    <col min="7731" max="7731" width="16" style="21" customWidth="1"/>
    <col min="7732" max="7932" width="11.42578125" style="21"/>
    <col min="7933" max="7933" width="36.42578125" style="21" customWidth="1"/>
    <col min="7934" max="7934" width="1.5703125" style="21" customWidth="1"/>
    <col min="7935" max="7936" width="15.7109375" style="21" customWidth="1"/>
    <col min="7937" max="7937" width="15.140625" style="21" customWidth="1"/>
    <col min="7938" max="7938" width="1.5703125" style="21" customWidth="1"/>
    <col min="7939" max="7939" width="16.140625" style="21" customWidth="1"/>
    <col min="7940" max="7943" width="15.140625" style="21" customWidth="1"/>
    <col min="7944" max="7944" width="17.42578125" style="21" customWidth="1"/>
    <col min="7945" max="7945" width="15.140625" style="21" customWidth="1"/>
    <col min="7946" max="7946" width="1.5703125" style="21" customWidth="1"/>
    <col min="7947" max="7948" width="15.140625" style="21" customWidth="1"/>
    <col min="7949" max="7949" width="15.7109375" style="21" bestFit="1" customWidth="1"/>
    <col min="7950" max="7950" width="1.5703125" style="21" customWidth="1"/>
    <col min="7951" max="7951" width="36.42578125" style="21" customWidth="1"/>
    <col min="7952" max="7952" width="1.5703125" style="21" customWidth="1"/>
    <col min="7953" max="7961" width="16.140625" style="21" customWidth="1"/>
    <col min="7962" max="7962" width="1.5703125" style="21" customWidth="1"/>
    <col min="7963" max="7963" width="36.42578125" style="21" customWidth="1"/>
    <col min="7964" max="7964" width="1.5703125" style="21" customWidth="1"/>
    <col min="7965" max="7969" width="16.140625" style="21" customWidth="1"/>
    <col min="7970" max="7970" width="1.5703125" style="21" customWidth="1"/>
    <col min="7971" max="7974" width="16.140625" style="21" customWidth="1"/>
    <col min="7975" max="7975" width="1.5703125" style="21" customWidth="1"/>
    <col min="7976" max="7976" width="16.140625" style="21" customWidth="1"/>
    <col min="7977" max="7977" width="1.5703125" style="21" customWidth="1"/>
    <col min="7978" max="7978" width="19.5703125" style="21" customWidth="1"/>
    <col min="7979" max="7979" width="20.140625" style="21" customWidth="1"/>
    <col min="7980" max="7982" width="12.85546875" style="21" customWidth="1"/>
    <col min="7983" max="7983" width="36.42578125" style="21" customWidth="1"/>
    <col min="7984" max="7984" width="19.5703125" style="21" customWidth="1"/>
    <col min="7985" max="7985" width="19.5703125" style="21" bestFit="1" customWidth="1"/>
    <col min="7986" max="7986" width="16.7109375" style="21" bestFit="1" customWidth="1"/>
    <col min="7987" max="7987" width="16" style="21" customWidth="1"/>
    <col min="7988" max="8188" width="11.42578125" style="21"/>
    <col min="8189" max="8189" width="36.42578125" style="21" customWidth="1"/>
    <col min="8190" max="8190" width="1.5703125" style="21" customWidth="1"/>
    <col min="8191" max="8192" width="15.7109375" style="21" customWidth="1"/>
    <col min="8193" max="8193" width="15.140625" style="21" customWidth="1"/>
    <col min="8194" max="8194" width="1.5703125" style="21" customWidth="1"/>
    <col min="8195" max="8195" width="16.140625" style="21" customWidth="1"/>
    <col min="8196" max="8199" width="15.140625" style="21" customWidth="1"/>
    <col min="8200" max="8200" width="17.42578125" style="21" customWidth="1"/>
    <col min="8201" max="8201" width="15.140625" style="21" customWidth="1"/>
    <col min="8202" max="8202" width="1.5703125" style="21" customWidth="1"/>
    <col min="8203" max="8204" width="15.140625" style="21" customWidth="1"/>
    <col min="8205" max="8205" width="15.7109375" style="21" bestFit="1" customWidth="1"/>
    <col min="8206" max="8206" width="1.5703125" style="21" customWidth="1"/>
    <col min="8207" max="8207" width="36.42578125" style="21" customWidth="1"/>
    <col min="8208" max="8208" width="1.5703125" style="21" customWidth="1"/>
    <col min="8209" max="8217" width="16.140625" style="21" customWidth="1"/>
    <col min="8218" max="8218" width="1.5703125" style="21" customWidth="1"/>
    <col min="8219" max="8219" width="36.42578125" style="21" customWidth="1"/>
    <col min="8220" max="8220" width="1.5703125" style="21" customWidth="1"/>
    <col min="8221" max="8225" width="16.140625" style="21" customWidth="1"/>
    <col min="8226" max="8226" width="1.5703125" style="21" customWidth="1"/>
    <col min="8227" max="8230" width="16.140625" style="21" customWidth="1"/>
    <col min="8231" max="8231" width="1.5703125" style="21" customWidth="1"/>
    <col min="8232" max="8232" width="16.140625" style="21" customWidth="1"/>
    <col min="8233" max="8233" width="1.5703125" style="21" customWidth="1"/>
    <col min="8234" max="8234" width="19.5703125" style="21" customWidth="1"/>
    <col min="8235" max="8235" width="20.140625" style="21" customWidth="1"/>
    <col min="8236" max="8238" width="12.85546875" style="21" customWidth="1"/>
    <col min="8239" max="8239" width="36.42578125" style="21" customWidth="1"/>
    <col min="8240" max="8240" width="19.5703125" style="21" customWidth="1"/>
    <col min="8241" max="8241" width="19.5703125" style="21" bestFit="1" customWidth="1"/>
    <col min="8242" max="8242" width="16.7109375" style="21" bestFit="1" customWidth="1"/>
    <col min="8243" max="8243" width="16" style="21" customWidth="1"/>
    <col min="8244" max="8444" width="11.42578125" style="21"/>
    <col min="8445" max="8445" width="36.42578125" style="21" customWidth="1"/>
    <col min="8446" max="8446" width="1.5703125" style="21" customWidth="1"/>
    <col min="8447" max="8448" width="15.7109375" style="21" customWidth="1"/>
    <col min="8449" max="8449" width="15.140625" style="21" customWidth="1"/>
    <col min="8450" max="8450" width="1.5703125" style="21" customWidth="1"/>
    <col min="8451" max="8451" width="16.140625" style="21" customWidth="1"/>
    <col min="8452" max="8455" width="15.140625" style="21" customWidth="1"/>
    <col min="8456" max="8456" width="17.42578125" style="21" customWidth="1"/>
    <col min="8457" max="8457" width="15.140625" style="21" customWidth="1"/>
    <col min="8458" max="8458" width="1.5703125" style="21" customWidth="1"/>
    <col min="8459" max="8460" width="15.140625" style="21" customWidth="1"/>
    <col min="8461" max="8461" width="15.7109375" style="21" bestFit="1" customWidth="1"/>
    <col min="8462" max="8462" width="1.5703125" style="21" customWidth="1"/>
    <col min="8463" max="8463" width="36.42578125" style="21" customWidth="1"/>
    <col min="8464" max="8464" width="1.5703125" style="21" customWidth="1"/>
    <col min="8465" max="8473" width="16.140625" style="21" customWidth="1"/>
    <col min="8474" max="8474" width="1.5703125" style="21" customWidth="1"/>
    <col min="8475" max="8475" width="36.42578125" style="21" customWidth="1"/>
    <col min="8476" max="8476" width="1.5703125" style="21" customWidth="1"/>
    <col min="8477" max="8481" width="16.140625" style="21" customWidth="1"/>
    <col min="8482" max="8482" width="1.5703125" style="21" customWidth="1"/>
    <col min="8483" max="8486" width="16.140625" style="21" customWidth="1"/>
    <col min="8487" max="8487" width="1.5703125" style="21" customWidth="1"/>
    <col min="8488" max="8488" width="16.140625" style="21" customWidth="1"/>
    <col min="8489" max="8489" width="1.5703125" style="21" customWidth="1"/>
    <col min="8490" max="8490" width="19.5703125" style="21" customWidth="1"/>
    <col min="8491" max="8491" width="20.140625" style="21" customWidth="1"/>
    <col min="8492" max="8494" width="12.85546875" style="21" customWidth="1"/>
    <col min="8495" max="8495" width="36.42578125" style="21" customWidth="1"/>
    <col min="8496" max="8496" width="19.5703125" style="21" customWidth="1"/>
    <col min="8497" max="8497" width="19.5703125" style="21" bestFit="1" customWidth="1"/>
    <col min="8498" max="8498" width="16.7109375" style="21" bestFit="1" customWidth="1"/>
    <col min="8499" max="8499" width="16" style="21" customWidth="1"/>
    <col min="8500" max="8700" width="11.42578125" style="21"/>
    <col min="8701" max="8701" width="36.42578125" style="21" customWidth="1"/>
    <col min="8702" max="8702" width="1.5703125" style="21" customWidth="1"/>
    <col min="8703" max="8704" width="15.7109375" style="21" customWidth="1"/>
    <col min="8705" max="8705" width="15.140625" style="21" customWidth="1"/>
    <col min="8706" max="8706" width="1.5703125" style="21" customWidth="1"/>
    <col min="8707" max="8707" width="16.140625" style="21" customWidth="1"/>
    <col min="8708" max="8711" width="15.140625" style="21" customWidth="1"/>
    <col min="8712" max="8712" width="17.42578125" style="21" customWidth="1"/>
    <col min="8713" max="8713" width="15.140625" style="21" customWidth="1"/>
    <col min="8714" max="8714" width="1.5703125" style="21" customWidth="1"/>
    <col min="8715" max="8716" width="15.140625" style="21" customWidth="1"/>
    <col min="8717" max="8717" width="15.7109375" style="21" bestFit="1" customWidth="1"/>
    <col min="8718" max="8718" width="1.5703125" style="21" customWidth="1"/>
    <col min="8719" max="8719" width="36.42578125" style="21" customWidth="1"/>
    <col min="8720" max="8720" width="1.5703125" style="21" customWidth="1"/>
    <col min="8721" max="8729" width="16.140625" style="21" customWidth="1"/>
    <col min="8730" max="8730" width="1.5703125" style="21" customWidth="1"/>
    <col min="8731" max="8731" width="36.42578125" style="21" customWidth="1"/>
    <col min="8732" max="8732" width="1.5703125" style="21" customWidth="1"/>
    <col min="8733" max="8737" width="16.140625" style="21" customWidth="1"/>
    <col min="8738" max="8738" width="1.5703125" style="21" customWidth="1"/>
    <col min="8739" max="8742" width="16.140625" style="21" customWidth="1"/>
    <col min="8743" max="8743" width="1.5703125" style="21" customWidth="1"/>
    <col min="8744" max="8744" width="16.140625" style="21" customWidth="1"/>
    <col min="8745" max="8745" width="1.5703125" style="21" customWidth="1"/>
    <col min="8746" max="8746" width="19.5703125" style="21" customWidth="1"/>
    <col min="8747" max="8747" width="20.140625" style="21" customWidth="1"/>
    <col min="8748" max="8750" width="12.85546875" style="21" customWidth="1"/>
    <col min="8751" max="8751" width="36.42578125" style="21" customWidth="1"/>
    <col min="8752" max="8752" width="19.5703125" style="21" customWidth="1"/>
    <col min="8753" max="8753" width="19.5703125" style="21" bestFit="1" customWidth="1"/>
    <col min="8754" max="8754" width="16.7109375" style="21" bestFit="1" customWidth="1"/>
    <col min="8755" max="8755" width="16" style="21" customWidth="1"/>
    <col min="8756" max="8956" width="11.42578125" style="21"/>
    <col min="8957" max="8957" width="36.42578125" style="21" customWidth="1"/>
    <col min="8958" max="8958" width="1.5703125" style="21" customWidth="1"/>
    <col min="8959" max="8960" width="15.7109375" style="21" customWidth="1"/>
    <col min="8961" max="8961" width="15.140625" style="21" customWidth="1"/>
    <col min="8962" max="8962" width="1.5703125" style="21" customWidth="1"/>
    <col min="8963" max="8963" width="16.140625" style="21" customWidth="1"/>
    <col min="8964" max="8967" width="15.140625" style="21" customWidth="1"/>
    <col min="8968" max="8968" width="17.42578125" style="21" customWidth="1"/>
    <col min="8969" max="8969" width="15.140625" style="21" customWidth="1"/>
    <col min="8970" max="8970" width="1.5703125" style="21" customWidth="1"/>
    <col min="8971" max="8972" width="15.140625" style="21" customWidth="1"/>
    <col min="8973" max="8973" width="15.7109375" style="21" bestFit="1" customWidth="1"/>
    <col min="8974" max="8974" width="1.5703125" style="21" customWidth="1"/>
    <col min="8975" max="8975" width="36.42578125" style="21" customWidth="1"/>
    <col min="8976" max="8976" width="1.5703125" style="21" customWidth="1"/>
    <col min="8977" max="8985" width="16.140625" style="21" customWidth="1"/>
    <col min="8986" max="8986" width="1.5703125" style="21" customWidth="1"/>
    <col min="8987" max="8987" width="36.42578125" style="21" customWidth="1"/>
    <col min="8988" max="8988" width="1.5703125" style="21" customWidth="1"/>
    <col min="8989" max="8993" width="16.140625" style="21" customWidth="1"/>
    <col min="8994" max="8994" width="1.5703125" style="21" customWidth="1"/>
    <col min="8995" max="8998" width="16.140625" style="21" customWidth="1"/>
    <col min="8999" max="8999" width="1.5703125" style="21" customWidth="1"/>
    <col min="9000" max="9000" width="16.140625" style="21" customWidth="1"/>
    <col min="9001" max="9001" width="1.5703125" style="21" customWidth="1"/>
    <col min="9002" max="9002" width="19.5703125" style="21" customWidth="1"/>
    <col min="9003" max="9003" width="20.140625" style="21" customWidth="1"/>
    <col min="9004" max="9006" width="12.85546875" style="21" customWidth="1"/>
    <col min="9007" max="9007" width="36.42578125" style="21" customWidth="1"/>
    <col min="9008" max="9008" width="19.5703125" style="21" customWidth="1"/>
    <col min="9009" max="9009" width="19.5703125" style="21" bestFit="1" customWidth="1"/>
    <col min="9010" max="9010" width="16.7109375" style="21" bestFit="1" customWidth="1"/>
    <col min="9011" max="9011" width="16" style="21" customWidth="1"/>
    <col min="9012" max="9212" width="11.42578125" style="21"/>
    <col min="9213" max="9213" width="36.42578125" style="21" customWidth="1"/>
    <col min="9214" max="9214" width="1.5703125" style="21" customWidth="1"/>
    <col min="9215" max="9216" width="15.7109375" style="21" customWidth="1"/>
    <col min="9217" max="9217" width="15.140625" style="21" customWidth="1"/>
    <col min="9218" max="9218" width="1.5703125" style="21" customWidth="1"/>
    <col min="9219" max="9219" width="16.140625" style="21" customWidth="1"/>
    <col min="9220" max="9223" width="15.140625" style="21" customWidth="1"/>
    <col min="9224" max="9224" width="17.42578125" style="21" customWidth="1"/>
    <col min="9225" max="9225" width="15.140625" style="21" customWidth="1"/>
    <col min="9226" max="9226" width="1.5703125" style="21" customWidth="1"/>
    <col min="9227" max="9228" width="15.140625" style="21" customWidth="1"/>
    <col min="9229" max="9229" width="15.7109375" style="21" bestFit="1" customWidth="1"/>
    <col min="9230" max="9230" width="1.5703125" style="21" customWidth="1"/>
    <col min="9231" max="9231" width="36.42578125" style="21" customWidth="1"/>
    <col min="9232" max="9232" width="1.5703125" style="21" customWidth="1"/>
    <col min="9233" max="9241" width="16.140625" style="21" customWidth="1"/>
    <col min="9242" max="9242" width="1.5703125" style="21" customWidth="1"/>
    <col min="9243" max="9243" width="36.42578125" style="21" customWidth="1"/>
    <col min="9244" max="9244" width="1.5703125" style="21" customWidth="1"/>
    <col min="9245" max="9249" width="16.140625" style="21" customWidth="1"/>
    <col min="9250" max="9250" width="1.5703125" style="21" customWidth="1"/>
    <col min="9251" max="9254" width="16.140625" style="21" customWidth="1"/>
    <col min="9255" max="9255" width="1.5703125" style="21" customWidth="1"/>
    <col min="9256" max="9256" width="16.140625" style="21" customWidth="1"/>
    <col min="9257" max="9257" width="1.5703125" style="21" customWidth="1"/>
    <col min="9258" max="9258" width="19.5703125" style="21" customWidth="1"/>
    <col min="9259" max="9259" width="20.140625" style="21" customWidth="1"/>
    <col min="9260" max="9262" width="12.85546875" style="21" customWidth="1"/>
    <col min="9263" max="9263" width="36.42578125" style="21" customWidth="1"/>
    <col min="9264" max="9264" width="19.5703125" style="21" customWidth="1"/>
    <col min="9265" max="9265" width="19.5703125" style="21" bestFit="1" customWidth="1"/>
    <col min="9266" max="9266" width="16.7109375" style="21" bestFit="1" customWidth="1"/>
    <col min="9267" max="9267" width="16" style="21" customWidth="1"/>
    <col min="9268" max="9468" width="11.42578125" style="21"/>
    <col min="9469" max="9469" width="36.42578125" style="21" customWidth="1"/>
    <col min="9470" max="9470" width="1.5703125" style="21" customWidth="1"/>
    <col min="9471" max="9472" width="15.7109375" style="21" customWidth="1"/>
    <col min="9473" max="9473" width="15.140625" style="21" customWidth="1"/>
    <col min="9474" max="9474" width="1.5703125" style="21" customWidth="1"/>
    <col min="9475" max="9475" width="16.140625" style="21" customWidth="1"/>
    <col min="9476" max="9479" width="15.140625" style="21" customWidth="1"/>
    <col min="9480" max="9480" width="17.42578125" style="21" customWidth="1"/>
    <col min="9481" max="9481" width="15.140625" style="21" customWidth="1"/>
    <col min="9482" max="9482" width="1.5703125" style="21" customWidth="1"/>
    <col min="9483" max="9484" width="15.140625" style="21" customWidth="1"/>
    <col min="9485" max="9485" width="15.7109375" style="21" bestFit="1" customWidth="1"/>
    <col min="9486" max="9486" width="1.5703125" style="21" customWidth="1"/>
    <col min="9487" max="9487" width="36.42578125" style="21" customWidth="1"/>
    <col min="9488" max="9488" width="1.5703125" style="21" customWidth="1"/>
    <col min="9489" max="9497" width="16.140625" style="21" customWidth="1"/>
    <col min="9498" max="9498" width="1.5703125" style="21" customWidth="1"/>
    <col min="9499" max="9499" width="36.42578125" style="21" customWidth="1"/>
    <col min="9500" max="9500" width="1.5703125" style="21" customWidth="1"/>
    <col min="9501" max="9505" width="16.140625" style="21" customWidth="1"/>
    <col min="9506" max="9506" width="1.5703125" style="21" customWidth="1"/>
    <col min="9507" max="9510" width="16.140625" style="21" customWidth="1"/>
    <col min="9511" max="9511" width="1.5703125" style="21" customWidth="1"/>
    <col min="9512" max="9512" width="16.140625" style="21" customWidth="1"/>
    <col min="9513" max="9513" width="1.5703125" style="21" customWidth="1"/>
    <col min="9514" max="9514" width="19.5703125" style="21" customWidth="1"/>
    <col min="9515" max="9515" width="20.140625" style="21" customWidth="1"/>
    <col min="9516" max="9518" width="12.85546875" style="21" customWidth="1"/>
    <col min="9519" max="9519" width="36.42578125" style="21" customWidth="1"/>
    <col min="9520" max="9520" width="19.5703125" style="21" customWidth="1"/>
    <col min="9521" max="9521" width="19.5703125" style="21" bestFit="1" customWidth="1"/>
    <col min="9522" max="9522" width="16.7109375" style="21" bestFit="1" customWidth="1"/>
    <col min="9523" max="9523" width="16" style="21" customWidth="1"/>
    <col min="9524" max="9724" width="11.42578125" style="21"/>
    <col min="9725" max="9725" width="36.42578125" style="21" customWidth="1"/>
    <col min="9726" max="9726" width="1.5703125" style="21" customWidth="1"/>
    <col min="9727" max="9728" width="15.7109375" style="21" customWidth="1"/>
    <col min="9729" max="9729" width="15.140625" style="21" customWidth="1"/>
    <col min="9730" max="9730" width="1.5703125" style="21" customWidth="1"/>
    <col min="9731" max="9731" width="16.140625" style="21" customWidth="1"/>
    <col min="9732" max="9735" width="15.140625" style="21" customWidth="1"/>
    <col min="9736" max="9736" width="17.42578125" style="21" customWidth="1"/>
    <col min="9737" max="9737" width="15.140625" style="21" customWidth="1"/>
    <col min="9738" max="9738" width="1.5703125" style="21" customWidth="1"/>
    <col min="9739" max="9740" width="15.140625" style="21" customWidth="1"/>
    <col min="9741" max="9741" width="15.7109375" style="21" bestFit="1" customWidth="1"/>
    <col min="9742" max="9742" width="1.5703125" style="21" customWidth="1"/>
    <col min="9743" max="9743" width="36.42578125" style="21" customWidth="1"/>
    <col min="9744" max="9744" width="1.5703125" style="21" customWidth="1"/>
    <col min="9745" max="9753" width="16.140625" style="21" customWidth="1"/>
    <col min="9754" max="9754" width="1.5703125" style="21" customWidth="1"/>
    <col min="9755" max="9755" width="36.42578125" style="21" customWidth="1"/>
    <col min="9756" max="9756" width="1.5703125" style="21" customWidth="1"/>
    <col min="9757" max="9761" width="16.140625" style="21" customWidth="1"/>
    <col min="9762" max="9762" width="1.5703125" style="21" customWidth="1"/>
    <col min="9763" max="9766" width="16.140625" style="21" customWidth="1"/>
    <col min="9767" max="9767" width="1.5703125" style="21" customWidth="1"/>
    <col min="9768" max="9768" width="16.140625" style="21" customWidth="1"/>
    <col min="9769" max="9769" width="1.5703125" style="21" customWidth="1"/>
    <col min="9770" max="9770" width="19.5703125" style="21" customWidth="1"/>
    <col min="9771" max="9771" width="20.140625" style="21" customWidth="1"/>
    <col min="9772" max="9774" width="12.85546875" style="21" customWidth="1"/>
    <col min="9775" max="9775" width="36.42578125" style="21" customWidth="1"/>
    <col min="9776" max="9776" width="19.5703125" style="21" customWidth="1"/>
    <col min="9777" max="9777" width="19.5703125" style="21" bestFit="1" customWidth="1"/>
    <col min="9778" max="9778" width="16.7109375" style="21" bestFit="1" customWidth="1"/>
    <col min="9779" max="9779" width="16" style="21" customWidth="1"/>
    <col min="9780" max="9980" width="11.42578125" style="21"/>
    <col min="9981" max="9981" width="36.42578125" style="21" customWidth="1"/>
    <col min="9982" max="9982" width="1.5703125" style="21" customWidth="1"/>
    <col min="9983" max="9984" width="15.7109375" style="21" customWidth="1"/>
    <col min="9985" max="9985" width="15.140625" style="21" customWidth="1"/>
    <col min="9986" max="9986" width="1.5703125" style="21" customWidth="1"/>
    <col min="9987" max="9987" width="16.140625" style="21" customWidth="1"/>
    <col min="9988" max="9991" width="15.140625" style="21" customWidth="1"/>
    <col min="9992" max="9992" width="17.42578125" style="21" customWidth="1"/>
    <col min="9993" max="9993" width="15.140625" style="21" customWidth="1"/>
    <col min="9994" max="9994" width="1.5703125" style="21" customWidth="1"/>
    <col min="9995" max="9996" width="15.140625" style="21" customWidth="1"/>
    <col min="9997" max="9997" width="15.7109375" style="21" bestFit="1" customWidth="1"/>
    <col min="9998" max="9998" width="1.5703125" style="21" customWidth="1"/>
    <col min="9999" max="9999" width="36.42578125" style="21" customWidth="1"/>
    <col min="10000" max="10000" width="1.5703125" style="21" customWidth="1"/>
    <col min="10001" max="10009" width="16.140625" style="21" customWidth="1"/>
    <col min="10010" max="10010" width="1.5703125" style="21" customWidth="1"/>
    <col min="10011" max="10011" width="36.42578125" style="21" customWidth="1"/>
    <col min="10012" max="10012" width="1.5703125" style="21" customWidth="1"/>
    <col min="10013" max="10017" width="16.140625" style="21" customWidth="1"/>
    <col min="10018" max="10018" width="1.5703125" style="21" customWidth="1"/>
    <col min="10019" max="10022" width="16.140625" style="21" customWidth="1"/>
    <col min="10023" max="10023" width="1.5703125" style="21" customWidth="1"/>
    <col min="10024" max="10024" width="16.140625" style="21" customWidth="1"/>
    <col min="10025" max="10025" width="1.5703125" style="21" customWidth="1"/>
    <col min="10026" max="10026" width="19.5703125" style="21" customWidth="1"/>
    <col min="10027" max="10027" width="20.140625" style="21" customWidth="1"/>
    <col min="10028" max="10030" width="12.85546875" style="21" customWidth="1"/>
    <col min="10031" max="10031" width="36.42578125" style="21" customWidth="1"/>
    <col min="10032" max="10032" width="19.5703125" style="21" customWidth="1"/>
    <col min="10033" max="10033" width="19.5703125" style="21" bestFit="1" customWidth="1"/>
    <col min="10034" max="10034" width="16.7109375" style="21" bestFit="1" customWidth="1"/>
    <col min="10035" max="10035" width="16" style="21" customWidth="1"/>
    <col min="10036" max="10236" width="11.42578125" style="21"/>
    <col min="10237" max="10237" width="36.42578125" style="21" customWidth="1"/>
    <col min="10238" max="10238" width="1.5703125" style="21" customWidth="1"/>
    <col min="10239" max="10240" width="15.7109375" style="21" customWidth="1"/>
    <col min="10241" max="10241" width="15.140625" style="21" customWidth="1"/>
    <col min="10242" max="10242" width="1.5703125" style="21" customWidth="1"/>
    <col min="10243" max="10243" width="16.140625" style="21" customWidth="1"/>
    <col min="10244" max="10247" width="15.140625" style="21" customWidth="1"/>
    <col min="10248" max="10248" width="17.42578125" style="21" customWidth="1"/>
    <col min="10249" max="10249" width="15.140625" style="21" customWidth="1"/>
    <col min="10250" max="10250" width="1.5703125" style="21" customWidth="1"/>
    <col min="10251" max="10252" width="15.140625" style="21" customWidth="1"/>
    <col min="10253" max="10253" width="15.7109375" style="21" bestFit="1" customWidth="1"/>
    <col min="10254" max="10254" width="1.5703125" style="21" customWidth="1"/>
    <col min="10255" max="10255" width="36.42578125" style="21" customWidth="1"/>
    <col min="10256" max="10256" width="1.5703125" style="21" customWidth="1"/>
    <col min="10257" max="10265" width="16.140625" style="21" customWidth="1"/>
    <col min="10266" max="10266" width="1.5703125" style="21" customWidth="1"/>
    <col min="10267" max="10267" width="36.42578125" style="21" customWidth="1"/>
    <col min="10268" max="10268" width="1.5703125" style="21" customWidth="1"/>
    <col min="10269" max="10273" width="16.140625" style="21" customWidth="1"/>
    <col min="10274" max="10274" width="1.5703125" style="21" customWidth="1"/>
    <col min="10275" max="10278" width="16.140625" style="21" customWidth="1"/>
    <col min="10279" max="10279" width="1.5703125" style="21" customWidth="1"/>
    <col min="10280" max="10280" width="16.140625" style="21" customWidth="1"/>
    <col min="10281" max="10281" width="1.5703125" style="21" customWidth="1"/>
    <col min="10282" max="10282" width="19.5703125" style="21" customWidth="1"/>
    <col min="10283" max="10283" width="20.140625" style="21" customWidth="1"/>
    <col min="10284" max="10286" width="12.85546875" style="21" customWidth="1"/>
    <col min="10287" max="10287" width="36.42578125" style="21" customWidth="1"/>
    <col min="10288" max="10288" width="19.5703125" style="21" customWidth="1"/>
    <col min="10289" max="10289" width="19.5703125" style="21" bestFit="1" customWidth="1"/>
    <col min="10290" max="10290" width="16.7109375" style="21" bestFit="1" customWidth="1"/>
    <col min="10291" max="10291" width="16" style="21" customWidth="1"/>
    <col min="10292" max="10492" width="11.42578125" style="21"/>
    <col min="10493" max="10493" width="36.42578125" style="21" customWidth="1"/>
    <col min="10494" max="10494" width="1.5703125" style="21" customWidth="1"/>
    <col min="10495" max="10496" width="15.7109375" style="21" customWidth="1"/>
    <col min="10497" max="10497" width="15.140625" style="21" customWidth="1"/>
    <col min="10498" max="10498" width="1.5703125" style="21" customWidth="1"/>
    <col min="10499" max="10499" width="16.140625" style="21" customWidth="1"/>
    <col min="10500" max="10503" width="15.140625" style="21" customWidth="1"/>
    <col min="10504" max="10504" width="17.42578125" style="21" customWidth="1"/>
    <col min="10505" max="10505" width="15.140625" style="21" customWidth="1"/>
    <col min="10506" max="10506" width="1.5703125" style="21" customWidth="1"/>
    <col min="10507" max="10508" width="15.140625" style="21" customWidth="1"/>
    <col min="10509" max="10509" width="15.7109375" style="21" bestFit="1" customWidth="1"/>
    <col min="10510" max="10510" width="1.5703125" style="21" customWidth="1"/>
    <col min="10511" max="10511" width="36.42578125" style="21" customWidth="1"/>
    <col min="10512" max="10512" width="1.5703125" style="21" customWidth="1"/>
    <col min="10513" max="10521" width="16.140625" style="21" customWidth="1"/>
    <col min="10522" max="10522" width="1.5703125" style="21" customWidth="1"/>
    <col min="10523" max="10523" width="36.42578125" style="21" customWidth="1"/>
    <col min="10524" max="10524" width="1.5703125" style="21" customWidth="1"/>
    <col min="10525" max="10529" width="16.140625" style="21" customWidth="1"/>
    <col min="10530" max="10530" width="1.5703125" style="21" customWidth="1"/>
    <col min="10531" max="10534" width="16.140625" style="21" customWidth="1"/>
    <col min="10535" max="10535" width="1.5703125" style="21" customWidth="1"/>
    <col min="10536" max="10536" width="16.140625" style="21" customWidth="1"/>
    <col min="10537" max="10537" width="1.5703125" style="21" customWidth="1"/>
    <col min="10538" max="10538" width="19.5703125" style="21" customWidth="1"/>
    <col min="10539" max="10539" width="20.140625" style="21" customWidth="1"/>
    <col min="10540" max="10542" width="12.85546875" style="21" customWidth="1"/>
    <col min="10543" max="10543" width="36.42578125" style="21" customWidth="1"/>
    <col min="10544" max="10544" width="19.5703125" style="21" customWidth="1"/>
    <col min="10545" max="10545" width="19.5703125" style="21" bestFit="1" customWidth="1"/>
    <col min="10546" max="10546" width="16.7109375" style="21" bestFit="1" customWidth="1"/>
    <col min="10547" max="10547" width="16" style="21" customWidth="1"/>
    <col min="10548" max="10748" width="11.42578125" style="21"/>
    <col min="10749" max="10749" width="36.42578125" style="21" customWidth="1"/>
    <col min="10750" max="10750" width="1.5703125" style="21" customWidth="1"/>
    <col min="10751" max="10752" width="15.7109375" style="21" customWidth="1"/>
    <col min="10753" max="10753" width="15.140625" style="21" customWidth="1"/>
    <col min="10754" max="10754" width="1.5703125" style="21" customWidth="1"/>
    <col min="10755" max="10755" width="16.140625" style="21" customWidth="1"/>
    <col min="10756" max="10759" width="15.140625" style="21" customWidth="1"/>
    <col min="10760" max="10760" width="17.42578125" style="21" customWidth="1"/>
    <col min="10761" max="10761" width="15.140625" style="21" customWidth="1"/>
    <col min="10762" max="10762" width="1.5703125" style="21" customWidth="1"/>
    <col min="10763" max="10764" width="15.140625" style="21" customWidth="1"/>
    <col min="10765" max="10765" width="15.7109375" style="21" bestFit="1" customWidth="1"/>
    <col min="10766" max="10766" width="1.5703125" style="21" customWidth="1"/>
    <col min="10767" max="10767" width="36.42578125" style="21" customWidth="1"/>
    <col min="10768" max="10768" width="1.5703125" style="21" customWidth="1"/>
    <col min="10769" max="10777" width="16.140625" style="21" customWidth="1"/>
    <col min="10778" max="10778" width="1.5703125" style="21" customWidth="1"/>
    <col min="10779" max="10779" width="36.42578125" style="21" customWidth="1"/>
    <col min="10780" max="10780" width="1.5703125" style="21" customWidth="1"/>
    <col min="10781" max="10785" width="16.140625" style="21" customWidth="1"/>
    <col min="10786" max="10786" width="1.5703125" style="21" customWidth="1"/>
    <col min="10787" max="10790" width="16.140625" style="21" customWidth="1"/>
    <col min="10791" max="10791" width="1.5703125" style="21" customWidth="1"/>
    <col min="10792" max="10792" width="16.140625" style="21" customWidth="1"/>
    <col min="10793" max="10793" width="1.5703125" style="21" customWidth="1"/>
    <col min="10794" max="10794" width="19.5703125" style="21" customWidth="1"/>
    <col min="10795" max="10795" width="20.140625" style="21" customWidth="1"/>
    <col min="10796" max="10798" width="12.85546875" style="21" customWidth="1"/>
    <col min="10799" max="10799" width="36.42578125" style="21" customWidth="1"/>
    <col min="10800" max="10800" width="19.5703125" style="21" customWidth="1"/>
    <col min="10801" max="10801" width="19.5703125" style="21" bestFit="1" customWidth="1"/>
    <col min="10802" max="10802" width="16.7109375" style="21" bestFit="1" customWidth="1"/>
    <col min="10803" max="10803" width="16" style="21" customWidth="1"/>
    <col min="10804" max="11004" width="11.42578125" style="21"/>
    <col min="11005" max="11005" width="36.42578125" style="21" customWidth="1"/>
    <col min="11006" max="11006" width="1.5703125" style="21" customWidth="1"/>
    <col min="11007" max="11008" width="15.7109375" style="21" customWidth="1"/>
    <col min="11009" max="11009" width="15.140625" style="21" customWidth="1"/>
    <col min="11010" max="11010" width="1.5703125" style="21" customWidth="1"/>
    <col min="11011" max="11011" width="16.140625" style="21" customWidth="1"/>
    <col min="11012" max="11015" width="15.140625" style="21" customWidth="1"/>
    <col min="11016" max="11016" width="17.42578125" style="21" customWidth="1"/>
    <col min="11017" max="11017" width="15.140625" style="21" customWidth="1"/>
    <col min="11018" max="11018" width="1.5703125" style="21" customWidth="1"/>
    <col min="11019" max="11020" width="15.140625" style="21" customWidth="1"/>
    <col min="11021" max="11021" width="15.7109375" style="21" bestFit="1" customWidth="1"/>
    <col min="11022" max="11022" width="1.5703125" style="21" customWidth="1"/>
    <col min="11023" max="11023" width="36.42578125" style="21" customWidth="1"/>
    <col min="11024" max="11024" width="1.5703125" style="21" customWidth="1"/>
    <col min="11025" max="11033" width="16.140625" style="21" customWidth="1"/>
    <col min="11034" max="11034" width="1.5703125" style="21" customWidth="1"/>
    <col min="11035" max="11035" width="36.42578125" style="21" customWidth="1"/>
    <col min="11036" max="11036" width="1.5703125" style="21" customWidth="1"/>
    <col min="11037" max="11041" width="16.140625" style="21" customWidth="1"/>
    <col min="11042" max="11042" width="1.5703125" style="21" customWidth="1"/>
    <col min="11043" max="11046" width="16.140625" style="21" customWidth="1"/>
    <col min="11047" max="11047" width="1.5703125" style="21" customWidth="1"/>
    <col min="11048" max="11048" width="16.140625" style="21" customWidth="1"/>
    <col min="11049" max="11049" width="1.5703125" style="21" customWidth="1"/>
    <col min="11050" max="11050" width="19.5703125" style="21" customWidth="1"/>
    <col min="11051" max="11051" width="20.140625" style="21" customWidth="1"/>
    <col min="11052" max="11054" width="12.85546875" style="21" customWidth="1"/>
    <col min="11055" max="11055" width="36.42578125" style="21" customWidth="1"/>
    <col min="11056" max="11056" width="19.5703125" style="21" customWidth="1"/>
    <col min="11057" max="11057" width="19.5703125" style="21" bestFit="1" customWidth="1"/>
    <col min="11058" max="11058" width="16.7109375" style="21" bestFit="1" customWidth="1"/>
    <col min="11059" max="11059" width="16" style="21" customWidth="1"/>
    <col min="11060" max="11260" width="11.42578125" style="21"/>
    <col min="11261" max="11261" width="36.42578125" style="21" customWidth="1"/>
    <col min="11262" max="11262" width="1.5703125" style="21" customWidth="1"/>
    <col min="11263" max="11264" width="15.7109375" style="21" customWidth="1"/>
    <col min="11265" max="11265" width="15.140625" style="21" customWidth="1"/>
    <col min="11266" max="11266" width="1.5703125" style="21" customWidth="1"/>
    <col min="11267" max="11267" width="16.140625" style="21" customWidth="1"/>
    <col min="11268" max="11271" width="15.140625" style="21" customWidth="1"/>
    <col min="11272" max="11272" width="17.42578125" style="21" customWidth="1"/>
    <col min="11273" max="11273" width="15.140625" style="21" customWidth="1"/>
    <col min="11274" max="11274" width="1.5703125" style="21" customWidth="1"/>
    <col min="11275" max="11276" width="15.140625" style="21" customWidth="1"/>
    <col min="11277" max="11277" width="15.7109375" style="21" bestFit="1" customWidth="1"/>
    <col min="11278" max="11278" width="1.5703125" style="21" customWidth="1"/>
    <col min="11279" max="11279" width="36.42578125" style="21" customWidth="1"/>
    <col min="11280" max="11280" width="1.5703125" style="21" customWidth="1"/>
    <col min="11281" max="11289" width="16.140625" style="21" customWidth="1"/>
    <col min="11290" max="11290" width="1.5703125" style="21" customWidth="1"/>
    <col min="11291" max="11291" width="36.42578125" style="21" customWidth="1"/>
    <col min="11292" max="11292" width="1.5703125" style="21" customWidth="1"/>
    <col min="11293" max="11297" width="16.140625" style="21" customWidth="1"/>
    <col min="11298" max="11298" width="1.5703125" style="21" customWidth="1"/>
    <col min="11299" max="11302" width="16.140625" style="21" customWidth="1"/>
    <col min="11303" max="11303" width="1.5703125" style="21" customWidth="1"/>
    <col min="11304" max="11304" width="16.140625" style="21" customWidth="1"/>
    <col min="11305" max="11305" width="1.5703125" style="21" customWidth="1"/>
    <col min="11306" max="11306" width="19.5703125" style="21" customWidth="1"/>
    <col min="11307" max="11307" width="20.140625" style="21" customWidth="1"/>
    <col min="11308" max="11310" width="12.85546875" style="21" customWidth="1"/>
    <col min="11311" max="11311" width="36.42578125" style="21" customWidth="1"/>
    <col min="11312" max="11312" width="19.5703125" style="21" customWidth="1"/>
    <col min="11313" max="11313" width="19.5703125" style="21" bestFit="1" customWidth="1"/>
    <col min="11314" max="11314" width="16.7109375" style="21" bestFit="1" customWidth="1"/>
    <col min="11315" max="11315" width="16" style="21" customWidth="1"/>
    <col min="11316" max="11516" width="11.42578125" style="21"/>
    <col min="11517" max="11517" width="36.42578125" style="21" customWidth="1"/>
    <col min="11518" max="11518" width="1.5703125" style="21" customWidth="1"/>
    <col min="11519" max="11520" width="15.7109375" style="21" customWidth="1"/>
    <col min="11521" max="11521" width="15.140625" style="21" customWidth="1"/>
    <col min="11522" max="11522" width="1.5703125" style="21" customWidth="1"/>
    <col min="11523" max="11523" width="16.140625" style="21" customWidth="1"/>
    <col min="11524" max="11527" width="15.140625" style="21" customWidth="1"/>
    <col min="11528" max="11528" width="17.42578125" style="21" customWidth="1"/>
    <col min="11529" max="11529" width="15.140625" style="21" customWidth="1"/>
    <col min="11530" max="11530" width="1.5703125" style="21" customWidth="1"/>
    <col min="11531" max="11532" width="15.140625" style="21" customWidth="1"/>
    <col min="11533" max="11533" width="15.7109375" style="21" bestFit="1" customWidth="1"/>
    <col min="11534" max="11534" width="1.5703125" style="21" customWidth="1"/>
    <col min="11535" max="11535" width="36.42578125" style="21" customWidth="1"/>
    <col min="11536" max="11536" width="1.5703125" style="21" customWidth="1"/>
    <col min="11537" max="11545" width="16.140625" style="21" customWidth="1"/>
    <col min="11546" max="11546" width="1.5703125" style="21" customWidth="1"/>
    <col min="11547" max="11547" width="36.42578125" style="21" customWidth="1"/>
    <col min="11548" max="11548" width="1.5703125" style="21" customWidth="1"/>
    <col min="11549" max="11553" width="16.140625" style="21" customWidth="1"/>
    <col min="11554" max="11554" width="1.5703125" style="21" customWidth="1"/>
    <col min="11555" max="11558" width="16.140625" style="21" customWidth="1"/>
    <col min="11559" max="11559" width="1.5703125" style="21" customWidth="1"/>
    <col min="11560" max="11560" width="16.140625" style="21" customWidth="1"/>
    <col min="11561" max="11561" width="1.5703125" style="21" customWidth="1"/>
    <col min="11562" max="11562" width="19.5703125" style="21" customWidth="1"/>
    <col min="11563" max="11563" width="20.140625" style="21" customWidth="1"/>
    <col min="11564" max="11566" width="12.85546875" style="21" customWidth="1"/>
    <col min="11567" max="11567" width="36.42578125" style="21" customWidth="1"/>
    <col min="11568" max="11568" width="19.5703125" style="21" customWidth="1"/>
    <col min="11569" max="11569" width="19.5703125" style="21" bestFit="1" customWidth="1"/>
    <col min="11570" max="11570" width="16.7109375" style="21" bestFit="1" customWidth="1"/>
    <col min="11571" max="11571" width="16" style="21" customWidth="1"/>
    <col min="11572" max="11772" width="11.42578125" style="21"/>
    <col min="11773" max="11773" width="36.42578125" style="21" customWidth="1"/>
    <col min="11774" max="11774" width="1.5703125" style="21" customWidth="1"/>
    <col min="11775" max="11776" width="15.7109375" style="21" customWidth="1"/>
    <col min="11777" max="11777" width="15.140625" style="21" customWidth="1"/>
    <col min="11778" max="11778" width="1.5703125" style="21" customWidth="1"/>
    <col min="11779" max="11779" width="16.140625" style="21" customWidth="1"/>
    <col min="11780" max="11783" width="15.140625" style="21" customWidth="1"/>
    <col min="11784" max="11784" width="17.42578125" style="21" customWidth="1"/>
    <col min="11785" max="11785" width="15.140625" style="21" customWidth="1"/>
    <col min="11786" max="11786" width="1.5703125" style="21" customWidth="1"/>
    <col min="11787" max="11788" width="15.140625" style="21" customWidth="1"/>
    <col min="11789" max="11789" width="15.7109375" style="21" bestFit="1" customWidth="1"/>
    <col min="11790" max="11790" width="1.5703125" style="21" customWidth="1"/>
    <col min="11791" max="11791" width="36.42578125" style="21" customWidth="1"/>
    <col min="11792" max="11792" width="1.5703125" style="21" customWidth="1"/>
    <col min="11793" max="11801" width="16.140625" style="21" customWidth="1"/>
    <col min="11802" max="11802" width="1.5703125" style="21" customWidth="1"/>
    <col min="11803" max="11803" width="36.42578125" style="21" customWidth="1"/>
    <col min="11804" max="11804" width="1.5703125" style="21" customWidth="1"/>
    <col min="11805" max="11809" width="16.140625" style="21" customWidth="1"/>
    <col min="11810" max="11810" width="1.5703125" style="21" customWidth="1"/>
    <col min="11811" max="11814" width="16.140625" style="21" customWidth="1"/>
    <col min="11815" max="11815" width="1.5703125" style="21" customWidth="1"/>
    <col min="11816" max="11816" width="16.140625" style="21" customWidth="1"/>
    <col min="11817" max="11817" width="1.5703125" style="21" customWidth="1"/>
    <col min="11818" max="11818" width="19.5703125" style="21" customWidth="1"/>
    <col min="11819" max="11819" width="20.140625" style="21" customWidth="1"/>
    <col min="11820" max="11822" width="12.85546875" style="21" customWidth="1"/>
    <col min="11823" max="11823" width="36.42578125" style="21" customWidth="1"/>
    <col min="11824" max="11824" width="19.5703125" style="21" customWidth="1"/>
    <col min="11825" max="11825" width="19.5703125" style="21" bestFit="1" customWidth="1"/>
    <col min="11826" max="11826" width="16.7109375" style="21" bestFit="1" customWidth="1"/>
    <col min="11827" max="11827" width="16" style="21" customWidth="1"/>
    <col min="11828" max="12028" width="11.42578125" style="21"/>
    <col min="12029" max="12029" width="36.42578125" style="21" customWidth="1"/>
    <col min="12030" max="12030" width="1.5703125" style="21" customWidth="1"/>
    <col min="12031" max="12032" width="15.7109375" style="21" customWidth="1"/>
    <col min="12033" max="12033" width="15.140625" style="21" customWidth="1"/>
    <col min="12034" max="12034" width="1.5703125" style="21" customWidth="1"/>
    <col min="12035" max="12035" width="16.140625" style="21" customWidth="1"/>
    <col min="12036" max="12039" width="15.140625" style="21" customWidth="1"/>
    <col min="12040" max="12040" width="17.42578125" style="21" customWidth="1"/>
    <col min="12041" max="12041" width="15.140625" style="21" customWidth="1"/>
    <col min="12042" max="12042" width="1.5703125" style="21" customWidth="1"/>
    <col min="12043" max="12044" width="15.140625" style="21" customWidth="1"/>
    <col min="12045" max="12045" width="15.7109375" style="21" bestFit="1" customWidth="1"/>
    <col min="12046" max="12046" width="1.5703125" style="21" customWidth="1"/>
    <col min="12047" max="12047" width="36.42578125" style="21" customWidth="1"/>
    <col min="12048" max="12048" width="1.5703125" style="21" customWidth="1"/>
    <col min="12049" max="12057" width="16.140625" style="21" customWidth="1"/>
    <col min="12058" max="12058" width="1.5703125" style="21" customWidth="1"/>
    <col min="12059" max="12059" width="36.42578125" style="21" customWidth="1"/>
    <col min="12060" max="12060" width="1.5703125" style="21" customWidth="1"/>
    <col min="12061" max="12065" width="16.140625" style="21" customWidth="1"/>
    <col min="12066" max="12066" width="1.5703125" style="21" customWidth="1"/>
    <col min="12067" max="12070" width="16.140625" style="21" customWidth="1"/>
    <col min="12071" max="12071" width="1.5703125" style="21" customWidth="1"/>
    <col min="12072" max="12072" width="16.140625" style="21" customWidth="1"/>
    <col min="12073" max="12073" width="1.5703125" style="21" customWidth="1"/>
    <col min="12074" max="12074" width="19.5703125" style="21" customWidth="1"/>
    <col min="12075" max="12075" width="20.140625" style="21" customWidth="1"/>
    <col min="12076" max="12078" width="12.85546875" style="21" customWidth="1"/>
    <col min="12079" max="12079" width="36.42578125" style="21" customWidth="1"/>
    <col min="12080" max="12080" width="19.5703125" style="21" customWidth="1"/>
    <col min="12081" max="12081" width="19.5703125" style="21" bestFit="1" customWidth="1"/>
    <col min="12082" max="12082" width="16.7109375" style="21" bestFit="1" customWidth="1"/>
    <col min="12083" max="12083" width="16" style="21" customWidth="1"/>
    <col min="12084" max="12284" width="11.42578125" style="21"/>
    <col min="12285" max="12285" width="36.42578125" style="21" customWidth="1"/>
    <col min="12286" max="12286" width="1.5703125" style="21" customWidth="1"/>
    <col min="12287" max="12288" width="15.7109375" style="21" customWidth="1"/>
    <col min="12289" max="12289" width="15.140625" style="21" customWidth="1"/>
    <col min="12290" max="12290" width="1.5703125" style="21" customWidth="1"/>
    <col min="12291" max="12291" width="16.140625" style="21" customWidth="1"/>
    <col min="12292" max="12295" width="15.140625" style="21" customWidth="1"/>
    <col min="12296" max="12296" width="17.42578125" style="21" customWidth="1"/>
    <col min="12297" max="12297" width="15.140625" style="21" customWidth="1"/>
    <col min="12298" max="12298" width="1.5703125" style="21" customWidth="1"/>
    <col min="12299" max="12300" width="15.140625" style="21" customWidth="1"/>
    <col min="12301" max="12301" width="15.7109375" style="21" bestFit="1" customWidth="1"/>
    <col min="12302" max="12302" width="1.5703125" style="21" customWidth="1"/>
    <col min="12303" max="12303" width="36.42578125" style="21" customWidth="1"/>
    <col min="12304" max="12304" width="1.5703125" style="21" customWidth="1"/>
    <col min="12305" max="12313" width="16.140625" style="21" customWidth="1"/>
    <col min="12314" max="12314" width="1.5703125" style="21" customWidth="1"/>
    <col min="12315" max="12315" width="36.42578125" style="21" customWidth="1"/>
    <col min="12316" max="12316" width="1.5703125" style="21" customWidth="1"/>
    <col min="12317" max="12321" width="16.140625" style="21" customWidth="1"/>
    <col min="12322" max="12322" width="1.5703125" style="21" customWidth="1"/>
    <col min="12323" max="12326" width="16.140625" style="21" customWidth="1"/>
    <col min="12327" max="12327" width="1.5703125" style="21" customWidth="1"/>
    <col min="12328" max="12328" width="16.140625" style="21" customWidth="1"/>
    <col min="12329" max="12329" width="1.5703125" style="21" customWidth="1"/>
    <col min="12330" max="12330" width="19.5703125" style="21" customWidth="1"/>
    <col min="12331" max="12331" width="20.140625" style="21" customWidth="1"/>
    <col min="12332" max="12334" width="12.85546875" style="21" customWidth="1"/>
    <col min="12335" max="12335" width="36.42578125" style="21" customWidth="1"/>
    <col min="12336" max="12336" width="19.5703125" style="21" customWidth="1"/>
    <col min="12337" max="12337" width="19.5703125" style="21" bestFit="1" customWidth="1"/>
    <col min="12338" max="12338" width="16.7109375" style="21" bestFit="1" customWidth="1"/>
    <col min="12339" max="12339" width="16" style="21" customWidth="1"/>
    <col min="12340" max="12540" width="11.42578125" style="21"/>
    <col min="12541" max="12541" width="36.42578125" style="21" customWidth="1"/>
    <col min="12542" max="12542" width="1.5703125" style="21" customWidth="1"/>
    <col min="12543" max="12544" width="15.7109375" style="21" customWidth="1"/>
    <col min="12545" max="12545" width="15.140625" style="21" customWidth="1"/>
    <col min="12546" max="12546" width="1.5703125" style="21" customWidth="1"/>
    <col min="12547" max="12547" width="16.140625" style="21" customWidth="1"/>
    <col min="12548" max="12551" width="15.140625" style="21" customWidth="1"/>
    <col min="12552" max="12552" width="17.42578125" style="21" customWidth="1"/>
    <col min="12553" max="12553" width="15.140625" style="21" customWidth="1"/>
    <col min="12554" max="12554" width="1.5703125" style="21" customWidth="1"/>
    <col min="12555" max="12556" width="15.140625" style="21" customWidth="1"/>
    <col min="12557" max="12557" width="15.7109375" style="21" bestFit="1" customWidth="1"/>
    <col min="12558" max="12558" width="1.5703125" style="21" customWidth="1"/>
    <col min="12559" max="12559" width="36.42578125" style="21" customWidth="1"/>
    <col min="12560" max="12560" width="1.5703125" style="21" customWidth="1"/>
    <col min="12561" max="12569" width="16.140625" style="21" customWidth="1"/>
    <col min="12570" max="12570" width="1.5703125" style="21" customWidth="1"/>
    <col min="12571" max="12571" width="36.42578125" style="21" customWidth="1"/>
    <col min="12572" max="12572" width="1.5703125" style="21" customWidth="1"/>
    <col min="12573" max="12577" width="16.140625" style="21" customWidth="1"/>
    <col min="12578" max="12578" width="1.5703125" style="21" customWidth="1"/>
    <col min="12579" max="12582" width="16.140625" style="21" customWidth="1"/>
    <col min="12583" max="12583" width="1.5703125" style="21" customWidth="1"/>
    <col min="12584" max="12584" width="16.140625" style="21" customWidth="1"/>
    <col min="12585" max="12585" width="1.5703125" style="21" customWidth="1"/>
    <col min="12586" max="12586" width="19.5703125" style="21" customWidth="1"/>
    <col min="12587" max="12587" width="20.140625" style="21" customWidth="1"/>
    <col min="12588" max="12590" width="12.85546875" style="21" customWidth="1"/>
    <col min="12591" max="12591" width="36.42578125" style="21" customWidth="1"/>
    <col min="12592" max="12592" width="19.5703125" style="21" customWidth="1"/>
    <col min="12593" max="12593" width="19.5703125" style="21" bestFit="1" customWidth="1"/>
    <col min="12594" max="12594" width="16.7109375" style="21" bestFit="1" customWidth="1"/>
    <col min="12595" max="12595" width="16" style="21" customWidth="1"/>
    <col min="12596" max="12796" width="11.42578125" style="21"/>
    <col min="12797" max="12797" width="36.42578125" style="21" customWidth="1"/>
    <col min="12798" max="12798" width="1.5703125" style="21" customWidth="1"/>
    <col min="12799" max="12800" width="15.7109375" style="21" customWidth="1"/>
    <col min="12801" max="12801" width="15.140625" style="21" customWidth="1"/>
    <col min="12802" max="12802" width="1.5703125" style="21" customWidth="1"/>
    <col min="12803" max="12803" width="16.140625" style="21" customWidth="1"/>
    <col min="12804" max="12807" width="15.140625" style="21" customWidth="1"/>
    <col min="12808" max="12808" width="17.42578125" style="21" customWidth="1"/>
    <col min="12809" max="12809" width="15.140625" style="21" customWidth="1"/>
    <col min="12810" max="12810" width="1.5703125" style="21" customWidth="1"/>
    <col min="12811" max="12812" width="15.140625" style="21" customWidth="1"/>
    <col min="12813" max="12813" width="15.7109375" style="21" bestFit="1" customWidth="1"/>
    <col min="12814" max="12814" width="1.5703125" style="21" customWidth="1"/>
    <col min="12815" max="12815" width="36.42578125" style="21" customWidth="1"/>
    <col min="12816" max="12816" width="1.5703125" style="21" customWidth="1"/>
    <col min="12817" max="12825" width="16.140625" style="21" customWidth="1"/>
    <col min="12826" max="12826" width="1.5703125" style="21" customWidth="1"/>
    <col min="12827" max="12827" width="36.42578125" style="21" customWidth="1"/>
    <col min="12828" max="12828" width="1.5703125" style="21" customWidth="1"/>
    <col min="12829" max="12833" width="16.140625" style="21" customWidth="1"/>
    <col min="12834" max="12834" width="1.5703125" style="21" customWidth="1"/>
    <col min="12835" max="12838" width="16.140625" style="21" customWidth="1"/>
    <col min="12839" max="12839" width="1.5703125" style="21" customWidth="1"/>
    <col min="12840" max="12840" width="16.140625" style="21" customWidth="1"/>
    <col min="12841" max="12841" width="1.5703125" style="21" customWidth="1"/>
    <col min="12842" max="12842" width="19.5703125" style="21" customWidth="1"/>
    <col min="12843" max="12843" width="20.140625" style="21" customWidth="1"/>
    <col min="12844" max="12846" width="12.85546875" style="21" customWidth="1"/>
    <col min="12847" max="12847" width="36.42578125" style="21" customWidth="1"/>
    <col min="12848" max="12848" width="19.5703125" style="21" customWidth="1"/>
    <col min="12849" max="12849" width="19.5703125" style="21" bestFit="1" customWidth="1"/>
    <col min="12850" max="12850" width="16.7109375" style="21" bestFit="1" customWidth="1"/>
    <col min="12851" max="12851" width="16" style="21" customWidth="1"/>
    <col min="12852" max="13052" width="11.42578125" style="21"/>
    <col min="13053" max="13053" width="36.42578125" style="21" customWidth="1"/>
    <col min="13054" max="13054" width="1.5703125" style="21" customWidth="1"/>
    <col min="13055" max="13056" width="15.7109375" style="21" customWidth="1"/>
    <col min="13057" max="13057" width="15.140625" style="21" customWidth="1"/>
    <col min="13058" max="13058" width="1.5703125" style="21" customWidth="1"/>
    <col min="13059" max="13059" width="16.140625" style="21" customWidth="1"/>
    <col min="13060" max="13063" width="15.140625" style="21" customWidth="1"/>
    <col min="13064" max="13064" width="17.42578125" style="21" customWidth="1"/>
    <col min="13065" max="13065" width="15.140625" style="21" customWidth="1"/>
    <col min="13066" max="13066" width="1.5703125" style="21" customWidth="1"/>
    <col min="13067" max="13068" width="15.140625" style="21" customWidth="1"/>
    <col min="13069" max="13069" width="15.7109375" style="21" bestFit="1" customWidth="1"/>
    <col min="13070" max="13070" width="1.5703125" style="21" customWidth="1"/>
    <col min="13071" max="13071" width="36.42578125" style="21" customWidth="1"/>
    <col min="13072" max="13072" width="1.5703125" style="21" customWidth="1"/>
    <col min="13073" max="13081" width="16.140625" style="21" customWidth="1"/>
    <col min="13082" max="13082" width="1.5703125" style="21" customWidth="1"/>
    <col min="13083" max="13083" width="36.42578125" style="21" customWidth="1"/>
    <col min="13084" max="13084" width="1.5703125" style="21" customWidth="1"/>
    <col min="13085" max="13089" width="16.140625" style="21" customWidth="1"/>
    <col min="13090" max="13090" width="1.5703125" style="21" customWidth="1"/>
    <col min="13091" max="13094" width="16.140625" style="21" customWidth="1"/>
    <col min="13095" max="13095" width="1.5703125" style="21" customWidth="1"/>
    <col min="13096" max="13096" width="16.140625" style="21" customWidth="1"/>
    <col min="13097" max="13097" width="1.5703125" style="21" customWidth="1"/>
    <col min="13098" max="13098" width="19.5703125" style="21" customWidth="1"/>
    <col min="13099" max="13099" width="20.140625" style="21" customWidth="1"/>
    <col min="13100" max="13102" width="12.85546875" style="21" customWidth="1"/>
    <col min="13103" max="13103" width="36.42578125" style="21" customWidth="1"/>
    <col min="13104" max="13104" width="19.5703125" style="21" customWidth="1"/>
    <col min="13105" max="13105" width="19.5703125" style="21" bestFit="1" customWidth="1"/>
    <col min="13106" max="13106" width="16.7109375" style="21" bestFit="1" customWidth="1"/>
    <col min="13107" max="13107" width="16" style="21" customWidth="1"/>
    <col min="13108" max="13308" width="11.42578125" style="21"/>
    <col min="13309" max="13309" width="36.42578125" style="21" customWidth="1"/>
    <col min="13310" max="13310" width="1.5703125" style="21" customWidth="1"/>
    <col min="13311" max="13312" width="15.7109375" style="21" customWidth="1"/>
    <col min="13313" max="13313" width="15.140625" style="21" customWidth="1"/>
    <col min="13314" max="13314" width="1.5703125" style="21" customWidth="1"/>
    <col min="13315" max="13315" width="16.140625" style="21" customWidth="1"/>
    <col min="13316" max="13319" width="15.140625" style="21" customWidth="1"/>
    <col min="13320" max="13320" width="17.42578125" style="21" customWidth="1"/>
    <col min="13321" max="13321" width="15.140625" style="21" customWidth="1"/>
    <col min="13322" max="13322" width="1.5703125" style="21" customWidth="1"/>
    <col min="13323" max="13324" width="15.140625" style="21" customWidth="1"/>
    <col min="13325" max="13325" width="15.7109375" style="21" bestFit="1" customWidth="1"/>
    <col min="13326" max="13326" width="1.5703125" style="21" customWidth="1"/>
    <col min="13327" max="13327" width="36.42578125" style="21" customWidth="1"/>
    <col min="13328" max="13328" width="1.5703125" style="21" customWidth="1"/>
    <col min="13329" max="13337" width="16.140625" style="21" customWidth="1"/>
    <col min="13338" max="13338" width="1.5703125" style="21" customWidth="1"/>
    <col min="13339" max="13339" width="36.42578125" style="21" customWidth="1"/>
    <col min="13340" max="13340" width="1.5703125" style="21" customWidth="1"/>
    <col min="13341" max="13345" width="16.140625" style="21" customWidth="1"/>
    <col min="13346" max="13346" width="1.5703125" style="21" customWidth="1"/>
    <col min="13347" max="13350" width="16.140625" style="21" customWidth="1"/>
    <col min="13351" max="13351" width="1.5703125" style="21" customWidth="1"/>
    <col min="13352" max="13352" width="16.140625" style="21" customWidth="1"/>
    <col min="13353" max="13353" width="1.5703125" style="21" customWidth="1"/>
    <col min="13354" max="13354" width="19.5703125" style="21" customWidth="1"/>
    <col min="13355" max="13355" width="20.140625" style="21" customWidth="1"/>
    <col min="13356" max="13358" width="12.85546875" style="21" customWidth="1"/>
    <col min="13359" max="13359" width="36.42578125" style="21" customWidth="1"/>
    <col min="13360" max="13360" width="19.5703125" style="21" customWidth="1"/>
    <col min="13361" max="13361" width="19.5703125" style="21" bestFit="1" customWidth="1"/>
    <col min="13362" max="13362" width="16.7109375" style="21" bestFit="1" customWidth="1"/>
    <col min="13363" max="13363" width="16" style="21" customWidth="1"/>
    <col min="13364" max="13564" width="11.42578125" style="21"/>
    <col min="13565" max="13565" width="36.42578125" style="21" customWidth="1"/>
    <col min="13566" max="13566" width="1.5703125" style="21" customWidth="1"/>
    <col min="13567" max="13568" width="15.7109375" style="21" customWidth="1"/>
    <col min="13569" max="13569" width="15.140625" style="21" customWidth="1"/>
    <col min="13570" max="13570" width="1.5703125" style="21" customWidth="1"/>
    <col min="13571" max="13571" width="16.140625" style="21" customWidth="1"/>
    <col min="13572" max="13575" width="15.140625" style="21" customWidth="1"/>
    <col min="13576" max="13576" width="17.42578125" style="21" customWidth="1"/>
    <col min="13577" max="13577" width="15.140625" style="21" customWidth="1"/>
    <col min="13578" max="13578" width="1.5703125" style="21" customWidth="1"/>
    <col min="13579" max="13580" width="15.140625" style="21" customWidth="1"/>
    <col min="13581" max="13581" width="15.7109375" style="21" bestFit="1" customWidth="1"/>
    <col min="13582" max="13582" width="1.5703125" style="21" customWidth="1"/>
    <col min="13583" max="13583" width="36.42578125" style="21" customWidth="1"/>
    <col min="13584" max="13584" width="1.5703125" style="21" customWidth="1"/>
    <col min="13585" max="13593" width="16.140625" style="21" customWidth="1"/>
    <col min="13594" max="13594" width="1.5703125" style="21" customWidth="1"/>
    <col min="13595" max="13595" width="36.42578125" style="21" customWidth="1"/>
    <col min="13596" max="13596" width="1.5703125" style="21" customWidth="1"/>
    <col min="13597" max="13601" width="16.140625" style="21" customWidth="1"/>
    <col min="13602" max="13602" width="1.5703125" style="21" customWidth="1"/>
    <col min="13603" max="13606" width="16.140625" style="21" customWidth="1"/>
    <col min="13607" max="13607" width="1.5703125" style="21" customWidth="1"/>
    <col min="13608" max="13608" width="16.140625" style="21" customWidth="1"/>
    <col min="13609" max="13609" width="1.5703125" style="21" customWidth="1"/>
    <col min="13610" max="13610" width="19.5703125" style="21" customWidth="1"/>
    <col min="13611" max="13611" width="20.140625" style="21" customWidth="1"/>
    <col min="13612" max="13614" width="12.85546875" style="21" customWidth="1"/>
    <col min="13615" max="13615" width="36.42578125" style="21" customWidth="1"/>
    <col min="13616" max="13616" width="19.5703125" style="21" customWidth="1"/>
    <col min="13617" max="13617" width="19.5703125" style="21" bestFit="1" customWidth="1"/>
    <col min="13618" max="13618" width="16.7109375" style="21" bestFit="1" customWidth="1"/>
    <col min="13619" max="13619" width="16" style="21" customWidth="1"/>
    <col min="13620" max="13820" width="11.42578125" style="21"/>
    <col min="13821" max="13821" width="36.42578125" style="21" customWidth="1"/>
    <col min="13822" max="13822" width="1.5703125" style="21" customWidth="1"/>
    <col min="13823" max="13824" width="15.7109375" style="21" customWidth="1"/>
    <col min="13825" max="13825" width="15.140625" style="21" customWidth="1"/>
    <col min="13826" max="13826" width="1.5703125" style="21" customWidth="1"/>
    <col min="13827" max="13827" width="16.140625" style="21" customWidth="1"/>
    <col min="13828" max="13831" width="15.140625" style="21" customWidth="1"/>
    <col min="13832" max="13832" width="17.42578125" style="21" customWidth="1"/>
    <col min="13833" max="13833" width="15.140625" style="21" customWidth="1"/>
    <col min="13834" max="13834" width="1.5703125" style="21" customWidth="1"/>
    <col min="13835" max="13836" width="15.140625" style="21" customWidth="1"/>
    <col min="13837" max="13837" width="15.7109375" style="21" bestFit="1" customWidth="1"/>
    <col min="13838" max="13838" width="1.5703125" style="21" customWidth="1"/>
    <col min="13839" max="13839" width="36.42578125" style="21" customWidth="1"/>
    <col min="13840" max="13840" width="1.5703125" style="21" customWidth="1"/>
    <col min="13841" max="13849" width="16.140625" style="21" customWidth="1"/>
    <col min="13850" max="13850" width="1.5703125" style="21" customWidth="1"/>
    <col min="13851" max="13851" width="36.42578125" style="21" customWidth="1"/>
    <col min="13852" max="13852" width="1.5703125" style="21" customWidth="1"/>
    <col min="13853" max="13857" width="16.140625" style="21" customWidth="1"/>
    <col min="13858" max="13858" width="1.5703125" style="21" customWidth="1"/>
    <col min="13859" max="13862" width="16.140625" style="21" customWidth="1"/>
    <col min="13863" max="13863" width="1.5703125" style="21" customWidth="1"/>
    <col min="13864" max="13864" width="16.140625" style="21" customWidth="1"/>
    <col min="13865" max="13865" width="1.5703125" style="21" customWidth="1"/>
    <col min="13866" max="13866" width="19.5703125" style="21" customWidth="1"/>
    <col min="13867" max="13867" width="20.140625" style="21" customWidth="1"/>
    <col min="13868" max="13870" width="12.85546875" style="21" customWidth="1"/>
    <col min="13871" max="13871" width="36.42578125" style="21" customWidth="1"/>
    <col min="13872" max="13872" width="19.5703125" style="21" customWidth="1"/>
    <col min="13873" max="13873" width="19.5703125" style="21" bestFit="1" customWidth="1"/>
    <col min="13874" max="13874" width="16.7109375" style="21" bestFit="1" customWidth="1"/>
    <col min="13875" max="13875" width="16" style="21" customWidth="1"/>
    <col min="13876" max="14076" width="11.42578125" style="21"/>
    <col min="14077" max="14077" width="36.42578125" style="21" customWidth="1"/>
    <col min="14078" max="14078" width="1.5703125" style="21" customWidth="1"/>
    <col min="14079" max="14080" width="15.7109375" style="21" customWidth="1"/>
    <col min="14081" max="14081" width="15.140625" style="21" customWidth="1"/>
    <col min="14082" max="14082" width="1.5703125" style="21" customWidth="1"/>
    <col min="14083" max="14083" width="16.140625" style="21" customWidth="1"/>
    <col min="14084" max="14087" width="15.140625" style="21" customWidth="1"/>
    <col min="14088" max="14088" width="17.42578125" style="21" customWidth="1"/>
    <col min="14089" max="14089" width="15.140625" style="21" customWidth="1"/>
    <col min="14090" max="14090" width="1.5703125" style="21" customWidth="1"/>
    <col min="14091" max="14092" width="15.140625" style="21" customWidth="1"/>
    <col min="14093" max="14093" width="15.7109375" style="21" bestFit="1" customWidth="1"/>
    <col min="14094" max="14094" width="1.5703125" style="21" customWidth="1"/>
    <col min="14095" max="14095" width="36.42578125" style="21" customWidth="1"/>
    <col min="14096" max="14096" width="1.5703125" style="21" customWidth="1"/>
    <col min="14097" max="14105" width="16.140625" style="21" customWidth="1"/>
    <col min="14106" max="14106" width="1.5703125" style="21" customWidth="1"/>
    <col min="14107" max="14107" width="36.42578125" style="21" customWidth="1"/>
    <col min="14108" max="14108" width="1.5703125" style="21" customWidth="1"/>
    <col min="14109" max="14113" width="16.140625" style="21" customWidth="1"/>
    <col min="14114" max="14114" width="1.5703125" style="21" customWidth="1"/>
    <col min="14115" max="14118" width="16.140625" style="21" customWidth="1"/>
    <col min="14119" max="14119" width="1.5703125" style="21" customWidth="1"/>
    <col min="14120" max="14120" width="16.140625" style="21" customWidth="1"/>
    <col min="14121" max="14121" width="1.5703125" style="21" customWidth="1"/>
    <col min="14122" max="14122" width="19.5703125" style="21" customWidth="1"/>
    <col min="14123" max="14123" width="20.140625" style="21" customWidth="1"/>
    <col min="14124" max="14126" width="12.85546875" style="21" customWidth="1"/>
    <col min="14127" max="14127" width="36.42578125" style="21" customWidth="1"/>
    <col min="14128" max="14128" width="19.5703125" style="21" customWidth="1"/>
    <col min="14129" max="14129" width="19.5703125" style="21" bestFit="1" customWidth="1"/>
    <col min="14130" max="14130" width="16.7109375" style="21" bestFit="1" customWidth="1"/>
    <col min="14131" max="14131" width="16" style="21" customWidth="1"/>
    <col min="14132" max="14332" width="11.42578125" style="21"/>
    <col min="14333" max="14333" width="36.42578125" style="21" customWidth="1"/>
    <col min="14334" max="14334" width="1.5703125" style="21" customWidth="1"/>
    <col min="14335" max="14336" width="15.7109375" style="21" customWidth="1"/>
    <col min="14337" max="14337" width="15.140625" style="21" customWidth="1"/>
    <col min="14338" max="14338" width="1.5703125" style="21" customWidth="1"/>
    <col min="14339" max="14339" width="16.140625" style="21" customWidth="1"/>
    <col min="14340" max="14343" width="15.140625" style="21" customWidth="1"/>
    <col min="14344" max="14344" width="17.42578125" style="21" customWidth="1"/>
    <col min="14345" max="14345" width="15.140625" style="21" customWidth="1"/>
    <col min="14346" max="14346" width="1.5703125" style="21" customWidth="1"/>
    <col min="14347" max="14348" width="15.140625" style="21" customWidth="1"/>
    <col min="14349" max="14349" width="15.7109375" style="21" bestFit="1" customWidth="1"/>
    <col min="14350" max="14350" width="1.5703125" style="21" customWidth="1"/>
    <col min="14351" max="14351" width="36.42578125" style="21" customWidth="1"/>
    <col min="14352" max="14352" width="1.5703125" style="21" customWidth="1"/>
    <col min="14353" max="14361" width="16.140625" style="21" customWidth="1"/>
    <col min="14362" max="14362" width="1.5703125" style="21" customWidth="1"/>
    <col min="14363" max="14363" width="36.42578125" style="21" customWidth="1"/>
    <col min="14364" max="14364" width="1.5703125" style="21" customWidth="1"/>
    <col min="14365" max="14369" width="16.140625" style="21" customWidth="1"/>
    <col min="14370" max="14370" width="1.5703125" style="21" customWidth="1"/>
    <col min="14371" max="14374" width="16.140625" style="21" customWidth="1"/>
    <col min="14375" max="14375" width="1.5703125" style="21" customWidth="1"/>
    <col min="14376" max="14376" width="16.140625" style="21" customWidth="1"/>
    <col min="14377" max="14377" width="1.5703125" style="21" customWidth="1"/>
    <col min="14378" max="14378" width="19.5703125" style="21" customWidth="1"/>
    <col min="14379" max="14379" width="20.140625" style="21" customWidth="1"/>
    <col min="14380" max="14382" width="12.85546875" style="21" customWidth="1"/>
    <col min="14383" max="14383" width="36.42578125" style="21" customWidth="1"/>
    <col min="14384" max="14384" width="19.5703125" style="21" customWidth="1"/>
    <col min="14385" max="14385" width="19.5703125" style="21" bestFit="1" customWidth="1"/>
    <col min="14386" max="14386" width="16.7109375" style="21" bestFit="1" customWidth="1"/>
    <col min="14387" max="14387" width="16" style="21" customWidth="1"/>
    <col min="14388" max="14588" width="11.42578125" style="21"/>
    <col min="14589" max="14589" width="36.42578125" style="21" customWidth="1"/>
    <col min="14590" max="14590" width="1.5703125" style="21" customWidth="1"/>
    <col min="14591" max="14592" width="15.7109375" style="21" customWidth="1"/>
    <col min="14593" max="14593" width="15.140625" style="21" customWidth="1"/>
    <col min="14594" max="14594" width="1.5703125" style="21" customWidth="1"/>
    <col min="14595" max="14595" width="16.140625" style="21" customWidth="1"/>
    <col min="14596" max="14599" width="15.140625" style="21" customWidth="1"/>
    <col min="14600" max="14600" width="17.42578125" style="21" customWidth="1"/>
    <col min="14601" max="14601" width="15.140625" style="21" customWidth="1"/>
    <col min="14602" max="14602" width="1.5703125" style="21" customWidth="1"/>
    <col min="14603" max="14604" width="15.140625" style="21" customWidth="1"/>
    <col min="14605" max="14605" width="15.7109375" style="21" bestFit="1" customWidth="1"/>
    <col min="14606" max="14606" width="1.5703125" style="21" customWidth="1"/>
    <col min="14607" max="14607" width="36.42578125" style="21" customWidth="1"/>
    <col min="14608" max="14608" width="1.5703125" style="21" customWidth="1"/>
    <col min="14609" max="14617" width="16.140625" style="21" customWidth="1"/>
    <col min="14618" max="14618" width="1.5703125" style="21" customWidth="1"/>
    <col min="14619" max="14619" width="36.42578125" style="21" customWidth="1"/>
    <col min="14620" max="14620" width="1.5703125" style="21" customWidth="1"/>
    <col min="14621" max="14625" width="16.140625" style="21" customWidth="1"/>
    <col min="14626" max="14626" width="1.5703125" style="21" customWidth="1"/>
    <col min="14627" max="14630" width="16.140625" style="21" customWidth="1"/>
    <col min="14631" max="14631" width="1.5703125" style="21" customWidth="1"/>
    <col min="14632" max="14632" width="16.140625" style="21" customWidth="1"/>
    <col min="14633" max="14633" width="1.5703125" style="21" customWidth="1"/>
    <col min="14634" max="14634" width="19.5703125" style="21" customWidth="1"/>
    <col min="14635" max="14635" width="20.140625" style="21" customWidth="1"/>
    <col min="14636" max="14638" width="12.85546875" style="21" customWidth="1"/>
    <col min="14639" max="14639" width="36.42578125" style="21" customWidth="1"/>
    <col min="14640" max="14640" width="19.5703125" style="21" customWidth="1"/>
    <col min="14641" max="14641" width="19.5703125" style="21" bestFit="1" customWidth="1"/>
    <col min="14642" max="14642" width="16.7109375" style="21" bestFit="1" customWidth="1"/>
    <col min="14643" max="14643" width="16" style="21" customWidth="1"/>
    <col min="14644" max="14844" width="11.42578125" style="21"/>
    <col min="14845" max="14845" width="36.42578125" style="21" customWidth="1"/>
    <col min="14846" max="14846" width="1.5703125" style="21" customWidth="1"/>
    <col min="14847" max="14848" width="15.7109375" style="21" customWidth="1"/>
    <col min="14849" max="14849" width="15.140625" style="21" customWidth="1"/>
    <col min="14850" max="14850" width="1.5703125" style="21" customWidth="1"/>
    <col min="14851" max="14851" width="16.140625" style="21" customWidth="1"/>
    <col min="14852" max="14855" width="15.140625" style="21" customWidth="1"/>
    <col min="14856" max="14856" width="17.42578125" style="21" customWidth="1"/>
    <col min="14857" max="14857" width="15.140625" style="21" customWidth="1"/>
    <col min="14858" max="14858" width="1.5703125" style="21" customWidth="1"/>
    <col min="14859" max="14860" width="15.140625" style="21" customWidth="1"/>
    <col min="14861" max="14861" width="15.7109375" style="21" bestFit="1" customWidth="1"/>
    <col min="14862" max="14862" width="1.5703125" style="21" customWidth="1"/>
    <col min="14863" max="14863" width="36.42578125" style="21" customWidth="1"/>
    <col min="14864" max="14864" width="1.5703125" style="21" customWidth="1"/>
    <col min="14865" max="14873" width="16.140625" style="21" customWidth="1"/>
    <col min="14874" max="14874" width="1.5703125" style="21" customWidth="1"/>
    <col min="14875" max="14875" width="36.42578125" style="21" customWidth="1"/>
    <col min="14876" max="14876" width="1.5703125" style="21" customWidth="1"/>
    <col min="14877" max="14881" width="16.140625" style="21" customWidth="1"/>
    <col min="14882" max="14882" width="1.5703125" style="21" customWidth="1"/>
    <col min="14883" max="14886" width="16.140625" style="21" customWidth="1"/>
    <col min="14887" max="14887" width="1.5703125" style="21" customWidth="1"/>
    <col min="14888" max="14888" width="16.140625" style="21" customWidth="1"/>
    <col min="14889" max="14889" width="1.5703125" style="21" customWidth="1"/>
    <col min="14890" max="14890" width="19.5703125" style="21" customWidth="1"/>
    <col min="14891" max="14891" width="20.140625" style="21" customWidth="1"/>
    <col min="14892" max="14894" width="12.85546875" style="21" customWidth="1"/>
    <col min="14895" max="14895" width="36.42578125" style="21" customWidth="1"/>
    <col min="14896" max="14896" width="19.5703125" style="21" customWidth="1"/>
    <col min="14897" max="14897" width="19.5703125" style="21" bestFit="1" customWidth="1"/>
    <col min="14898" max="14898" width="16.7109375" style="21" bestFit="1" customWidth="1"/>
    <col min="14899" max="14899" width="16" style="21" customWidth="1"/>
    <col min="14900" max="15100" width="11.42578125" style="21"/>
    <col min="15101" max="15101" width="36.42578125" style="21" customWidth="1"/>
    <col min="15102" max="15102" width="1.5703125" style="21" customWidth="1"/>
    <col min="15103" max="15104" width="15.7109375" style="21" customWidth="1"/>
    <col min="15105" max="15105" width="15.140625" style="21" customWidth="1"/>
    <col min="15106" max="15106" width="1.5703125" style="21" customWidth="1"/>
    <col min="15107" max="15107" width="16.140625" style="21" customWidth="1"/>
    <col min="15108" max="15111" width="15.140625" style="21" customWidth="1"/>
    <col min="15112" max="15112" width="17.42578125" style="21" customWidth="1"/>
    <col min="15113" max="15113" width="15.140625" style="21" customWidth="1"/>
    <col min="15114" max="15114" width="1.5703125" style="21" customWidth="1"/>
    <col min="15115" max="15116" width="15.140625" style="21" customWidth="1"/>
    <col min="15117" max="15117" width="15.7109375" style="21" bestFit="1" customWidth="1"/>
    <col min="15118" max="15118" width="1.5703125" style="21" customWidth="1"/>
    <col min="15119" max="15119" width="36.42578125" style="21" customWidth="1"/>
    <col min="15120" max="15120" width="1.5703125" style="21" customWidth="1"/>
    <col min="15121" max="15129" width="16.140625" style="21" customWidth="1"/>
    <col min="15130" max="15130" width="1.5703125" style="21" customWidth="1"/>
    <col min="15131" max="15131" width="36.42578125" style="21" customWidth="1"/>
    <col min="15132" max="15132" width="1.5703125" style="21" customWidth="1"/>
    <col min="15133" max="15137" width="16.140625" style="21" customWidth="1"/>
    <col min="15138" max="15138" width="1.5703125" style="21" customWidth="1"/>
    <col min="15139" max="15142" width="16.140625" style="21" customWidth="1"/>
    <col min="15143" max="15143" width="1.5703125" style="21" customWidth="1"/>
    <col min="15144" max="15144" width="16.140625" style="21" customWidth="1"/>
    <col min="15145" max="15145" width="1.5703125" style="21" customWidth="1"/>
    <col min="15146" max="15146" width="19.5703125" style="21" customWidth="1"/>
    <col min="15147" max="15147" width="20.140625" style="21" customWidth="1"/>
    <col min="15148" max="15150" width="12.85546875" style="21" customWidth="1"/>
    <col min="15151" max="15151" width="36.42578125" style="21" customWidth="1"/>
    <col min="15152" max="15152" width="19.5703125" style="21" customWidth="1"/>
    <col min="15153" max="15153" width="19.5703125" style="21" bestFit="1" customWidth="1"/>
    <col min="15154" max="15154" width="16.7109375" style="21" bestFit="1" customWidth="1"/>
    <col min="15155" max="15155" width="16" style="21" customWidth="1"/>
    <col min="15156" max="15356" width="11.42578125" style="21"/>
    <col min="15357" max="15357" width="36.42578125" style="21" customWidth="1"/>
    <col min="15358" max="15358" width="1.5703125" style="21" customWidth="1"/>
    <col min="15359" max="15360" width="15.7109375" style="21" customWidth="1"/>
    <col min="15361" max="15361" width="15.140625" style="21" customWidth="1"/>
    <col min="15362" max="15362" width="1.5703125" style="21" customWidth="1"/>
    <col min="15363" max="15363" width="16.140625" style="21" customWidth="1"/>
    <col min="15364" max="15367" width="15.140625" style="21" customWidth="1"/>
    <col min="15368" max="15368" width="17.42578125" style="21" customWidth="1"/>
    <col min="15369" max="15369" width="15.140625" style="21" customWidth="1"/>
    <col min="15370" max="15370" width="1.5703125" style="21" customWidth="1"/>
    <col min="15371" max="15372" width="15.140625" style="21" customWidth="1"/>
    <col min="15373" max="15373" width="15.7109375" style="21" bestFit="1" customWidth="1"/>
    <col min="15374" max="15374" width="1.5703125" style="21" customWidth="1"/>
    <col min="15375" max="15375" width="36.42578125" style="21" customWidth="1"/>
    <col min="15376" max="15376" width="1.5703125" style="21" customWidth="1"/>
    <col min="15377" max="15385" width="16.140625" style="21" customWidth="1"/>
    <col min="15386" max="15386" width="1.5703125" style="21" customWidth="1"/>
    <col min="15387" max="15387" width="36.42578125" style="21" customWidth="1"/>
    <col min="15388" max="15388" width="1.5703125" style="21" customWidth="1"/>
    <col min="15389" max="15393" width="16.140625" style="21" customWidth="1"/>
    <col min="15394" max="15394" width="1.5703125" style="21" customWidth="1"/>
    <col min="15395" max="15398" width="16.140625" style="21" customWidth="1"/>
    <col min="15399" max="15399" width="1.5703125" style="21" customWidth="1"/>
    <col min="15400" max="15400" width="16.140625" style="21" customWidth="1"/>
    <col min="15401" max="15401" width="1.5703125" style="21" customWidth="1"/>
    <col min="15402" max="15402" width="19.5703125" style="21" customWidth="1"/>
    <col min="15403" max="15403" width="20.140625" style="21" customWidth="1"/>
    <col min="15404" max="15406" width="12.85546875" style="21" customWidth="1"/>
    <col min="15407" max="15407" width="36.42578125" style="21" customWidth="1"/>
    <col min="15408" max="15408" width="19.5703125" style="21" customWidth="1"/>
    <col min="15409" max="15409" width="19.5703125" style="21" bestFit="1" customWidth="1"/>
    <col min="15410" max="15410" width="16.7109375" style="21" bestFit="1" customWidth="1"/>
    <col min="15411" max="15411" width="16" style="21" customWidth="1"/>
    <col min="15412" max="15612" width="11.42578125" style="21"/>
    <col min="15613" max="15613" width="36.42578125" style="21" customWidth="1"/>
    <col min="15614" max="15614" width="1.5703125" style="21" customWidth="1"/>
    <col min="15615" max="15616" width="15.7109375" style="21" customWidth="1"/>
    <col min="15617" max="15617" width="15.140625" style="21" customWidth="1"/>
    <col min="15618" max="15618" width="1.5703125" style="21" customWidth="1"/>
    <col min="15619" max="15619" width="16.140625" style="21" customWidth="1"/>
    <col min="15620" max="15623" width="15.140625" style="21" customWidth="1"/>
    <col min="15624" max="15624" width="17.42578125" style="21" customWidth="1"/>
    <col min="15625" max="15625" width="15.140625" style="21" customWidth="1"/>
    <col min="15626" max="15626" width="1.5703125" style="21" customWidth="1"/>
    <col min="15627" max="15628" width="15.140625" style="21" customWidth="1"/>
    <col min="15629" max="15629" width="15.7109375" style="21" bestFit="1" customWidth="1"/>
    <col min="15630" max="15630" width="1.5703125" style="21" customWidth="1"/>
    <col min="15631" max="15631" width="36.42578125" style="21" customWidth="1"/>
    <col min="15632" max="15632" width="1.5703125" style="21" customWidth="1"/>
    <col min="15633" max="15641" width="16.140625" style="21" customWidth="1"/>
    <col min="15642" max="15642" width="1.5703125" style="21" customWidth="1"/>
    <col min="15643" max="15643" width="36.42578125" style="21" customWidth="1"/>
    <col min="15644" max="15644" width="1.5703125" style="21" customWidth="1"/>
    <col min="15645" max="15649" width="16.140625" style="21" customWidth="1"/>
    <col min="15650" max="15650" width="1.5703125" style="21" customWidth="1"/>
    <col min="15651" max="15654" width="16.140625" style="21" customWidth="1"/>
    <col min="15655" max="15655" width="1.5703125" style="21" customWidth="1"/>
    <col min="15656" max="15656" width="16.140625" style="21" customWidth="1"/>
    <col min="15657" max="15657" width="1.5703125" style="21" customWidth="1"/>
    <col min="15658" max="15658" width="19.5703125" style="21" customWidth="1"/>
    <col min="15659" max="15659" width="20.140625" style="21" customWidth="1"/>
    <col min="15660" max="15662" width="12.85546875" style="21" customWidth="1"/>
    <col min="15663" max="15663" width="36.42578125" style="21" customWidth="1"/>
    <col min="15664" max="15664" width="19.5703125" style="21" customWidth="1"/>
    <col min="15665" max="15665" width="19.5703125" style="21" bestFit="1" customWidth="1"/>
    <col min="15666" max="15666" width="16.7109375" style="21" bestFit="1" customWidth="1"/>
    <col min="15667" max="15667" width="16" style="21" customWidth="1"/>
    <col min="15668" max="15868" width="11.42578125" style="21"/>
    <col min="15869" max="15869" width="36.42578125" style="21" customWidth="1"/>
    <col min="15870" max="15870" width="1.5703125" style="21" customWidth="1"/>
    <col min="15871" max="15872" width="15.7109375" style="21" customWidth="1"/>
    <col min="15873" max="15873" width="15.140625" style="21" customWidth="1"/>
    <col min="15874" max="15874" width="1.5703125" style="21" customWidth="1"/>
    <col min="15875" max="15875" width="16.140625" style="21" customWidth="1"/>
    <col min="15876" max="15879" width="15.140625" style="21" customWidth="1"/>
    <col min="15880" max="15880" width="17.42578125" style="21" customWidth="1"/>
    <col min="15881" max="15881" width="15.140625" style="21" customWidth="1"/>
    <col min="15882" max="15882" width="1.5703125" style="21" customWidth="1"/>
    <col min="15883" max="15884" width="15.140625" style="21" customWidth="1"/>
    <col min="15885" max="15885" width="15.7109375" style="21" bestFit="1" customWidth="1"/>
    <col min="15886" max="15886" width="1.5703125" style="21" customWidth="1"/>
    <col min="15887" max="15887" width="36.42578125" style="21" customWidth="1"/>
    <col min="15888" max="15888" width="1.5703125" style="21" customWidth="1"/>
    <col min="15889" max="15897" width="16.140625" style="21" customWidth="1"/>
    <col min="15898" max="15898" width="1.5703125" style="21" customWidth="1"/>
    <col min="15899" max="15899" width="36.42578125" style="21" customWidth="1"/>
    <col min="15900" max="15900" width="1.5703125" style="21" customWidth="1"/>
    <col min="15901" max="15905" width="16.140625" style="21" customWidth="1"/>
    <col min="15906" max="15906" width="1.5703125" style="21" customWidth="1"/>
    <col min="15907" max="15910" width="16.140625" style="21" customWidth="1"/>
    <col min="15911" max="15911" width="1.5703125" style="21" customWidth="1"/>
    <col min="15912" max="15912" width="16.140625" style="21" customWidth="1"/>
    <col min="15913" max="15913" width="1.5703125" style="21" customWidth="1"/>
    <col min="15914" max="15914" width="19.5703125" style="21" customWidth="1"/>
    <col min="15915" max="15915" width="20.140625" style="21" customWidth="1"/>
    <col min="15916" max="15918" width="12.85546875" style="21" customWidth="1"/>
    <col min="15919" max="15919" width="36.42578125" style="21" customWidth="1"/>
    <col min="15920" max="15920" width="19.5703125" style="21" customWidth="1"/>
    <col min="15921" max="15921" width="19.5703125" style="21" bestFit="1" customWidth="1"/>
    <col min="15922" max="15922" width="16.7109375" style="21" bestFit="1" customWidth="1"/>
    <col min="15923" max="15923" width="16" style="21" customWidth="1"/>
    <col min="15924" max="16124" width="11.42578125" style="21"/>
    <col min="16125" max="16125" width="36.42578125" style="21" customWidth="1"/>
    <col min="16126" max="16126" width="1.5703125" style="21" customWidth="1"/>
    <col min="16127" max="16128" width="15.7109375" style="21" customWidth="1"/>
    <col min="16129" max="16129" width="15.140625" style="21" customWidth="1"/>
    <col min="16130" max="16130" width="1.5703125" style="21" customWidth="1"/>
    <col min="16131" max="16131" width="16.140625" style="21" customWidth="1"/>
    <col min="16132" max="16135" width="15.140625" style="21" customWidth="1"/>
    <col min="16136" max="16136" width="17.42578125" style="21" customWidth="1"/>
    <col min="16137" max="16137" width="15.140625" style="21" customWidth="1"/>
    <col min="16138" max="16138" width="1.5703125" style="21" customWidth="1"/>
    <col min="16139" max="16140" width="15.140625" style="21" customWidth="1"/>
    <col min="16141" max="16141" width="15.7109375" style="21" bestFit="1" customWidth="1"/>
    <col min="16142" max="16142" width="1.5703125" style="21" customWidth="1"/>
    <col min="16143" max="16143" width="36.42578125" style="21" customWidth="1"/>
    <col min="16144" max="16144" width="1.5703125" style="21" customWidth="1"/>
    <col min="16145" max="16153" width="16.140625" style="21" customWidth="1"/>
    <col min="16154" max="16154" width="1.5703125" style="21" customWidth="1"/>
    <col min="16155" max="16155" width="36.42578125" style="21" customWidth="1"/>
    <col min="16156" max="16156" width="1.5703125" style="21" customWidth="1"/>
    <col min="16157" max="16161" width="16.140625" style="21" customWidth="1"/>
    <col min="16162" max="16162" width="1.5703125" style="21" customWidth="1"/>
    <col min="16163" max="16166" width="16.140625" style="21" customWidth="1"/>
    <col min="16167" max="16167" width="1.5703125" style="21" customWidth="1"/>
    <col min="16168" max="16168" width="16.140625" style="21" customWidth="1"/>
    <col min="16169" max="16169" width="1.5703125" style="21" customWidth="1"/>
    <col min="16170" max="16170" width="19.5703125" style="21" customWidth="1"/>
    <col min="16171" max="16171" width="20.140625" style="21" customWidth="1"/>
    <col min="16172" max="16174" width="12.85546875" style="21" customWidth="1"/>
    <col min="16175" max="16175" width="36.42578125" style="21" customWidth="1"/>
    <col min="16176" max="16176" width="19.5703125" style="21" customWidth="1"/>
    <col min="16177" max="16177" width="19.5703125" style="21" bestFit="1" customWidth="1"/>
    <col min="16178" max="16178" width="16.7109375" style="21" bestFit="1" customWidth="1"/>
    <col min="16179" max="16179" width="16" style="21" customWidth="1"/>
    <col min="16180" max="16382" width="11.42578125" style="21"/>
    <col min="16383" max="16384" width="11.140625" style="21" customWidth="1"/>
  </cols>
  <sheetData>
    <row r="1" spans="1:51" s="11" customFormat="1" ht="18.75" x14ac:dyDescent="0.2">
      <c r="A1" s="157" t="s">
        <v>122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9"/>
      <c r="AT1" s="9"/>
      <c r="AU1" s="9"/>
      <c r="AV1" s="10"/>
      <c r="AW1" s="10"/>
      <c r="AX1" s="10"/>
      <c r="AY1" s="10"/>
    </row>
    <row r="2" spans="1:51" s="11" customFormat="1" ht="18.600000000000001" customHeight="1" x14ac:dyDescent="0.2">
      <c r="A2" s="157" t="s">
        <v>123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2"/>
      <c r="AT2" s="12"/>
      <c r="AU2" s="12"/>
      <c r="AV2" s="10"/>
      <c r="AW2" s="10"/>
      <c r="AX2" s="10"/>
      <c r="AY2" s="10"/>
    </row>
    <row r="3" spans="1:51" s="11" customFormat="1" ht="18.75" x14ac:dyDescent="0.2">
      <c r="A3" s="157" t="s">
        <v>124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2"/>
      <c r="AT3" s="12"/>
      <c r="AU3" s="12"/>
      <c r="AV3" s="10"/>
      <c r="AW3" s="10"/>
      <c r="AX3" s="10"/>
      <c r="AY3" s="10"/>
    </row>
    <row r="4" spans="1:51" s="11" customFormat="1" ht="18.75" x14ac:dyDescent="0.2">
      <c r="A4" s="157" t="s">
        <v>204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2"/>
      <c r="AT4" s="12"/>
      <c r="AU4" s="12"/>
      <c r="AV4" s="10"/>
      <c r="AW4" s="10"/>
      <c r="AX4" s="10"/>
      <c r="AY4" s="10"/>
    </row>
    <row r="5" spans="1:51" x14ac:dyDescent="0.2">
      <c r="A5" s="13"/>
      <c r="B5" s="13"/>
      <c r="G5" s="15"/>
      <c r="O5" s="15"/>
      <c r="Y5" s="16"/>
      <c r="AH5" s="15"/>
      <c r="AI5" s="15"/>
      <c r="AJ5" s="15"/>
      <c r="AK5" s="15"/>
      <c r="AO5" s="17"/>
      <c r="AQ5" s="18"/>
      <c r="AT5" s="13"/>
      <c r="AU5" s="13"/>
    </row>
    <row r="6" spans="1:51" s="20" customFormat="1" ht="25.5" customHeight="1" x14ac:dyDescent="0.2">
      <c r="A6" s="158" t="s">
        <v>125</v>
      </c>
      <c r="B6" s="55"/>
      <c r="C6" s="158" t="s">
        <v>126</v>
      </c>
      <c r="D6" s="158"/>
      <c r="E6" s="158"/>
      <c r="F6" s="158"/>
      <c r="G6" s="56"/>
      <c r="H6" s="158" t="s">
        <v>127</v>
      </c>
      <c r="I6" s="158"/>
      <c r="J6" s="158"/>
      <c r="K6" s="158"/>
      <c r="L6" s="158"/>
      <c r="M6" s="158"/>
      <c r="N6" s="158"/>
      <c r="O6" s="56"/>
      <c r="P6" s="158" t="s">
        <v>128</v>
      </c>
      <c r="Q6" s="158"/>
      <c r="R6" s="158"/>
      <c r="S6" s="158"/>
      <c r="T6" s="158"/>
      <c r="U6" s="158"/>
      <c r="V6" s="158"/>
      <c r="W6" s="158"/>
      <c r="X6" s="158"/>
      <c r="Y6" s="58"/>
      <c r="Z6" s="158" t="s">
        <v>129</v>
      </c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 t="s">
        <v>130</v>
      </c>
      <c r="AM6" s="158"/>
      <c r="AN6" s="158"/>
      <c r="AO6" s="60"/>
      <c r="AP6" s="158" t="s">
        <v>131</v>
      </c>
      <c r="AQ6" s="61"/>
      <c r="AR6" s="158" t="s">
        <v>132</v>
      </c>
      <c r="AS6" s="22"/>
      <c r="AT6" s="22"/>
      <c r="AU6" s="22"/>
    </row>
    <row r="7" spans="1:51" s="23" customFormat="1" ht="51" x14ac:dyDescent="0.2">
      <c r="A7" s="158"/>
      <c r="B7" s="55"/>
      <c r="C7" s="158" t="s">
        <v>133</v>
      </c>
      <c r="D7" s="158" t="s">
        <v>134</v>
      </c>
      <c r="E7" s="158" t="s">
        <v>135</v>
      </c>
      <c r="F7" s="158" t="s">
        <v>136</v>
      </c>
      <c r="G7" s="56"/>
      <c r="H7" s="158" t="s">
        <v>24</v>
      </c>
      <c r="I7" s="158" t="s">
        <v>34</v>
      </c>
      <c r="J7" s="158" t="s">
        <v>39</v>
      </c>
      <c r="K7" s="158" t="s">
        <v>137</v>
      </c>
      <c r="L7" s="158" t="s">
        <v>108</v>
      </c>
      <c r="M7" s="158" t="s">
        <v>42</v>
      </c>
      <c r="N7" s="158" t="s">
        <v>208</v>
      </c>
      <c r="O7" s="56"/>
      <c r="P7" s="158" t="s">
        <v>47</v>
      </c>
      <c r="Q7" s="158" t="s">
        <v>50</v>
      </c>
      <c r="R7" s="158" t="s">
        <v>138</v>
      </c>
      <c r="S7" s="158" t="s">
        <v>139</v>
      </c>
      <c r="T7" s="158" t="s">
        <v>62</v>
      </c>
      <c r="U7" s="158" t="s">
        <v>73</v>
      </c>
      <c r="V7" s="158" t="s">
        <v>66</v>
      </c>
      <c r="W7" s="158" t="s">
        <v>70</v>
      </c>
      <c r="X7" s="158" t="s">
        <v>140</v>
      </c>
      <c r="Y7" s="58"/>
      <c r="Z7" s="158" t="s">
        <v>141</v>
      </c>
      <c r="AA7" s="158" t="s">
        <v>75</v>
      </c>
      <c r="AB7" s="158" t="s">
        <v>80</v>
      </c>
      <c r="AC7" s="158" t="s">
        <v>142</v>
      </c>
      <c r="AD7" s="158" t="s">
        <v>143</v>
      </c>
      <c r="AE7" s="158" t="s">
        <v>97</v>
      </c>
      <c r="AF7" s="158" t="s">
        <v>98</v>
      </c>
      <c r="AG7" s="158" t="s">
        <v>99</v>
      </c>
      <c r="AH7" s="158" t="s">
        <v>101</v>
      </c>
      <c r="AI7" s="158" t="s">
        <v>144</v>
      </c>
      <c r="AJ7" s="158" t="s">
        <v>145</v>
      </c>
      <c r="AK7" s="158" t="s">
        <v>202</v>
      </c>
      <c r="AL7" s="158" t="s">
        <v>146</v>
      </c>
      <c r="AM7" s="158" t="s">
        <v>147</v>
      </c>
      <c r="AN7" s="158" t="s">
        <v>209</v>
      </c>
      <c r="AO7" s="60"/>
      <c r="AP7" s="158" t="s">
        <v>103</v>
      </c>
      <c r="AQ7" s="61"/>
      <c r="AR7" s="158"/>
      <c r="AS7" s="22"/>
      <c r="AT7" s="22"/>
      <c r="AU7" s="22"/>
    </row>
    <row r="8" spans="1:51" ht="6" customHeight="1" x14ac:dyDescent="0.2">
      <c r="A8" s="55"/>
      <c r="B8" s="55"/>
      <c r="C8" s="55"/>
      <c r="D8" s="55"/>
      <c r="E8" s="55"/>
      <c r="F8" s="55"/>
      <c r="G8" s="56"/>
      <c r="H8" s="55"/>
      <c r="I8" s="55"/>
      <c r="J8" s="55"/>
      <c r="K8" s="55"/>
      <c r="L8" s="55"/>
      <c r="M8" s="55"/>
      <c r="N8" s="55"/>
      <c r="O8" s="56"/>
      <c r="P8" s="55"/>
      <c r="Q8" s="55"/>
      <c r="R8" s="55"/>
      <c r="S8" s="55"/>
      <c r="T8" s="55"/>
      <c r="U8" s="55"/>
      <c r="V8" s="55"/>
      <c r="W8" s="55"/>
      <c r="X8" s="55"/>
      <c r="Y8" s="58"/>
      <c r="Z8" s="55"/>
      <c r="AA8" s="55"/>
      <c r="AB8" s="55"/>
      <c r="AC8" s="55"/>
      <c r="AD8" s="55"/>
      <c r="AE8" s="55"/>
      <c r="AF8" s="55"/>
      <c r="AG8" s="56"/>
      <c r="AH8" s="56"/>
      <c r="AI8" s="56"/>
      <c r="AJ8" s="56"/>
      <c r="AK8" s="56"/>
      <c r="AL8" s="55"/>
      <c r="AM8" s="55"/>
      <c r="AN8" s="55"/>
      <c r="AO8" s="60"/>
      <c r="AP8" s="55"/>
      <c r="AQ8" s="61"/>
      <c r="AR8" s="55"/>
      <c r="AS8" s="13"/>
      <c r="AT8" s="13"/>
      <c r="AU8" s="13"/>
      <c r="AV8" s="13"/>
      <c r="AW8" s="13"/>
      <c r="AX8" s="13"/>
      <c r="AY8" s="13"/>
    </row>
    <row r="9" spans="1:51" s="24" customFormat="1" ht="30" customHeight="1" x14ac:dyDescent="0.2">
      <c r="A9" s="62" t="s">
        <v>148</v>
      </c>
      <c r="B9" s="55"/>
      <c r="C9" s="63">
        <v>1702368.26</v>
      </c>
      <c r="D9" s="63">
        <v>1429454.42</v>
      </c>
      <c r="E9" s="63">
        <v>434.81</v>
      </c>
      <c r="F9" s="63">
        <v>1242944.4699999997</v>
      </c>
      <c r="G9" s="64"/>
      <c r="H9" s="63">
        <v>8158119.04</v>
      </c>
      <c r="I9" s="63">
        <v>-62388.359999999986</v>
      </c>
      <c r="J9" s="63">
        <v>68505268.930000007</v>
      </c>
      <c r="K9" s="63">
        <v>-19112281.860000003</v>
      </c>
      <c r="L9" s="63">
        <v>45336690.970000029</v>
      </c>
      <c r="M9" s="63">
        <v>1165804975.4200001</v>
      </c>
      <c r="N9" s="63">
        <v>10565440.289999999</v>
      </c>
      <c r="O9" s="64"/>
      <c r="P9" s="63">
        <v>890651.37999999989</v>
      </c>
      <c r="Q9" s="63">
        <v>-55266864.780000001</v>
      </c>
      <c r="R9" s="63">
        <v>1594711.8</v>
      </c>
      <c r="S9" s="63">
        <v>-13014884.969999999</v>
      </c>
      <c r="T9" s="63">
        <v>-4722206.6500000004</v>
      </c>
      <c r="U9" s="63">
        <v>1228609.77</v>
      </c>
      <c r="V9" s="63">
        <v>-395493.02000000008</v>
      </c>
      <c r="W9" s="63">
        <v>674.62</v>
      </c>
      <c r="X9" s="63">
        <v>184876.18999999994</v>
      </c>
      <c r="Y9" s="65"/>
      <c r="Z9" s="63">
        <v>37449356.50999999</v>
      </c>
      <c r="AA9" s="63">
        <v>-10872329.560000001</v>
      </c>
      <c r="AB9" s="63">
        <v>-656672.32999999984</v>
      </c>
      <c r="AC9" s="63">
        <v>97298.42</v>
      </c>
      <c r="AD9" s="63">
        <v>691747.4</v>
      </c>
      <c r="AE9" s="63">
        <v>-14332519.510000229</v>
      </c>
      <c r="AF9" s="63">
        <v>-169301498.73999998</v>
      </c>
      <c r="AG9" s="63">
        <v>-909856458.56999993</v>
      </c>
      <c r="AH9" s="63">
        <v>0.05</v>
      </c>
      <c r="AI9" s="63">
        <v>11048271.189999999</v>
      </c>
      <c r="AJ9" s="63">
        <v>10489890.790000001</v>
      </c>
      <c r="AK9" s="63">
        <v>83352934.969999999</v>
      </c>
      <c r="AL9" s="63">
        <v>-465104.12999996543</v>
      </c>
      <c r="AM9" s="63">
        <v>6876487.560000062</v>
      </c>
      <c r="AN9" s="63">
        <v>1633010008.21</v>
      </c>
      <c r="AO9" s="67"/>
      <c r="AP9" s="63">
        <v>567889.25</v>
      </c>
      <c r="AQ9" s="69"/>
      <c r="AR9" s="68">
        <v>1892170402.2400002</v>
      </c>
      <c r="AS9" s="13"/>
      <c r="AT9" s="13"/>
      <c r="AU9" s="13"/>
      <c r="AV9" s="22"/>
      <c r="AW9" s="22"/>
    </row>
    <row r="10" spans="1:51" s="24" customFormat="1" x14ac:dyDescent="0.2">
      <c r="A10" s="70" t="s">
        <v>149</v>
      </c>
      <c r="B10" s="55"/>
      <c r="C10" s="71">
        <v>1702368.26</v>
      </c>
      <c r="D10" s="71">
        <v>1501435.68</v>
      </c>
      <c r="E10" s="71">
        <v>434.81</v>
      </c>
      <c r="F10" s="71">
        <v>6447270.8899999997</v>
      </c>
      <c r="G10" s="72"/>
      <c r="H10" s="71">
        <v>9219555.4100000001</v>
      </c>
      <c r="I10" s="71">
        <v>473787</v>
      </c>
      <c r="J10" s="71">
        <v>71197651.670000002</v>
      </c>
      <c r="K10" s="71">
        <v>1144092.56</v>
      </c>
      <c r="L10" s="71">
        <v>797057913.24000001</v>
      </c>
      <c r="M10" s="71">
        <v>1732486165.8299999</v>
      </c>
      <c r="N10" s="71">
        <v>14999267.52</v>
      </c>
      <c r="O10" s="72"/>
      <c r="P10" s="71">
        <v>3237386.2199999997</v>
      </c>
      <c r="Q10" s="71">
        <v>6147039.5999999996</v>
      </c>
      <c r="R10" s="71">
        <v>1594711.8</v>
      </c>
      <c r="S10" s="71">
        <v>95477920.969999999</v>
      </c>
      <c r="T10" s="71">
        <v>1213218.1000000001</v>
      </c>
      <c r="U10" s="71">
        <v>1494258.46</v>
      </c>
      <c r="V10" s="71">
        <v>264906.28999999998</v>
      </c>
      <c r="W10" s="71">
        <v>674.62</v>
      </c>
      <c r="X10" s="71">
        <v>958817.48</v>
      </c>
      <c r="Y10" s="73"/>
      <c r="Z10" s="71">
        <v>267222601.38999999</v>
      </c>
      <c r="AA10" s="71">
        <v>3330278.72</v>
      </c>
      <c r="AB10" s="71">
        <v>1262749.0900000001</v>
      </c>
      <c r="AC10" s="71">
        <v>99934.54</v>
      </c>
      <c r="AD10" s="71">
        <v>691747.4</v>
      </c>
      <c r="AE10" s="71">
        <v>8773942704.5900002</v>
      </c>
      <c r="AF10" s="71">
        <v>10752225.050000001</v>
      </c>
      <c r="AG10" s="71">
        <v>33748655.990000002</v>
      </c>
      <c r="AH10" s="71">
        <v>0.05</v>
      </c>
      <c r="AI10" s="71">
        <v>11048271.189999999</v>
      </c>
      <c r="AJ10" s="71">
        <v>13133453.210000001</v>
      </c>
      <c r="AK10" s="71">
        <v>292346609.06</v>
      </c>
      <c r="AL10" s="71">
        <v>264140175.14000002</v>
      </c>
      <c r="AM10" s="71">
        <v>834341747.24000001</v>
      </c>
      <c r="AN10" s="71">
        <v>1633010009.1700001</v>
      </c>
      <c r="AO10" s="67"/>
      <c r="AP10" s="71">
        <v>677154.29</v>
      </c>
      <c r="AQ10" s="69"/>
      <c r="AR10" s="74">
        <v>14886367192.529997</v>
      </c>
      <c r="AS10" s="13"/>
      <c r="AT10" s="13"/>
      <c r="AU10" s="13"/>
      <c r="AV10" s="22"/>
      <c r="AW10" s="22"/>
    </row>
    <row r="11" spans="1:51" s="26" customFormat="1" x14ac:dyDescent="0.2">
      <c r="A11" s="75" t="s">
        <v>150</v>
      </c>
      <c r="B11" s="76"/>
      <c r="C11" s="77">
        <v>0</v>
      </c>
      <c r="D11" s="77">
        <v>0</v>
      </c>
      <c r="E11" s="77">
        <v>0</v>
      </c>
      <c r="F11" s="77">
        <v>0</v>
      </c>
      <c r="G11" s="77"/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/>
      <c r="P11" s="77">
        <v>0</v>
      </c>
      <c r="Q11" s="77">
        <v>0</v>
      </c>
      <c r="R11" s="77">
        <v>0</v>
      </c>
      <c r="S11" s="77">
        <v>87146192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/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7">
        <v>0</v>
      </c>
      <c r="AO11" s="78"/>
      <c r="AP11" s="78">
        <v>0</v>
      </c>
      <c r="AQ11" s="78"/>
      <c r="AR11" s="78">
        <v>87146192</v>
      </c>
      <c r="AS11" s="25"/>
      <c r="AT11" s="25"/>
      <c r="AU11" s="25"/>
      <c r="AV11" s="18"/>
      <c r="AW11" s="18"/>
    </row>
    <row r="12" spans="1:51" s="26" customFormat="1" x14ac:dyDescent="0.2">
      <c r="A12" s="75" t="s">
        <v>151</v>
      </c>
      <c r="B12" s="76"/>
      <c r="C12" s="77">
        <v>0</v>
      </c>
      <c r="D12" s="79">
        <v>1501435.68</v>
      </c>
      <c r="E12" s="80">
        <v>434.81</v>
      </c>
      <c r="F12" s="80">
        <v>102.5</v>
      </c>
      <c r="G12" s="77"/>
      <c r="H12" s="80">
        <v>3483350.51</v>
      </c>
      <c r="I12" s="77">
        <v>471067.14</v>
      </c>
      <c r="J12" s="77">
        <v>0</v>
      </c>
      <c r="K12" s="77">
        <v>756432.98</v>
      </c>
      <c r="L12" s="77">
        <v>5184313.6500000004</v>
      </c>
      <c r="M12" s="77">
        <v>1732486165.8299999</v>
      </c>
      <c r="N12" s="77">
        <v>207502</v>
      </c>
      <c r="O12" s="77"/>
      <c r="P12" s="77">
        <v>1948876.02</v>
      </c>
      <c r="Q12" s="77">
        <v>6147039.5999999996</v>
      </c>
      <c r="R12" s="77">
        <v>1594711.8</v>
      </c>
      <c r="S12" s="77">
        <v>8331728.9699999997</v>
      </c>
      <c r="T12" s="77">
        <v>1213218.1000000001</v>
      </c>
      <c r="U12" s="77">
        <v>1494258.46</v>
      </c>
      <c r="V12" s="77">
        <v>264906.28999999998</v>
      </c>
      <c r="W12" s="77">
        <v>674.62</v>
      </c>
      <c r="X12" s="77">
        <v>61616.65</v>
      </c>
      <c r="Y12" s="77"/>
      <c r="Z12" s="77">
        <v>5542347.3899999997</v>
      </c>
      <c r="AA12" s="77">
        <v>0</v>
      </c>
      <c r="AB12" s="77">
        <v>262749.09000000003</v>
      </c>
      <c r="AC12" s="77">
        <v>99934.54</v>
      </c>
      <c r="AD12" s="77">
        <v>691747.4</v>
      </c>
      <c r="AE12" s="77">
        <v>22927033.309999999</v>
      </c>
      <c r="AF12" s="77">
        <v>10305036.300000001</v>
      </c>
      <c r="AG12" s="77">
        <v>33748655.990000002</v>
      </c>
      <c r="AH12" s="77">
        <v>0.05</v>
      </c>
      <c r="AI12" s="77">
        <v>0</v>
      </c>
      <c r="AJ12" s="77">
        <v>231.8</v>
      </c>
      <c r="AK12" s="77">
        <v>920168.05</v>
      </c>
      <c r="AL12" s="77">
        <v>299516.77</v>
      </c>
      <c r="AM12" s="77">
        <v>6885813.96</v>
      </c>
      <c r="AN12" s="77">
        <v>9.17</v>
      </c>
      <c r="AO12" s="78"/>
      <c r="AP12" s="77">
        <v>677154.29</v>
      </c>
      <c r="AQ12" s="78"/>
      <c r="AR12" s="78">
        <v>1847508233.7199996</v>
      </c>
      <c r="AS12" s="25"/>
      <c r="AT12" s="25"/>
      <c r="AU12" s="25"/>
      <c r="AV12" s="18"/>
      <c r="AW12" s="18"/>
    </row>
    <row r="13" spans="1:51" s="26" customFormat="1" x14ac:dyDescent="0.2">
      <c r="A13" s="75" t="s">
        <v>152</v>
      </c>
      <c r="B13" s="76"/>
      <c r="C13" s="77">
        <v>0</v>
      </c>
      <c r="D13" s="77">
        <v>0</v>
      </c>
      <c r="E13" s="77">
        <v>0</v>
      </c>
      <c r="F13" s="77">
        <v>0</v>
      </c>
      <c r="G13" s="77"/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/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/>
      <c r="Z13" s="77">
        <v>0</v>
      </c>
      <c r="AA13" s="77">
        <v>3330278.72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77">
        <v>0</v>
      </c>
      <c r="AM13" s="77">
        <v>0</v>
      </c>
      <c r="AN13" s="77">
        <v>0</v>
      </c>
      <c r="AO13" s="78"/>
      <c r="AP13" s="78">
        <v>0</v>
      </c>
      <c r="AQ13" s="78"/>
      <c r="AR13" s="78">
        <v>3330278.72</v>
      </c>
      <c r="AS13" s="25"/>
      <c r="AT13" s="25"/>
      <c r="AU13" s="25"/>
      <c r="AV13" s="18"/>
      <c r="AW13" s="18"/>
    </row>
    <row r="14" spans="1:51" s="28" customFormat="1" ht="25.5" x14ac:dyDescent="0.2">
      <c r="A14" s="75" t="s">
        <v>153</v>
      </c>
      <c r="B14" s="76"/>
      <c r="C14" s="77">
        <v>0</v>
      </c>
      <c r="D14" s="77">
        <v>0</v>
      </c>
      <c r="E14" s="77">
        <v>0</v>
      </c>
      <c r="F14" s="80">
        <v>6447168.3899999997</v>
      </c>
      <c r="G14" s="77"/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14791765.52</v>
      </c>
      <c r="O14" s="77"/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/>
      <c r="Z14" s="77">
        <v>261680254</v>
      </c>
      <c r="AA14" s="77">
        <v>0</v>
      </c>
      <c r="AB14" s="77">
        <v>1000000</v>
      </c>
      <c r="AC14" s="77">
        <v>0</v>
      </c>
      <c r="AD14" s="77">
        <v>0</v>
      </c>
      <c r="AE14" s="77">
        <v>8751015671.2800007</v>
      </c>
      <c r="AF14" s="77">
        <v>447188.75</v>
      </c>
      <c r="AG14" s="77">
        <v>0</v>
      </c>
      <c r="AH14" s="77">
        <v>0</v>
      </c>
      <c r="AI14" s="77">
        <v>0</v>
      </c>
      <c r="AJ14" s="77">
        <v>0</v>
      </c>
      <c r="AK14" s="77">
        <v>291426441.00999999</v>
      </c>
      <c r="AL14" s="77">
        <v>263840658.37</v>
      </c>
      <c r="AM14" s="77">
        <v>827455933.27999997</v>
      </c>
      <c r="AN14" s="77">
        <v>1633010000</v>
      </c>
      <c r="AO14" s="78"/>
      <c r="AP14" s="78">
        <v>0</v>
      </c>
      <c r="AQ14" s="78"/>
      <c r="AR14" s="78">
        <v>12051115080.600002</v>
      </c>
      <c r="AS14" s="25"/>
      <c r="AT14" s="25"/>
      <c r="AU14" s="25"/>
      <c r="AV14" s="27"/>
      <c r="AW14" s="27"/>
    </row>
    <row r="15" spans="1:51" s="28" customFormat="1" x14ac:dyDescent="0.2">
      <c r="A15" s="75" t="s">
        <v>154</v>
      </c>
      <c r="B15" s="76"/>
      <c r="C15" s="145">
        <v>1702368.26</v>
      </c>
      <c r="D15" s="77">
        <v>0</v>
      </c>
      <c r="E15" s="77">
        <v>0</v>
      </c>
      <c r="F15" s="80">
        <v>0</v>
      </c>
      <c r="G15" s="77"/>
      <c r="H15" s="80">
        <v>5736204.9000000004</v>
      </c>
      <c r="I15" s="81">
        <v>2719.86</v>
      </c>
      <c r="J15" s="81">
        <v>71197651.670000002</v>
      </c>
      <c r="K15" s="77">
        <v>387659.58</v>
      </c>
      <c r="L15" s="77">
        <v>791873599.59000003</v>
      </c>
      <c r="M15" s="77">
        <v>0</v>
      </c>
      <c r="N15" s="77">
        <v>0</v>
      </c>
      <c r="O15" s="77"/>
      <c r="P15" s="77">
        <v>1288510.2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897200.83</v>
      </c>
      <c r="Y15" s="77"/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11048271.189999999</v>
      </c>
      <c r="AJ15" s="77">
        <v>13133221.41</v>
      </c>
      <c r="AK15" s="77">
        <v>0</v>
      </c>
      <c r="AL15" s="77">
        <v>0</v>
      </c>
      <c r="AM15" s="77">
        <v>0</v>
      </c>
      <c r="AN15" s="77">
        <v>0</v>
      </c>
      <c r="AO15" s="78"/>
      <c r="AP15" s="78">
        <v>0</v>
      </c>
      <c r="AQ15" s="78"/>
      <c r="AR15" s="78">
        <v>897267407.49000013</v>
      </c>
      <c r="AS15" s="25"/>
      <c r="AT15" s="25"/>
      <c r="AU15" s="25"/>
      <c r="AV15" s="27"/>
      <c r="AW15" s="27"/>
    </row>
    <row r="16" spans="1:51" s="24" customFormat="1" x14ac:dyDescent="0.2">
      <c r="A16" s="70" t="s">
        <v>155</v>
      </c>
      <c r="B16" s="55"/>
      <c r="C16" s="71">
        <v>0</v>
      </c>
      <c r="D16" s="71">
        <v>71981.259999999995</v>
      </c>
      <c r="E16" s="71">
        <v>0</v>
      </c>
      <c r="F16" s="71">
        <v>5204326.42</v>
      </c>
      <c r="G16" s="72"/>
      <c r="H16" s="71">
        <v>1061436.3700000001</v>
      </c>
      <c r="I16" s="71">
        <v>536175.35999999999</v>
      </c>
      <c r="J16" s="71">
        <v>2692382.74</v>
      </c>
      <c r="K16" s="71">
        <v>20256374.420000002</v>
      </c>
      <c r="L16" s="71">
        <v>751721222.26999998</v>
      </c>
      <c r="M16" s="71">
        <v>566681190.40999997</v>
      </c>
      <c r="N16" s="71">
        <v>4433827.2300000004</v>
      </c>
      <c r="O16" s="146"/>
      <c r="P16" s="71">
        <v>2346734.84</v>
      </c>
      <c r="Q16" s="71">
        <v>61413904.380000003</v>
      </c>
      <c r="R16" s="71">
        <v>0</v>
      </c>
      <c r="S16" s="71">
        <v>108492805.94</v>
      </c>
      <c r="T16" s="71">
        <v>5935424.75</v>
      </c>
      <c r="U16" s="71">
        <v>265648.69</v>
      </c>
      <c r="V16" s="71">
        <v>660399.31000000006</v>
      </c>
      <c r="W16" s="71">
        <v>0</v>
      </c>
      <c r="X16" s="71">
        <v>773941.29</v>
      </c>
      <c r="Y16" s="73"/>
      <c r="Z16" s="71">
        <v>229773244.88</v>
      </c>
      <c r="AA16" s="71">
        <v>14202608.280000001</v>
      </c>
      <c r="AB16" s="71">
        <v>1919421.42</v>
      </c>
      <c r="AC16" s="71">
        <v>2636.12</v>
      </c>
      <c r="AD16" s="71">
        <v>0</v>
      </c>
      <c r="AE16" s="71">
        <v>8788275224.1000004</v>
      </c>
      <c r="AF16" s="71">
        <v>180053723.78999999</v>
      </c>
      <c r="AG16" s="71">
        <v>943605114.55999994</v>
      </c>
      <c r="AH16" s="71">
        <v>0</v>
      </c>
      <c r="AI16" s="71">
        <v>0</v>
      </c>
      <c r="AJ16" s="71">
        <v>2643562.42</v>
      </c>
      <c r="AK16" s="71">
        <v>208993674.09</v>
      </c>
      <c r="AL16" s="71">
        <v>264605279.26999998</v>
      </c>
      <c r="AM16" s="71">
        <v>827465259.67999995</v>
      </c>
      <c r="AN16" s="71">
        <v>0.96</v>
      </c>
      <c r="AO16" s="67"/>
      <c r="AP16" s="71">
        <v>109265.04</v>
      </c>
      <c r="AQ16" s="69"/>
      <c r="AR16" s="74">
        <v>12994196790.290001</v>
      </c>
      <c r="AS16" s="13"/>
      <c r="AT16" s="13"/>
      <c r="AU16" s="13"/>
      <c r="AV16" s="22"/>
      <c r="AW16" s="22"/>
    </row>
    <row r="17" spans="1:51" x14ac:dyDescent="0.2">
      <c r="A17" s="75" t="s">
        <v>156</v>
      </c>
      <c r="B17" s="76"/>
      <c r="C17" s="77">
        <v>0</v>
      </c>
      <c r="D17" s="77">
        <v>0</v>
      </c>
      <c r="E17" s="77">
        <v>0</v>
      </c>
      <c r="F17" s="80">
        <v>3027717.86</v>
      </c>
      <c r="G17" s="77"/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/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/>
      <c r="Z17" s="77">
        <v>18029940.879999999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7">
        <v>0</v>
      </c>
      <c r="AO17" s="78"/>
      <c r="AP17" s="78">
        <v>0</v>
      </c>
      <c r="AQ17" s="78"/>
      <c r="AR17" s="78">
        <v>21057658.739999998</v>
      </c>
      <c r="AS17" s="13"/>
      <c r="AT17" s="13"/>
      <c r="AU17" s="13"/>
      <c r="AX17" s="21"/>
      <c r="AY17" s="21"/>
    </row>
    <row r="18" spans="1:51" x14ac:dyDescent="0.2">
      <c r="A18" s="75" t="s">
        <v>157</v>
      </c>
      <c r="B18" s="76"/>
      <c r="C18" s="77">
        <v>0</v>
      </c>
      <c r="D18" s="77">
        <v>0</v>
      </c>
      <c r="E18" s="77">
        <v>0</v>
      </c>
      <c r="F18" s="80">
        <v>796637.8</v>
      </c>
      <c r="G18" s="77"/>
      <c r="H18" s="77">
        <v>0</v>
      </c>
      <c r="I18" s="77">
        <v>0</v>
      </c>
      <c r="J18" s="77">
        <v>0</v>
      </c>
      <c r="K18" s="77">
        <v>380000</v>
      </c>
      <c r="L18" s="77">
        <v>0</v>
      </c>
      <c r="M18" s="77">
        <v>0</v>
      </c>
      <c r="N18" s="77">
        <v>0</v>
      </c>
      <c r="O18" s="77"/>
      <c r="P18" s="77">
        <v>1996.84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/>
      <c r="Z18" s="77">
        <v>48749607.159999996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78"/>
      <c r="AP18" s="78">
        <v>0</v>
      </c>
      <c r="AQ18" s="78"/>
      <c r="AR18" s="78">
        <v>49928241.799999997</v>
      </c>
      <c r="AS18" s="13"/>
      <c r="AT18" s="13"/>
      <c r="AU18" s="13"/>
      <c r="AX18" s="21"/>
      <c r="AY18" s="21"/>
    </row>
    <row r="19" spans="1:51" x14ac:dyDescent="0.2">
      <c r="A19" s="75" t="s">
        <v>158</v>
      </c>
      <c r="B19" s="76"/>
      <c r="C19" s="77">
        <v>0</v>
      </c>
      <c r="D19" s="79">
        <v>71981.259999999995</v>
      </c>
      <c r="E19" s="77">
        <v>0</v>
      </c>
      <c r="F19" s="80">
        <v>703675.84</v>
      </c>
      <c r="G19" s="77"/>
      <c r="H19" s="80">
        <v>1061436.3700000001</v>
      </c>
      <c r="I19" s="77">
        <v>536175.35999999999</v>
      </c>
      <c r="J19" s="77">
        <v>2692382.74</v>
      </c>
      <c r="K19" s="77">
        <v>300000</v>
      </c>
      <c r="L19" s="77">
        <v>751721222.26999998</v>
      </c>
      <c r="M19" s="77">
        <v>2642822.73</v>
      </c>
      <c r="N19" s="77">
        <v>4433827.2300000004</v>
      </c>
      <c r="O19" s="77"/>
      <c r="P19" s="77">
        <v>2344738</v>
      </c>
      <c r="Q19" s="77">
        <v>8.6999999999999993</v>
      </c>
      <c r="R19" s="77">
        <v>0</v>
      </c>
      <c r="S19" s="77">
        <v>66771596.600000001</v>
      </c>
      <c r="T19" s="77">
        <v>1601375.52</v>
      </c>
      <c r="U19" s="77">
        <v>3456.84</v>
      </c>
      <c r="V19" s="77">
        <v>1577.17</v>
      </c>
      <c r="W19" s="77">
        <v>0</v>
      </c>
      <c r="X19" s="77">
        <v>773941.29</v>
      </c>
      <c r="Y19" s="77"/>
      <c r="Z19" s="77">
        <v>97478029.629999995</v>
      </c>
      <c r="AA19" s="77">
        <v>55268.71</v>
      </c>
      <c r="AB19" s="77">
        <v>134156.62</v>
      </c>
      <c r="AC19" s="77">
        <v>2636.12</v>
      </c>
      <c r="AD19" s="77">
        <v>0</v>
      </c>
      <c r="AE19" s="77">
        <v>447188.75</v>
      </c>
      <c r="AF19" s="77">
        <v>447188.75</v>
      </c>
      <c r="AG19" s="77">
        <v>0</v>
      </c>
      <c r="AH19" s="77">
        <v>0</v>
      </c>
      <c r="AI19" s="77">
        <v>0</v>
      </c>
      <c r="AJ19" s="77">
        <v>2643562.42</v>
      </c>
      <c r="AK19" s="77">
        <v>232000</v>
      </c>
      <c r="AL19" s="77">
        <v>0</v>
      </c>
      <c r="AM19" s="77">
        <v>9326.4</v>
      </c>
      <c r="AN19" s="77">
        <v>0.96</v>
      </c>
      <c r="AO19" s="78"/>
      <c r="AP19" s="77">
        <v>109265.04</v>
      </c>
      <c r="AQ19" s="78"/>
      <c r="AR19" s="78">
        <v>937218841.32000005</v>
      </c>
      <c r="AS19" s="13"/>
      <c r="AT19" s="13"/>
      <c r="AU19" s="13"/>
      <c r="AX19" s="21"/>
      <c r="AY19" s="21"/>
    </row>
    <row r="20" spans="1:51" ht="20.25" customHeight="1" x14ac:dyDescent="0.2">
      <c r="A20" s="75" t="s">
        <v>159</v>
      </c>
      <c r="B20" s="76"/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/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/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8787828035.3500004</v>
      </c>
      <c r="AF20" s="77">
        <v>179606535.03999999</v>
      </c>
      <c r="AG20" s="77">
        <v>943605114.55999994</v>
      </c>
      <c r="AH20" s="77">
        <v>0</v>
      </c>
      <c r="AI20" s="77">
        <v>0</v>
      </c>
      <c r="AJ20" s="77">
        <v>0</v>
      </c>
      <c r="AK20" s="77">
        <v>208761674.09</v>
      </c>
      <c r="AL20" s="77">
        <v>264605279.25999999</v>
      </c>
      <c r="AM20" s="77">
        <v>827455933.27999997</v>
      </c>
      <c r="AN20" s="77">
        <v>0</v>
      </c>
      <c r="AO20" s="78"/>
      <c r="AP20" s="78">
        <v>0</v>
      </c>
      <c r="AQ20" s="78"/>
      <c r="AR20" s="78">
        <v>11211862571.580002</v>
      </c>
      <c r="AS20" s="13"/>
      <c r="AT20" s="13"/>
      <c r="AU20" s="13"/>
      <c r="AX20" s="21"/>
      <c r="AY20" s="21"/>
    </row>
    <row r="21" spans="1:51" x14ac:dyDescent="0.2">
      <c r="A21" s="75" t="s">
        <v>160</v>
      </c>
      <c r="B21" s="76"/>
      <c r="C21" s="77">
        <v>0</v>
      </c>
      <c r="D21" s="77">
        <v>0</v>
      </c>
      <c r="E21" s="77">
        <v>0</v>
      </c>
      <c r="F21" s="77">
        <v>0</v>
      </c>
      <c r="G21" s="77"/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/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/>
      <c r="Z21" s="77">
        <v>0</v>
      </c>
      <c r="AA21" s="77">
        <v>0</v>
      </c>
      <c r="AB21" s="77">
        <v>1785264.8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0</v>
      </c>
      <c r="AM21" s="77">
        <v>0</v>
      </c>
      <c r="AN21" s="77">
        <v>0</v>
      </c>
      <c r="AO21" s="78"/>
      <c r="AP21" s="78">
        <v>0</v>
      </c>
      <c r="AQ21" s="78"/>
      <c r="AR21" s="78">
        <v>1785264.8</v>
      </c>
      <c r="AS21" s="13"/>
      <c r="AT21" s="13"/>
      <c r="AU21" s="13"/>
      <c r="AX21" s="21"/>
      <c r="AY21" s="21"/>
    </row>
    <row r="22" spans="1:51" x14ac:dyDescent="0.2">
      <c r="A22" s="75" t="s">
        <v>161</v>
      </c>
      <c r="B22" s="76"/>
      <c r="C22" s="77">
        <v>0</v>
      </c>
      <c r="D22" s="77">
        <v>0</v>
      </c>
      <c r="E22" s="77">
        <v>0</v>
      </c>
      <c r="F22" s="80">
        <v>676294.92</v>
      </c>
      <c r="G22" s="77"/>
      <c r="H22" s="77">
        <v>0</v>
      </c>
      <c r="I22" s="81">
        <v>0</v>
      </c>
      <c r="J22" s="81">
        <v>0</v>
      </c>
      <c r="K22" s="77">
        <v>4784608.9000000004</v>
      </c>
      <c r="L22" s="77">
        <v>0</v>
      </c>
      <c r="M22" s="77">
        <v>564038367.67999995</v>
      </c>
      <c r="N22" s="77">
        <v>0</v>
      </c>
      <c r="O22" s="77"/>
      <c r="P22" s="77">
        <v>0</v>
      </c>
      <c r="Q22" s="77">
        <v>61413895.68</v>
      </c>
      <c r="R22" s="77">
        <v>0</v>
      </c>
      <c r="S22" s="77">
        <v>41721209.340000004</v>
      </c>
      <c r="T22" s="77">
        <v>4334049.2300000004</v>
      </c>
      <c r="U22" s="77">
        <v>262191.84999999998</v>
      </c>
      <c r="V22" s="77">
        <v>658822.14</v>
      </c>
      <c r="W22" s="77">
        <v>0</v>
      </c>
      <c r="X22" s="77">
        <v>0</v>
      </c>
      <c r="Y22" s="77"/>
      <c r="Z22" s="77">
        <v>65515667.210000001</v>
      </c>
      <c r="AA22" s="77">
        <v>14147339.57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0.01</v>
      </c>
      <c r="AM22" s="77">
        <v>0</v>
      </c>
      <c r="AN22" s="77">
        <v>0</v>
      </c>
      <c r="AO22" s="78"/>
      <c r="AP22" s="78">
        <v>0</v>
      </c>
      <c r="AQ22" s="78"/>
      <c r="AR22" s="78">
        <v>757552446.53000009</v>
      </c>
      <c r="AV22" s="21"/>
      <c r="AW22" s="21"/>
      <c r="AX22" s="21"/>
      <c r="AY22" s="21"/>
    </row>
    <row r="23" spans="1:51" x14ac:dyDescent="0.2">
      <c r="A23" s="75" t="s">
        <v>162</v>
      </c>
      <c r="B23" s="76"/>
      <c r="C23" s="77">
        <v>0</v>
      </c>
      <c r="D23" s="77">
        <v>0</v>
      </c>
      <c r="E23" s="77">
        <v>0</v>
      </c>
      <c r="F23" s="77">
        <v>0</v>
      </c>
      <c r="G23" s="77"/>
      <c r="H23" s="77">
        <v>0</v>
      </c>
      <c r="I23" s="77">
        <v>0</v>
      </c>
      <c r="J23" s="77">
        <v>0</v>
      </c>
      <c r="K23" s="77">
        <v>14791765.52</v>
      </c>
      <c r="L23" s="77">
        <v>0</v>
      </c>
      <c r="M23" s="77">
        <v>0</v>
      </c>
      <c r="N23" s="77">
        <v>0</v>
      </c>
      <c r="O23" s="77"/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/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77">
        <v>0</v>
      </c>
      <c r="AM23" s="77">
        <v>0</v>
      </c>
      <c r="AN23" s="77">
        <v>0</v>
      </c>
      <c r="AO23" s="78"/>
      <c r="AP23" s="78">
        <v>0</v>
      </c>
      <c r="AQ23" s="78"/>
      <c r="AR23" s="78">
        <v>14791765.52</v>
      </c>
      <c r="AV23" s="21"/>
      <c r="AW23" s="21"/>
      <c r="AX23" s="21"/>
      <c r="AY23" s="21"/>
    </row>
    <row r="24" spans="1:51" s="24" customFormat="1" ht="28.9" customHeight="1" x14ac:dyDescent="0.2">
      <c r="A24" s="62" t="s">
        <v>163</v>
      </c>
      <c r="B24" s="76"/>
      <c r="C24" s="63">
        <v>0</v>
      </c>
      <c r="D24" s="63">
        <v>0</v>
      </c>
      <c r="E24" s="63">
        <v>0</v>
      </c>
      <c r="F24" s="63">
        <v>-379463.23</v>
      </c>
      <c r="G24" s="64"/>
      <c r="H24" s="63">
        <v>0</v>
      </c>
      <c r="I24" s="63">
        <v>0</v>
      </c>
      <c r="J24" s="63">
        <v>-136511491.75999999</v>
      </c>
      <c r="K24" s="63">
        <v>-1488628</v>
      </c>
      <c r="L24" s="63">
        <v>0</v>
      </c>
      <c r="M24" s="63">
        <v>-1337171690.4000001</v>
      </c>
      <c r="N24" s="63">
        <v>-960000</v>
      </c>
      <c r="O24" s="64"/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6">
        <v>0</v>
      </c>
      <c r="Z24" s="63">
        <v>-74434102.409999996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-937171.75</v>
      </c>
      <c r="AK24" s="63">
        <v>0</v>
      </c>
      <c r="AL24" s="63">
        <v>0</v>
      </c>
      <c r="AM24" s="63">
        <v>0</v>
      </c>
      <c r="AN24" s="63">
        <v>0</v>
      </c>
      <c r="AO24" s="67"/>
      <c r="AP24" s="68">
        <v>0</v>
      </c>
      <c r="AQ24" s="69"/>
      <c r="AR24" s="68">
        <v>-1551882547.5500002</v>
      </c>
      <c r="AS24" s="19"/>
      <c r="AT24" s="19"/>
      <c r="AU24" s="19"/>
    </row>
    <row r="25" spans="1:51" s="24" customFormat="1" x14ac:dyDescent="0.2">
      <c r="A25" s="70" t="s">
        <v>164</v>
      </c>
      <c r="B25" s="76"/>
      <c r="C25" s="71">
        <v>0</v>
      </c>
      <c r="D25" s="71">
        <v>0</v>
      </c>
      <c r="E25" s="71">
        <v>0</v>
      </c>
      <c r="F25" s="71">
        <v>0</v>
      </c>
      <c r="G25" s="64"/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/>
      <c r="N25" s="71"/>
      <c r="O25" s="64"/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65"/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67"/>
      <c r="AP25" s="74">
        <v>0</v>
      </c>
      <c r="AQ25" s="69"/>
      <c r="AR25" s="74">
        <v>0</v>
      </c>
      <c r="AS25" s="13"/>
      <c r="AT25" s="13"/>
      <c r="AU25" s="13"/>
      <c r="AV25" s="22"/>
      <c r="AW25" s="22"/>
    </row>
    <row r="26" spans="1:51" x14ac:dyDescent="0.2">
      <c r="A26" s="82" t="s">
        <v>165</v>
      </c>
      <c r="B26" s="76"/>
      <c r="C26" s="77">
        <v>0</v>
      </c>
      <c r="D26" s="77">
        <v>0</v>
      </c>
      <c r="E26" s="77">
        <v>0</v>
      </c>
      <c r="F26" s="77">
        <v>0</v>
      </c>
      <c r="G26" s="77"/>
      <c r="H26" s="77">
        <v>0</v>
      </c>
      <c r="I26" s="77">
        <v>0</v>
      </c>
      <c r="J26" s="77">
        <v>0</v>
      </c>
      <c r="K26" s="77"/>
      <c r="L26" s="77">
        <v>0</v>
      </c>
      <c r="M26" s="77">
        <v>0</v>
      </c>
      <c r="N26" s="77">
        <v>0</v>
      </c>
      <c r="O26" s="77"/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/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/>
      <c r="AH26" s="77"/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78"/>
      <c r="AP26" s="78">
        <v>0</v>
      </c>
      <c r="AQ26" s="78"/>
      <c r="AR26" s="78">
        <v>0</v>
      </c>
      <c r="AS26" s="29"/>
      <c r="AT26" s="29"/>
      <c r="AV26" s="21"/>
      <c r="AW26" s="21"/>
      <c r="AX26" s="21"/>
      <c r="AY26" s="21"/>
    </row>
    <row r="27" spans="1:51" s="24" customFormat="1" x14ac:dyDescent="0.2">
      <c r="A27" s="70" t="s">
        <v>155</v>
      </c>
      <c r="B27" s="76"/>
      <c r="C27" s="71">
        <v>0</v>
      </c>
      <c r="D27" s="71">
        <v>0</v>
      </c>
      <c r="E27" s="71">
        <v>0</v>
      </c>
      <c r="F27" s="71">
        <v>379463.23</v>
      </c>
      <c r="G27" s="64"/>
      <c r="H27" s="71">
        <v>0</v>
      </c>
      <c r="I27" s="71">
        <v>0</v>
      </c>
      <c r="J27" s="71">
        <v>136511491.75999999</v>
      </c>
      <c r="K27" s="71">
        <v>1488628</v>
      </c>
      <c r="L27" s="71">
        <v>0</v>
      </c>
      <c r="M27" s="71">
        <v>1337171690.4000001</v>
      </c>
      <c r="N27" s="71">
        <v>960000</v>
      </c>
      <c r="O27" s="64"/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66">
        <v>0</v>
      </c>
      <c r="Z27" s="71">
        <v>74434102.409999996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937171.75</v>
      </c>
      <c r="AK27" s="71">
        <v>0</v>
      </c>
      <c r="AL27" s="71">
        <v>0</v>
      </c>
      <c r="AM27" s="71">
        <v>0</v>
      </c>
      <c r="AN27" s="71">
        <v>0</v>
      </c>
      <c r="AO27" s="67"/>
      <c r="AP27" s="74">
        <v>0</v>
      </c>
      <c r="AQ27" s="69"/>
      <c r="AR27" s="74">
        <v>1551882547.5500002</v>
      </c>
      <c r="AS27" s="13"/>
      <c r="AT27" s="13"/>
      <c r="AU27" s="13"/>
      <c r="AV27" s="22"/>
      <c r="AW27" s="22"/>
    </row>
    <row r="28" spans="1:51" x14ac:dyDescent="0.2">
      <c r="A28" s="82" t="s">
        <v>166</v>
      </c>
      <c r="B28" s="76"/>
      <c r="C28" s="77">
        <v>0</v>
      </c>
      <c r="D28" s="77">
        <v>0</v>
      </c>
      <c r="E28" s="77">
        <v>0</v>
      </c>
      <c r="F28" s="80">
        <v>147369.06</v>
      </c>
      <c r="G28" s="77"/>
      <c r="H28" s="77">
        <v>0</v>
      </c>
      <c r="I28" s="77">
        <v>0</v>
      </c>
      <c r="J28" s="77">
        <v>0</v>
      </c>
      <c r="K28" s="77">
        <v>1488628</v>
      </c>
      <c r="L28" s="77">
        <v>0</v>
      </c>
      <c r="M28" s="77">
        <v>0</v>
      </c>
      <c r="N28" s="77">
        <v>960000</v>
      </c>
      <c r="O28" s="77"/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/>
      <c r="Z28" s="77">
        <v>63331081.409999996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8"/>
      <c r="AP28" s="78">
        <v>0</v>
      </c>
      <c r="AQ28" s="78"/>
      <c r="AR28" s="78">
        <v>65927078.469999999</v>
      </c>
      <c r="AS28" s="29"/>
      <c r="AT28" s="29"/>
      <c r="AU28" s="29"/>
      <c r="AV28" s="29"/>
      <c r="AW28" s="29"/>
      <c r="AX28" s="21"/>
      <c r="AY28" s="21"/>
    </row>
    <row r="29" spans="1:51" x14ac:dyDescent="0.2">
      <c r="A29" s="82" t="s">
        <v>167</v>
      </c>
      <c r="B29" s="76"/>
      <c r="C29" s="77">
        <v>0</v>
      </c>
      <c r="D29" s="77">
        <v>0</v>
      </c>
      <c r="E29" s="77">
        <v>0</v>
      </c>
      <c r="F29" s="77">
        <v>232094.17</v>
      </c>
      <c r="G29" s="77"/>
      <c r="H29" s="77">
        <v>0</v>
      </c>
      <c r="I29" s="77">
        <v>0</v>
      </c>
      <c r="J29" s="77">
        <v>136511491.75999999</v>
      </c>
      <c r="K29" s="77">
        <v>0</v>
      </c>
      <c r="L29" s="77">
        <v>0</v>
      </c>
      <c r="M29" s="77">
        <v>1337171690.4000001</v>
      </c>
      <c r="N29" s="77">
        <v>0</v>
      </c>
      <c r="O29" s="77"/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/>
      <c r="Z29" s="77">
        <v>11103021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937171.75</v>
      </c>
      <c r="AK29" s="77">
        <v>0</v>
      </c>
      <c r="AL29" s="77">
        <v>0</v>
      </c>
      <c r="AM29" s="77">
        <v>0</v>
      </c>
      <c r="AN29" s="77">
        <v>0</v>
      </c>
      <c r="AO29" s="78"/>
      <c r="AP29" s="78">
        <v>0</v>
      </c>
      <c r="AQ29" s="78"/>
      <c r="AR29" s="78">
        <v>1485955469.0800002</v>
      </c>
      <c r="AS29" s="29"/>
      <c r="AT29" s="29"/>
      <c r="AU29" s="29"/>
      <c r="AV29" s="29"/>
      <c r="AW29" s="29"/>
      <c r="AX29" s="21"/>
      <c r="AY29" s="21"/>
    </row>
    <row r="30" spans="1:51" x14ac:dyDescent="0.2">
      <c r="A30" s="83"/>
      <c r="B30" s="76"/>
      <c r="C30" s="78"/>
      <c r="D30" s="78"/>
      <c r="E30" s="78"/>
      <c r="F30" s="78"/>
      <c r="G30" s="67"/>
      <c r="H30" s="78"/>
      <c r="I30" s="78"/>
      <c r="J30" s="78"/>
      <c r="K30" s="78"/>
      <c r="L30" s="78"/>
      <c r="M30" s="78"/>
      <c r="N30" s="78"/>
      <c r="O30" s="67"/>
      <c r="P30" s="78"/>
      <c r="Q30" s="78"/>
      <c r="R30" s="78"/>
      <c r="S30" s="78"/>
      <c r="T30" s="78"/>
      <c r="U30" s="78"/>
      <c r="V30" s="78"/>
      <c r="W30" s="78"/>
      <c r="X30" s="78"/>
      <c r="Y30" s="84"/>
      <c r="Z30" s="78"/>
      <c r="AA30" s="78"/>
      <c r="AB30" s="78"/>
      <c r="AC30" s="78"/>
      <c r="AD30" s="78"/>
      <c r="AE30" s="78"/>
      <c r="AF30" s="78"/>
      <c r="AG30" s="67"/>
      <c r="AH30" s="67"/>
      <c r="AI30" s="67"/>
      <c r="AJ30" s="67"/>
      <c r="AK30" s="67"/>
      <c r="AL30" s="78"/>
      <c r="AM30" s="78"/>
      <c r="AN30" s="78"/>
      <c r="AO30" s="67"/>
      <c r="AP30" s="78"/>
      <c r="AQ30" s="69"/>
      <c r="AR30" s="67"/>
      <c r="AV30" s="21"/>
      <c r="AW30" s="21"/>
      <c r="AX30" s="21"/>
      <c r="AY30" s="21"/>
    </row>
    <row r="31" spans="1:51" s="24" customFormat="1" ht="24.6" customHeight="1" x14ac:dyDescent="0.2">
      <c r="A31" s="86" t="s">
        <v>168</v>
      </c>
      <c r="B31" s="76"/>
      <c r="C31" s="131">
        <v>1702368.26</v>
      </c>
      <c r="D31" s="131">
        <v>1429454.42</v>
      </c>
      <c r="E31" s="131">
        <v>434.81</v>
      </c>
      <c r="F31" s="131">
        <v>863481.23999999976</v>
      </c>
      <c r="G31" s="64"/>
      <c r="H31" s="131">
        <v>8158119.04</v>
      </c>
      <c r="I31" s="131">
        <v>-62388.359999999986</v>
      </c>
      <c r="J31" s="131">
        <v>-68006222.829999983</v>
      </c>
      <c r="K31" s="131">
        <v>-20600909.860000003</v>
      </c>
      <c r="L31" s="131">
        <v>45336690.970000029</v>
      </c>
      <c r="M31" s="131">
        <v>-171366714.98000002</v>
      </c>
      <c r="N31" s="131">
        <v>9605440.2899999991</v>
      </c>
      <c r="O31" s="64"/>
      <c r="P31" s="131">
        <v>890651.37999999989</v>
      </c>
      <c r="Q31" s="131">
        <v>-55266864.780000001</v>
      </c>
      <c r="R31" s="131">
        <v>1594711.8</v>
      </c>
      <c r="S31" s="131">
        <v>-13014884.969999999</v>
      </c>
      <c r="T31" s="131">
        <v>-4722206.6500000004</v>
      </c>
      <c r="U31" s="131">
        <v>1228609.77</v>
      </c>
      <c r="V31" s="131">
        <v>-395493.02000000008</v>
      </c>
      <c r="W31" s="131">
        <v>674.62</v>
      </c>
      <c r="X31" s="131">
        <v>184876.18999999994</v>
      </c>
      <c r="Y31" s="65"/>
      <c r="Z31" s="131">
        <v>-36984745.900000006</v>
      </c>
      <c r="AA31" s="131">
        <v>-10872329.560000001</v>
      </c>
      <c r="AB31" s="131">
        <v>-656672.32999999984</v>
      </c>
      <c r="AC31" s="131">
        <v>97298.42</v>
      </c>
      <c r="AD31" s="131">
        <v>691747.4</v>
      </c>
      <c r="AE31" s="131">
        <v>-14332519.510000229</v>
      </c>
      <c r="AF31" s="131">
        <v>-169301498.73999998</v>
      </c>
      <c r="AG31" s="131">
        <v>-909856458.56999993</v>
      </c>
      <c r="AH31" s="131">
        <v>0.05</v>
      </c>
      <c r="AI31" s="131">
        <v>11048271.189999999</v>
      </c>
      <c r="AJ31" s="131">
        <v>9552719.040000001</v>
      </c>
      <c r="AK31" s="131">
        <v>83352934.969999999</v>
      </c>
      <c r="AL31" s="131">
        <v>-465104.12999996543</v>
      </c>
      <c r="AM31" s="131">
        <v>6876487.560000062</v>
      </c>
      <c r="AN31" s="131">
        <v>1633010008.21</v>
      </c>
      <c r="AO31" s="64"/>
      <c r="AP31" s="131">
        <v>567889.25</v>
      </c>
      <c r="AQ31" s="133"/>
      <c r="AR31" s="131">
        <v>340287854.69000006</v>
      </c>
    </row>
    <row r="32" spans="1:51" s="30" customFormat="1" x14ac:dyDescent="0.2">
      <c r="A32" s="87"/>
      <c r="B32" s="76"/>
      <c r="C32" s="85"/>
      <c r="D32" s="85"/>
      <c r="E32" s="85"/>
      <c r="F32" s="85"/>
      <c r="G32" s="67"/>
      <c r="H32" s="85"/>
      <c r="I32" s="85"/>
      <c r="J32" s="85"/>
      <c r="K32" s="85"/>
      <c r="L32" s="85"/>
      <c r="M32" s="85"/>
      <c r="N32" s="85"/>
      <c r="O32" s="67"/>
      <c r="P32" s="85"/>
      <c r="Q32" s="85"/>
      <c r="R32" s="85"/>
      <c r="S32" s="85"/>
      <c r="T32" s="85"/>
      <c r="U32" s="85"/>
      <c r="V32" s="85"/>
      <c r="W32" s="85"/>
      <c r="X32" s="85"/>
      <c r="Y32" s="84"/>
      <c r="Z32" s="85"/>
      <c r="AA32" s="85"/>
      <c r="AB32" s="85"/>
      <c r="AC32" s="85"/>
      <c r="AD32" s="85"/>
      <c r="AE32" s="85"/>
      <c r="AF32" s="85"/>
      <c r="AG32" s="67"/>
      <c r="AH32" s="67"/>
      <c r="AI32" s="67"/>
      <c r="AJ32" s="67"/>
      <c r="AK32" s="67"/>
      <c r="AL32" s="85"/>
      <c r="AM32" s="85"/>
      <c r="AN32" s="85"/>
      <c r="AO32" s="67"/>
      <c r="AP32" s="85"/>
      <c r="AQ32" s="69"/>
      <c r="AR32" s="67"/>
    </row>
    <row r="33" spans="1:51" s="24" customFormat="1" x14ac:dyDescent="0.2">
      <c r="A33" s="86" t="s">
        <v>169</v>
      </c>
      <c r="B33" s="76"/>
      <c r="C33" s="132">
        <v>15146042.93</v>
      </c>
      <c r="D33" s="132">
        <v>13394688.140000001</v>
      </c>
      <c r="E33" s="134">
        <v>3907.37</v>
      </c>
      <c r="F33" s="134">
        <v>200026.35</v>
      </c>
      <c r="G33" s="135"/>
      <c r="H33" s="134">
        <v>26542975.699999999</v>
      </c>
      <c r="I33" s="136">
        <v>4300022</v>
      </c>
      <c r="J33" s="136">
        <v>116216694.72</v>
      </c>
      <c r="K33" s="131">
        <v>20679979.34</v>
      </c>
      <c r="L33" s="131">
        <v>27357592.239999998</v>
      </c>
      <c r="M33" s="131">
        <v>352173809.38</v>
      </c>
      <c r="N33" s="131">
        <v>0</v>
      </c>
      <c r="O33" s="135"/>
      <c r="P33" s="131">
        <v>60775761.159999996</v>
      </c>
      <c r="Q33" s="131">
        <v>60522218.170000002</v>
      </c>
      <c r="R33" s="131">
        <v>16165753.289999999</v>
      </c>
      <c r="S33" s="131">
        <v>101791992.58</v>
      </c>
      <c r="T33" s="131">
        <v>5677993.4299999997</v>
      </c>
      <c r="U33" s="131">
        <v>11984260.34</v>
      </c>
      <c r="V33" s="131">
        <v>4211357.6900000004</v>
      </c>
      <c r="W33" s="131">
        <v>145479.51</v>
      </c>
      <c r="X33" s="131">
        <v>0</v>
      </c>
      <c r="Y33" s="135"/>
      <c r="Z33" s="131">
        <v>66709877.420000002</v>
      </c>
      <c r="AA33" s="131">
        <v>15047477.93</v>
      </c>
      <c r="AB33" s="131">
        <v>3946847.73</v>
      </c>
      <c r="AC33" s="131">
        <v>1168374.49</v>
      </c>
      <c r="AD33" s="131">
        <v>6679610.1100000003</v>
      </c>
      <c r="AE33" s="131">
        <v>194404471.75</v>
      </c>
      <c r="AF33" s="131">
        <v>207062207.28</v>
      </c>
      <c r="AG33" s="131">
        <v>948494975.97000003</v>
      </c>
      <c r="AH33" s="131">
        <v>2</v>
      </c>
      <c r="AI33" s="131">
        <v>0</v>
      </c>
      <c r="AJ33" s="131">
        <v>0</v>
      </c>
      <c r="AK33" s="131">
        <v>0</v>
      </c>
      <c r="AL33" s="131">
        <v>3696090.98</v>
      </c>
      <c r="AM33" s="131">
        <v>65099374.710000001</v>
      </c>
      <c r="AN33" s="131">
        <v>0</v>
      </c>
      <c r="AO33" s="135"/>
      <c r="AP33" s="131">
        <v>6102978.6200000001</v>
      </c>
      <c r="AQ33" s="135"/>
      <c r="AR33" s="131">
        <v>2355702843.3299999</v>
      </c>
      <c r="AS33" s="31"/>
      <c r="AT33" s="31"/>
      <c r="AU33" s="31"/>
      <c r="AV33" s="31"/>
      <c r="AW33" s="32"/>
    </row>
    <row r="34" spans="1:51" s="24" customFormat="1" x14ac:dyDescent="0.2">
      <c r="A34" s="88"/>
      <c r="B34" s="76"/>
      <c r="C34" s="89"/>
      <c r="D34" s="89"/>
      <c r="E34" s="89"/>
      <c r="F34" s="89"/>
      <c r="G34" s="67"/>
      <c r="H34" s="89"/>
      <c r="I34" s="89"/>
      <c r="J34" s="89"/>
      <c r="K34" s="89"/>
      <c r="L34" s="89"/>
      <c r="M34" s="89"/>
      <c r="N34" s="89"/>
      <c r="O34" s="67"/>
      <c r="P34" s="89"/>
      <c r="Q34" s="89"/>
      <c r="R34" s="89"/>
      <c r="S34" s="89"/>
      <c r="T34" s="89"/>
      <c r="U34" s="89"/>
      <c r="V34" s="89"/>
      <c r="W34" s="89"/>
      <c r="X34" s="89"/>
      <c r="Y34" s="90"/>
      <c r="Z34" s="89"/>
      <c r="AA34" s="89"/>
      <c r="AB34" s="89"/>
      <c r="AC34" s="89"/>
      <c r="AD34" s="89"/>
      <c r="AE34" s="89"/>
      <c r="AF34" s="89"/>
      <c r="AG34" s="67"/>
      <c r="AH34" s="67"/>
      <c r="AI34" s="67"/>
      <c r="AJ34" s="67"/>
      <c r="AK34" s="67"/>
      <c r="AL34" s="89"/>
      <c r="AM34" s="89"/>
      <c r="AN34" s="89"/>
      <c r="AO34" s="67"/>
      <c r="AP34" s="89"/>
      <c r="AQ34" s="69"/>
      <c r="AR34" s="85"/>
    </row>
    <row r="35" spans="1:51" s="24" customFormat="1" ht="33" customHeight="1" x14ac:dyDescent="0.2">
      <c r="A35" s="86" t="s">
        <v>170</v>
      </c>
      <c r="B35" s="76"/>
      <c r="C35" s="131">
        <v>16848411.190000001</v>
      </c>
      <c r="D35" s="131">
        <v>14824142.560000001</v>
      </c>
      <c r="E35" s="131">
        <v>4342.18</v>
      </c>
      <c r="F35" s="131">
        <v>1063507.5899999999</v>
      </c>
      <c r="G35" s="64"/>
      <c r="H35" s="131">
        <v>34701094.740000002</v>
      </c>
      <c r="I35" s="131">
        <v>4237633.6399999997</v>
      </c>
      <c r="J35" s="131">
        <v>48210471.890000015</v>
      </c>
      <c r="K35" s="131">
        <v>79069.479999996722</v>
      </c>
      <c r="L35" s="131">
        <v>72694283.210000023</v>
      </c>
      <c r="M35" s="131">
        <v>180807094.39999998</v>
      </c>
      <c r="N35" s="131">
        <v>9605440.2899999991</v>
      </c>
      <c r="O35" s="64"/>
      <c r="P35" s="137">
        <v>61666412.539999999</v>
      </c>
      <c r="Q35" s="137">
        <v>5255353.3900000006</v>
      </c>
      <c r="R35" s="137">
        <v>17760465.09</v>
      </c>
      <c r="S35" s="137">
        <v>88777107.609999999</v>
      </c>
      <c r="T35" s="137">
        <v>955786.77999999933</v>
      </c>
      <c r="U35" s="137">
        <v>13212870.109999999</v>
      </c>
      <c r="V35" s="137">
        <v>3815864.6700000004</v>
      </c>
      <c r="W35" s="137">
        <v>146154.13</v>
      </c>
      <c r="X35" s="137">
        <v>184876.18999999994</v>
      </c>
      <c r="Y35" s="138"/>
      <c r="Z35" s="131">
        <v>29725131.519999996</v>
      </c>
      <c r="AA35" s="131">
        <v>4175148.3699999992</v>
      </c>
      <c r="AB35" s="131">
        <v>3290175.4000000004</v>
      </c>
      <c r="AC35" s="131">
        <v>1265672.9099999999</v>
      </c>
      <c r="AD35" s="131">
        <v>7371357.5100000007</v>
      </c>
      <c r="AE35" s="131">
        <v>180071952.23999977</v>
      </c>
      <c r="AF35" s="131">
        <v>37760708.540000021</v>
      </c>
      <c r="AG35" s="131">
        <v>38638517.400000095</v>
      </c>
      <c r="AH35" s="131">
        <v>2.0499999999999998</v>
      </c>
      <c r="AI35" s="131">
        <v>11048271.189999999</v>
      </c>
      <c r="AJ35" s="131">
        <v>9552719.040000001</v>
      </c>
      <c r="AK35" s="131">
        <v>83352934.969999999</v>
      </c>
      <c r="AL35" s="131">
        <v>3230986.8500000346</v>
      </c>
      <c r="AM35" s="131">
        <v>71975862.27000007</v>
      </c>
      <c r="AN35" s="131">
        <v>1633010008.21</v>
      </c>
      <c r="AO35" s="64"/>
      <c r="AP35" s="131">
        <v>6670867.8700000001</v>
      </c>
      <c r="AQ35" s="133"/>
      <c r="AR35" s="131">
        <v>2695990698.0199995</v>
      </c>
    </row>
    <row r="36" spans="1:51" x14ac:dyDescent="0.2">
      <c r="B36" s="13"/>
      <c r="G36" s="15"/>
      <c r="O36" s="15"/>
      <c r="Q36" s="14" t="s">
        <v>171</v>
      </c>
      <c r="Y36" s="13"/>
      <c r="Z36" s="33"/>
      <c r="AH36" s="15"/>
      <c r="AI36" s="15"/>
      <c r="AJ36" s="15"/>
      <c r="AK36" s="15"/>
      <c r="AO36" s="17"/>
      <c r="AQ36" s="18"/>
    </row>
    <row r="37" spans="1:51" s="37" customFormat="1" x14ac:dyDescent="0.2">
      <c r="A37" s="34"/>
      <c r="B37" s="1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4"/>
      <c r="AU37" s="34"/>
      <c r="AV37" s="36"/>
      <c r="AW37" s="36"/>
      <c r="AX37" s="36"/>
      <c r="AY37" s="36"/>
    </row>
    <row r="38" spans="1:51" x14ac:dyDescent="0.2">
      <c r="B38" s="13"/>
      <c r="G38" s="14"/>
      <c r="O38" s="14"/>
      <c r="Y38" s="14"/>
      <c r="AH38" s="14"/>
      <c r="AI38" s="14"/>
      <c r="AJ38" s="14"/>
      <c r="AK38" s="14"/>
      <c r="AO38" s="14"/>
      <c r="AQ38" s="14"/>
    </row>
    <row r="39" spans="1:51" x14ac:dyDescent="0.3">
      <c r="B39" s="13"/>
      <c r="G39" s="15"/>
      <c r="O39" s="18"/>
      <c r="Y39" s="13"/>
      <c r="AF39" s="38"/>
      <c r="AG39" s="38"/>
      <c r="AH39" s="15"/>
      <c r="AI39" s="15"/>
      <c r="AJ39" s="15"/>
      <c r="AK39" s="15"/>
      <c r="AO39" s="17"/>
      <c r="AQ39" s="18"/>
    </row>
    <row r="40" spans="1:51" x14ac:dyDescent="0.2">
      <c r="B40" s="13"/>
      <c r="G40" s="15"/>
      <c r="O40" s="18"/>
      <c r="Y40" s="13"/>
      <c r="AH40" s="15"/>
      <c r="AI40" s="15"/>
      <c r="AJ40" s="15"/>
      <c r="AK40" s="15"/>
      <c r="AO40" s="17"/>
      <c r="AQ40" s="18"/>
    </row>
    <row r="41" spans="1:51" x14ac:dyDescent="0.2">
      <c r="B41" s="13"/>
      <c r="G41" s="15"/>
      <c r="O41" s="18"/>
      <c r="Y41" s="13"/>
      <c r="AH41" s="15"/>
      <c r="AI41" s="15"/>
      <c r="AJ41" s="15"/>
      <c r="AK41" s="15"/>
      <c r="AO41" s="17"/>
      <c r="AQ41" s="18"/>
    </row>
    <row r="42" spans="1:51" x14ac:dyDescent="0.2">
      <c r="B42" s="13"/>
      <c r="G42" s="18"/>
      <c r="O42" s="18"/>
      <c r="Y42" s="13"/>
      <c r="AH42" s="15"/>
      <c r="AI42" s="15"/>
      <c r="AJ42" s="15"/>
      <c r="AK42" s="15"/>
      <c r="AO42" s="17"/>
      <c r="AQ42" s="18"/>
    </row>
    <row r="43" spans="1:51" x14ac:dyDescent="0.2">
      <c r="B43" s="13"/>
      <c r="G43" s="18"/>
      <c r="O43" s="18"/>
      <c r="Y43" s="13"/>
      <c r="AH43" s="15"/>
      <c r="AI43" s="15"/>
      <c r="AJ43" s="15"/>
      <c r="AK43" s="15"/>
      <c r="AO43" s="17"/>
      <c r="AQ43" s="18"/>
    </row>
    <row r="44" spans="1:51" x14ac:dyDescent="0.2">
      <c r="B44" s="13"/>
      <c r="G44" s="18"/>
      <c r="O44" s="18"/>
      <c r="Y44" s="13"/>
      <c r="AH44" s="15"/>
      <c r="AI44" s="15"/>
      <c r="AJ44" s="15"/>
      <c r="AK44" s="15"/>
      <c r="AO44" s="17"/>
      <c r="AQ44" s="18"/>
    </row>
    <row r="45" spans="1:51" x14ac:dyDescent="0.2">
      <c r="B45" s="13"/>
      <c r="G45" s="18"/>
      <c r="O45" s="18"/>
      <c r="Y45" s="13"/>
      <c r="AH45" s="15"/>
      <c r="AI45" s="15"/>
      <c r="AJ45" s="15"/>
      <c r="AK45" s="15"/>
      <c r="AO45" s="17"/>
      <c r="AQ45" s="18"/>
    </row>
    <row r="46" spans="1:51" x14ac:dyDescent="0.2">
      <c r="B46" s="13"/>
      <c r="G46" s="18"/>
      <c r="O46" s="18"/>
      <c r="Y46" s="13"/>
      <c r="AH46" s="15"/>
      <c r="AI46" s="15"/>
      <c r="AJ46" s="15"/>
      <c r="AK46" s="15"/>
      <c r="AO46" s="17"/>
      <c r="AQ46" s="18"/>
    </row>
    <row r="47" spans="1:51" x14ac:dyDescent="0.2">
      <c r="B47" s="13"/>
      <c r="G47" s="18"/>
      <c r="O47" s="18"/>
      <c r="Y47" s="13"/>
      <c r="AH47" s="15"/>
      <c r="AI47" s="15"/>
      <c r="AJ47" s="15"/>
      <c r="AK47" s="15"/>
      <c r="AO47" s="17"/>
      <c r="AQ47" s="18"/>
    </row>
    <row r="48" spans="1:51" x14ac:dyDescent="0.2">
      <c r="B48" s="13"/>
      <c r="G48" s="18"/>
      <c r="O48" s="18"/>
      <c r="Y48" s="13"/>
      <c r="AH48" s="15"/>
      <c r="AI48" s="15"/>
      <c r="AJ48" s="15"/>
      <c r="AK48" s="15"/>
      <c r="AO48" s="17"/>
      <c r="AQ48" s="18"/>
    </row>
    <row r="49" spans="2:43" x14ac:dyDescent="0.2">
      <c r="B49" s="13"/>
      <c r="G49" s="18"/>
      <c r="O49" s="18"/>
      <c r="Y49" s="13"/>
      <c r="AH49" s="15"/>
      <c r="AI49" s="15"/>
      <c r="AJ49" s="15"/>
      <c r="AK49" s="15"/>
      <c r="AO49" s="17"/>
      <c r="AQ49" s="18"/>
    </row>
    <row r="50" spans="2:43" x14ac:dyDescent="0.2">
      <c r="B50" s="13"/>
      <c r="G50" s="18"/>
      <c r="O50" s="18"/>
      <c r="Y50" s="13"/>
      <c r="AH50" s="15"/>
      <c r="AI50" s="15"/>
      <c r="AJ50" s="15"/>
      <c r="AK50" s="15"/>
      <c r="AO50" s="17"/>
      <c r="AQ50" s="18"/>
    </row>
    <row r="51" spans="2:43" x14ac:dyDescent="0.2">
      <c r="B51" s="13"/>
      <c r="G51" s="18"/>
      <c r="O51" s="18"/>
      <c r="Y51" s="13"/>
      <c r="AH51" s="15"/>
      <c r="AI51" s="15"/>
      <c r="AJ51" s="15"/>
      <c r="AK51" s="15"/>
      <c r="AO51" s="17"/>
      <c r="AQ51" s="18"/>
    </row>
    <row r="52" spans="2:43" x14ac:dyDescent="0.2">
      <c r="B52" s="13"/>
      <c r="G52" s="18"/>
      <c r="O52" s="18"/>
      <c r="Y52" s="13"/>
      <c r="AH52" s="15"/>
      <c r="AI52" s="15"/>
      <c r="AJ52" s="15"/>
      <c r="AK52" s="15"/>
      <c r="AO52" s="17"/>
      <c r="AQ52" s="18"/>
    </row>
    <row r="53" spans="2:43" x14ac:dyDescent="0.2">
      <c r="B53" s="13"/>
      <c r="G53" s="18"/>
      <c r="O53" s="18"/>
      <c r="Y53" s="13"/>
      <c r="AH53" s="15"/>
      <c r="AI53" s="15"/>
      <c r="AJ53" s="15"/>
      <c r="AK53" s="15"/>
      <c r="AO53" s="17"/>
      <c r="AQ53" s="18"/>
    </row>
    <row r="54" spans="2:43" x14ac:dyDescent="0.2">
      <c r="B54" s="13"/>
      <c r="G54" s="18"/>
      <c r="O54" s="18"/>
      <c r="Y54" s="13"/>
      <c r="AH54" s="15"/>
      <c r="AI54" s="15"/>
      <c r="AJ54" s="15"/>
      <c r="AK54" s="15"/>
      <c r="AO54" s="17"/>
      <c r="AQ54" s="18"/>
    </row>
    <row r="55" spans="2:43" x14ac:dyDescent="0.2">
      <c r="B55" s="13"/>
      <c r="G55" s="18"/>
      <c r="O55" s="18"/>
      <c r="Y55" s="13"/>
      <c r="AH55" s="15"/>
      <c r="AI55" s="15"/>
      <c r="AJ55" s="15"/>
      <c r="AK55" s="15"/>
      <c r="AO55" s="17"/>
    </row>
    <row r="56" spans="2:43" x14ac:dyDescent="0.2">
      <c r="B56" s="13"/>
      <c r="G56" s="18"/>
      <c r="O56" s="18"/>
      <c r="Y56" s="13"/>
      <c r="AH56" s="15"/>
      <c r="AI56" s="15"/>
      <c r="AJ56" s="15"/>
      <c r="AK56" s="15"/>
      <c r="AO56" s="17"/>
    </row>
    <row r="57" spans="2:43" x14ac:dyDescent="0.2">
      <c r="B57" s="13"/>
      <c r="G57" s="18"/>
      <c r="O57" s="18"/>
      <c r="Y57" s="13"/>
      <c r="AO57" s="17"/>
    </row>
    <row r="58" spans="2:43" x14ac:dyDescent="0.2">
      <c r="B58" s="13"/>
      <c r="G58" s="18"/>
      <c r="O58" s="18"/>
      <c r="Y58" s="13"/>
      <c r="AO58" s="17"/>
    </row>
    <row r="59" spans="2:43" x14ac:dyDescent="0.2">
      <c r="B59" s="13"/>
      <c r="G59" s="18"/>
      <c r="O59" s="18"/>
      <c r="Y59" s="13"/>
      <c r="AO59" s="17"/>
    </row>
    <row r="60" spans="2:43" x14ac:dyDescent="0.2">
      <c r="B60" s="13"/>
      <c r="G60" s="18"/>
      <c r="O60" s="18"/>
      <c r="Y60" s="13"/>
    </row>
    <row r="61" spans="2:43" x14ac:dyDescent="0.2">
      <c r="B61" s="13"/>
      <c r="Y61" s="13"/>
    </row>
    <row r="62" spans="2:43" x14ac:dyDescent="0.2">
      <c r="B62" s="13"/>
      <c r="Y62" s="13"/>
    </row>
  </sheetData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1"/>
  <sheetViews>
    <sheetView showGridLines="0" zoomScale="70" zoomScaleNormal="70" workbookViewId="0">
      <pane xSplit="1" topLeftCell="B1" activePane="topRight" state="frozen"/>
      <selection pane="topRight" activeCell="A5" sqref="A5"/>
    </sheetView>
  </sheetViews>
  <sheetFormatPr baseColWidth="10" defaultColWidth="11.42578125" defaultRowHeight="15" x14ac:dyDescent="0.3"/>
  <cols>
    <col min="1" max="1" width="61.28515625" style="47" customWidth="1"/>
    <col min="2" max="2" width="1.5703125" style="46" customWidth="1"/>
    <col min="3" max="3" width="24.28515625" style="46" bestFit="1" customWidth="1"/>
    <col min="4" max="4" width="19.28515625" style="46" bestFit="1" customWidth="1"/>
    <col min="5" max="5" width="16.28515625" style="46" customWidth="1"/>
    <col min="6" max="6" width="21.28515625" style="46" bestFit="1" customWidth="1"/>
    <col min="7" max="7" width="1.7109375" style="46" customWidth="1"/>
    <col min="8" max="8" width="19.28515625" style="43" bestFit="1" customWidth="1"/>
    <col min="9" max="9" width="19.28515625" style="46" customWidth="1"/>
    <col min="10" max="10" width="20.5703125" style="46" bestFit="1" customWidth="1"/>
    <col min="11" max="11" width="19.28515625" style="46" customWidth="1"/>
    <col min="12" max="12" width="23" style="46" bestFit="1" customWidth="1"/>
    <col min="13" max="13" width="25.5703125" style="46" bestFit="1" customWidth="1"/>
    <col min="14" max="14" width="18.85546875" style="46" customWidth="1"/>
    <col min="15" max="15" width="2.42578125" style="43" customWidth="1"/>
    <col min="16" max="16" width="20.5703125" style="46" bestFit="1" customWidth="1"/>
    <col min="17" max="19" width="19.28515625" style="46" bestFit="1" customWidth="1"/>
    <col min="20" max="20" width="19.28515625" style="43" bestFit="1" customWidth="1"/>
    <col min="21" max="21" width="20.5703125" style="43" bestFit="1" customWidth="1"/>
    <col min="22" max="23" width="19.28515625" style="43" bestFit="1" customWidth="1"/>
    <col min="24" max="24" width="22.28515625" style="43" bestFit="1" customWidth="1"/>
    <col min="25" max="25" width="2.28515625" style="46" customWidth="1"/>
    <col min="26" max="26" width="20.5703125" style="43" bestFit="1" customWidth="1"/>
    <col min="27" max="27" width="19.28515625" style="43" bestFit="1" customWidth="1"/>
    <col min="28" max="28" width="19.28515625" style="46" bestFit="1" customWidth="1"/>
    <col min="29" max="29" width="21.85546875" style="46" bestFit="1" customWidth="1"/>
    <col min="30" max="30" width="21.85546875" style="43" bestFit="1" customWidth="1"/>
    <col min="31" max="31" width="20.5703125" style="43" bestFit="1" customWidth="1"/>
    <col min="32" max="33" width="19.28515625" style="43" bestFit="1" customWidth="1"/>
    <col min="34" max="34" width="16.5703125" style="46" customWidth="1"/>
    <col min="35" max="35" width="19.28515625" style="46" bestFit="1" customWidth="1"/>
    <col min="36" max="36" width="23.7109375" style="46" customWidth="1"/>
    <col min="37" max="37" width="20" style="46" customWidth="1"/>
    <col min="38" max="39" width="19.42578125" style="43" bestFit="1" customWidth="1"/>
    <col min="40" max="40" width="22.5703125" style="43" customWidth="1"/>
    <col min="41" max="41" width="1.5703125" style="43" customWidth="1"/>
    <col min="42" max="42" width="33" style="46" bestFit="1" customWidth="1"/>
    <col min="43" max="43" width="1.28515625" style="43" customWidth="1"/>
    <col min="44" max="44" width="23" style="46" bestFit="1" customWidth="1"/>
    <col min="45" max="167" width="11.140625" style="45"/>
    <col min="168" max="168" width="56.140625" style="45" bestFit="1" customWidth="1"/>
    <col min="169" max="169" width="18.140625" style="45" bestFit="1" customWidth="1"/>
    <col min="170" max="170" width="16.85546875" style="45" bestFit="1" customWidth="1"/>
    <col min="171" max="171" width="14.85546875" style="45" bestFit="1" customWidth="1"/>
    <col min="172" max="172" width="1.5703125" style="45" customWidth="1"/>
    <col min="173" max="173" width="16" style="45" bestFit="1" customWidth="1"/>
    <col min="174" max="174" width="16" style="45" customWidth="1"/>
    <col min="175" max="176" width="14.85546875" style="45" bestFit="1" customWidth="1"/>
    <col min="177" max="177" width="17.28515625" style="45" bestFit="1" customWidth="1"/>
    <col min="178" max="178" width="1.7109375" style="45" customWidth="1"/>
    <col min="179" max="179" width="15.85546875" style="45" bestFit="1" customWidth="1"/>
    <col min="180" max="180" width="19.28515625" style="45" customWidth="1"/>
    <col min="181" max="181" width="16" style="45" customWidth="1"/>
    <col min="182" max="182" width="1.7109375" style="45" customWidth="1"/>
    <col min="183" max="183" width="56.140625" style="45" bestFit="1" customWidth="1"/>
    <col min="184" max="184" width="17.28515625" style="45" bestFit="1" customWidth="1"/>
    <col min="185" max="185" width="16" style="45" bestFit="1" customWidth="1"/>
    <col min="186" max="186" width="14.85546875" style="45" bestFit="1" customWidth="1"/>
    <col min="187" max="189" width="16" style="45" bestFit="1" customWidth="1"/>
    <col min="190" max="190" width="17.28515625" style="45" bestFit="1" customWidth="1"/>
    <col min="191" max="192" width="16" style="45" bestFit="1" customWidth="1"/>
    <col min="193" max="195" width="1.5703125" style="45" customWidth="1"/>
    <col min="196" max="196" width="1.85546875" style="45" customWidth="1"/>
    <col min="197" max="197" width="56.140625" style="45" bestFit="1" customWidth="1"/>
    <col min="198" max="198" width="17.28515625" style="45" bestFit="1" customWidth="1"/>
    <col min="199" max="200" width="16" style="45" bestFit="1" customWidth="1"/>
    <col min="201" max="201" width="18.140625" style="45" bestFit="1" customWidth="1"/>
    <col min="202" max="202" width="24.7109375" style="45" customWidth="1"/>
    <col min="203" max="203" width="1.5703125" style="45" customWidth="1"/>
    <col min="204" max="204" width="19.42578125" style="45" bestFit="1" customWidth="1"/>
    <col min="205" max="205" width="19" style="45" bestFit="1" customWidth="1"/>
    <col min="206" max="206" width="18.42578125" style="45" bestFit="1" customWidth="1"/>
    <col min="207" max="207" width="14.85546875" style="45" bestFit="1" customWidth="1"/>
    <col min="208" max="208" width="16.28515625" style="45" bestFit="1" customWidth="1"/>
    <col min="209" max="292" width="0" style="45" hidden="1" customWidth="1"/>
    <col min="293" max="293" width="1.85546875" style="45" customWidth="1"/>
    <col min="294" max="295" width="19.42578125" style="45" bestFit="1" customWidth="1"/>
    <col min="296" max="423" width="11.140625" style="45"/>
    <col min="424" max="424" width="56.140625" style="45" bestFit="1" customWidth="1"/>
    <col min="425" max="425" width="18.140625" style="45" bestFit="1" customWidth="1"/>
    <col min="426" max="426" width="16.85546875" style="45" bestFit="1" customWidth="1"/>
    <col min="427" max="427" width="14.85546875" style="45" bestFit="1" customWidth="1"/>
    <col min="428" max="428" width="1.5703125" style="45" customWidth="1"/>
    <col min="429" max="429" width="16" style="45" bestFit="1" customWidth="1"/>
    <col min="430" max="430" width="16" style="45" customWidth="1"/>
    <col min="431" max="432" width="14.85546875" style="45" bestFit="1" customWidth="1"/>
    <col min="433" max="433" width="17.28515625" style="45" bestFit="1" customWidth="1"/>
    <col min="434" max="434" width="1.7109375" style="45" customWidth="1"/>
    <col min="435" max="435" width="15.85546875" style="45" bestFit="1" customWidth="1"/>
    <col min="436" max="436" width="19.28515625" style="45" customWidth="1"/>
    <col min="437" max="437" width="16" style="45" customWidth="1"/>
    <col min="438" max="438" width="1.7109375" style="45" customWidth="1"/>
    <col min="439" max="439" width="56.140625" style="45" bestFit="1" customWidth="1"/>
    <col min="440" max="440" width="17.28515625" style="45" bestFit="1" customWidth="1"/>
    <col min="441" max="441" width="16" style="45" bestFit="1" customWidth="1"/>
    <col min="442" max="442" width="14.85546875" style="45" bestFit="1" customWidth="1"/>
    <col min="443" max="445" width="16" style="45" bestFit="1" customWidth="1"/>
    <col min="446" max="446" width="17.28515625" style="45" bestFit="1" customWidth="1"/>
    <col min="447" max="448" width="16" style="45" bestFit="1" customWidth="1"/>
    <col min="449" max="451" width="1.5703125" style="45" customWidth="1"/>
    <col min="452" max="452" width="1.85546875" style="45" customWidth="1"/>
    <col min="453" max="453" width="56.140625" style="45" bestFit="1" customWidth="1"/>
    <col min="454" max="454" width="17.28515625" style="45" bestFit="1" customWidth="1"/>
    <col min="455" max="456" width="16" style="45" bestFit="1" customWidth="1"/>
    <col min="457" max="457" width="18.140625" style="45" bestFit="1" customWidth="1"/>
    <col min="458" max="458" width="24.7109375" style="45" customWidth="1"/>
    <col min="459" max="459" width="1.5703125" style="45" customWidth="1"/>
    <col min="460" max="460" width="19.42578125" style="45" bestFit="1" customWidth="1"/>
    <col min="461" max="461" width="19" style="45" bestFit="1" customWidth="1"/>
    <col min="462" max="462" width="18.42578125" style="45" bestFit="1" customWidth="1"/>
    <col min="463" max="463" width="14.85546875" style="45" bestFit="1" customWidth="1"/>
    <col min="464" max="464" width="16.28515625" style="45" bestFit="1" customWidth="1"/>
    <col min="465" max="548" width="0" style="45" hidden="1" customWidth="1"/>
    <col min="549" max="549" width="1.85546875" style="45" customWidth="1"/>
    <col min="550" max="551" width="19.42578125" style="45" bestFit="1" customWidth="1"/>
    <col min="552" max="679" width="11.140625" style="45"/>
    <col min="680" max="680" width="56.140625" style="45" bestFit="1" customWidth="1"/>
    <col min="681" max="681" width="18.140625" style="45" bestFit="1" customWidth="1"/>
    <col min="682" max="682" width="16.85546875" style="45" bestFit="1" customWidth="1"/>
    <col min="683" max="683" width="14.85546875" style="45" bestFit="1" customWidth="1"/>
    <col min="684" max="684" width="1.5703125" style="45" customWidth="1"/>
    <col min="685" max="685" width="16" style="45" bestFit="1" customWidth="1"/>
    <col min="686" max="686" width="16" style="45" customWidth="1"/>
    <col min="687" max="688" width="14.85546875" style="45" bestFit="1" customWidth="1"/>
    <col min="689" max="689" width="17.28515625" style="45" bestFit="1" customWidth="1"/>
    <col min="690" max="690" width="1.7109375" style="45" customWidth="1"/>
    <col min="691" max="691" width="15.85546875" style="45" bestFit="1" customWidth="1"/>
    <col min="692" max="692" width="19.28515625" style="45" customWidth="1"/>
    <col min="693" max="693" width="16" style="45" customWidth="1"/>
    <col min="694" max="694" width="1.7109375" style="45" customWidth="1"/>
    <col min="695" max="695" width="56.140625" style="45" bestFit="1" customWidth="1"/>
    <col min="696" max="696" width="17.28515625" style="45" bestFit="1" customWidth="1"/>
    <col min="697" max="697" width="16" style="45" bestFit="1" customWidth="1"/>
    <col min="698" max="698" width="14.85546875" style="45" bestFit="1" customWidth="1"/>
    <col min="699" max="701" width="16" style="45" bestFit="1" customWidth="1"/>
    <col min="702" max="702" width="17.28515625" style="45" bestFit="1" customWidth="1"/>
    <col min="703" max="704" width="16" style="45" bestFit="1" customWidth="1"/>
    <col min="705" max="707" width="1.5703125" style="45" customWidth="1"/>
    <col min="708" max="708" width="1.85546875" style="45" customWidth="1"/>
    <col min="709" max="709" width="56.140625" style="45" bestFit="1" customWidth="1"/>
    <col min="710" max="710" width="17.28515625" style="45" bestFit="1" customWidth="1"/>
    <col min="711" max="712" width="16" style="45" bestFit="1" customWidth="1"/>
    <col min="713" max="713" width="18.140625" style="45" bestFit="1" customWidth="1"/>
    <col min="714" max="714" width="24.7109375" style="45" customWidth="1"/>
    <col min="715" max="715" width="1.5703125" style="45" customWidth="1"/>
    <col min="716" max="716" width="19.42578125" style="45" bestFit="1" customWidth="1"/>
    <col min="717" max="717" width="19" style="45" bestFit="1" customWidth="1"/>
    <col min="718" max="718" width="18.42578125" style="45" bestFit="1" customWidth="1"/>
    <col min="719" max="719" width="14.85546875" style="45" bestFit="1" customWidth="1"/>
    <col min="720" max="720" width="16.28515625" style="45" bestFit="1" customWidth="1"/>
    <col min="721" max="804" width="0" style="45" hidden="1" customWidth="1"/>
    <col min="805" max="805" width="1.85546875" style="45" customWidth="1"/>
    <col min="806" max="807" width="19.42578125" style="45" bestFit="1" customWidth="1"/>
    <col min="808" max="935" width="11.140625" style="45"/>
    <col min="936" max="936" width="56.140625" style="45" bestFit="1" customWidth="1"/>
    <col min="937" max="937" width="18.140625" style="45" bestFit="1" customWidth="1"/>
    <col min="938" max="938" width="16.85546875" style="45" bestFit="1" customWidth="1"/>
    <col min="939" max="939" width="14.85546875" style="45" bestFit="1" customWidth="1"/>
    <col min="940" max="940" width="1.5703125" style="45" customWidth="1"/>
    <col min="941" max="941" width="16" style="45" bestFit="1" customWidth="1"/>
    <col min="942" max="942" width="16" style="45" customWidth="1"/>
    <col min="943" max="944" width="14.85546875" style="45" bestFit="1" customWidth="1"/>
    <col min="945" max="945" width="17.28515625" style="45" bestFit="1" customWidth="1"/>
    <col min="946" max="946" width="1.7109375" style="45" customWidth="1"/>
    <col min="947" max="947" width="15.85546875" style="45" bestFit="1" customWidth="1"/>
    <col min="948" max="948" width="19.28515625" style="45" customWidth="1"/>
    <col min="949" max="949" width="16" style="45" customWidth="1"/>
    <col min="950" max="950" width="1.7109375" style="45" customWidth="1"/>
    <col min="951" max="951" width="56.140625" style="45" bestFit="1" customWidth="1"/>
    <col min="952" max="952" width="17.28515625" style="45" bestFit="1" customWidth="1"/>
    <col min="953" max="953" width="16" style="45" bestFit="1" customWidth="1"/>
    <col min="954" max="954" width="14.85546875" style="45" bestFit="1" customWidth="1"/>
    <col min="955" max="957" width="16" style="45" bestFit="1" customWidth="1"/>
    <col min="958" max="958" width="17.28515625" style="45" bestFit="1" customWidth="1"/>
    <col min="959" max="960" width="16" style="45" bestFit="1" customWidth="1"/>
    <col min="961" max="963" width="1.5703125" style="45" customWidth="1"/>
    <col min="964" max="964" width="1.85546875" style="45" customWidth="1"/>
    <col min="965" max="965" width="56.140625" style="45" bestFit="1" customWidth="1"/>
    <col min="966" max="966" width="17.28515625" style="45" bestFit="1" customWidth="1"/>
    <col min="967" max="968" width="16" style="45" bestFit="1" customWidth="1"/>
    <col min="969" max="969" width="18.140625" style="45" bestFit="1" customWidth="1"/>
    <col min="970" max="970" width="24.7109375" style="45" customWidth="1"/>
    <col min="971" max="971" width="1.5703125" style="45" customWidth="1"/>
    <col min="972" max="972" width="19.42578125" style="45" bestFit="1" customWidth="1"/>
    <col min="973" max="973" width="19" style="45" bestFit="1" customWidth="1"/>
    <col min="974" max="974" width="18.42578125" style="45" bestFit="1" customWidth="1"/>
    <col min="975" max="975" width="14.85546875" style="45" bestFit="1" customWidth="1"/>
    <col min="976" max="976" width="16.28515625" style="45" bestFit="1" customWidth="1"/>
    <col min="977" max="1060" width="0" style="45" hidden="1" customWidth="1"/>
    <col min="1061" max="1061" width="1.85546875" style="45" customWidth="1"/>
    <col min="1062" max="1063" width="19.42578125" style="45" bestFit="1" customWidth="1"/>
    <col min="1064" max="1191" width="11.140625" style="45"/>
    <col min="1192" max="1192" width="56.140625" style="45" bestFit="1" customWidth="1"/>
    <col min="1193" max="1193" width="18.140625" style="45" bestFit="1" customWidth="1"/>
    <col min="1194" max="1194" width="16.85546875" style="45" bestFit="1" customWidth="1"/>
    <col min="1195" max="1195" width="14.85546875" style="45" bestFit="1" customWidth="1"/>
    <col min="1196" max="1196" width="1.5703125" style="45" customWidth="1"/>
    <col min="1197" max="1197" width="16" style="45" bestFit="1" customWidth="1"/>
    <col min="1198" max="1198" width="16" style="45" customWidth="1"/>
    <col min="1199" max="1200" width="14.85546875" style="45" bestFit="1" customWidth="1"/>
    <col min="1201" max="1201" width="17.28515625" style="45" bestFit="1" customWidth="1"/>
    <col min="1202" max="1202" width="1.7109375" style="45" customWidth="1"/>
    <col min="1203" max="1203" width="15.85546875" style="45" bestFit="1" customWidth="1"/>
    <col min="1204" max="1204" width="19.28515625" style="45" customWidth="1"/>
    <col min="1205" max="1205" width="16" style="45" customWidth="1"/>
    <col min="1206" max="1206" width="1.7109375" style="45" customWidth="1"/>
    <col min="1207" max="1207" width="56.140625" style="45" bestFit="1" customWidth="1"/>
    <col min="1208" max="1208" width="17.28515625" style="45" bestFit="1" customWidth="1"/>
    <col min="1209" max="1209" width="16" style="45" bestFit="1" customWidth="1"/>
    <col min="1210" max="1210" width="14.85546875" style="45" bestFit="1" customWidth="1"/>
    <col min="1211" max="1213" width="16" style="45" bestFit="1" customWidth="1"/>
    <col min="1214" max="1214" width="17.28515625" style="45" bestFit="1" customWidth="1"/>
    <col min="1215" max="1216" width="16" style="45" bestFit="1" customWidth="1"/>
    <col min="1217" max="1219" width="1.5703125" style="45" customWidth="1"/>
    <col min="1220" max="1220" width="1.85546875" style="45" customWidth="1"/>
    <col min="1221" max="1221" width="56.140625" style="45" bestFit="1" customWidth="1"/>
    <col min="1222" max="1222" width="17.28515625" style="45" bestFit="1" customWidth="1"/>
    <col min="1223" max="1224" width="16" style="45" bestFit="1" customWidth="1"/>
    <col min="1225" max="1225" width="18.140625" style="45" bestFit="1" customWidth="1"/>
    <col min="1226" max="1226" width="24.7109375" style="45" customWidth="1"/>
    <col min="1227" max="1227" width="1.5703125" style="45" customWidth="1"/>
    <col min="1228" max="1228" width="19.42578125" style="45" bestFit="1" customWidth="1"/>
    <col min="1229" max="1229" width="19" style="45" bestFit="1" customWidth="1"/>
    <col min="1230" max="1230" width="18.42578125" style="45" bestFit="1" customWidth="1"/>
    <col min="1231" max="1231" width="14.85546875" style="45" bestFit="1" customWidth="1"/>
    <col min="1232" max="1232" width="16.28515625" style="45" bestFit="1" customWidth="1"/>
    <col min="1233" max="1316" width="0" style="45" hidden="1" customWidth="1"/>
    <col min="1317" max="1317" width="1.85546875" style="45" customWidth="1"/>
    <col min="1318" max="1319" width="19.42578125" style="45" bestFit="1" customWidth="1"/>
    <col min="1320" max="1447" width="11.140625" style="45"/>
    <col min="1448" max="1448" width="56.140625" style="45" bestFit="1" customWidth="1"/>
    <col min="1449" max="1449" width="18.140625" style="45" bestFit="1" customWidth="1"/>
    <col min="1450" max="1450" width="16.85546875" style="45" bestFit="1" customWidth="1"/>
    <col min="1451" max="1451" width="14.85546875" style="45" bestFit="1" customWidth="1"/>
    <col min="1452" max="1452" width="1.5703125" style="45" customWidth="1"/>
    <col min="1453" max="1453" width="16" style="45" bestFit="1" customWidth="1"/>
    <col min="1454" max="1454" width="16" style="45" customWidth="1"/>
    <col min="1455" max="1456" width="14.85546875" style="45" bestFit="1" customWidth="1"/>
    <col min="1457" max="1457" width="17.28515625" style="45" bestFit="1" customWidth="1"/>
    <col min="1458" max="1458" width="1.7109375" style="45" customWidth="1"/>
    <col min="1459" max="1459" width="15.85546875" style="45" bestFit="1" customWidth="1"/>
    <col min="1460" max="1460" width="19.28515625" style="45" customWidth="1"/>
    <col min="1461" max="1461" width="16" style="45" customWidth="1"/>
    <col min="1462" max="1462" width="1.7109375" style="45" customWidth="1"/>
    <col min="1463" max="1463" width="56.140625" style="45" bestFit="1" customWidth="1"/>
    <col min="1464" max="1464" width="17.28515625" style="45" bestFit="1" customWidth="1"/>
    <col min="1465" max="1465" width="16" style="45" bestFit="1" customWidth="1"/>
    <col min="1466" max="1466" width="14.85546875" style="45" bestFit="1" customWidth="1"/>
    <col min="1467" max="1469" width="16" style="45" bestFit="1" customWidth="1"/>
    <col min="1470" max="1470" width="17.28515625" style="45" bestFit="1" customWidth="1"/>
    <col min="1471" max="1472" width="16" style="45" bestFit="1" customWidth="1"/>
    <col min="1473" max="1475" width="1.5703125" style="45" customWidth="1"/>
    <col min="1476" max="1476" width="1.85546875" style="45" customWidth="1"/>
    <col min="1477" max="1477" width="56.140625" style="45" bestFit="1" customWidth="1"/>
    <col min="1478" max="1478" width="17.28515625" style="45" bestFit="1" customWidth="1"/>
    <col min="1479" max="1480" width="16" style="45" bestFit="1" customWidth="1"/>
    <col min="1481" max="1481" width="18.140625" style="45" bestFit="1" customWidth="1"/>
    <col min="1482" max="1482" width="24.7109375" style="45" customWidth="1"/>
    <col min="1483" max="1483" width="1.5703125" style="45" customWidth="1"/>
    <col min="1484" max="1484" width="19.42578125" style="45" bestFit="1" customWidth="1"/>
    <col min="1485" max="1485" width="19" style="45" bestFit="1" customWidth="1"/>
    <col min="1486" max="1486" width="18.42578125" style="45" bestFit="1" customWidth="1"/>
    <col min="1487" max="1487" width="14.85546875" style="45" bestFit="1" customWidth="1"/>
    <col min="1488" max="1488" width="16.28515625" style="45" bestFit="1" customWidth="1"/>
    <col min="1489" max="1572" width="0" style="45" hidden="1" customWidth="1"/>
    <col min="1573" max="1573" width="1.85546875" style="45" customWidth="1"/>
    <col min="1574" max="1575" width="19.42578125" style="45" bestFit="1" customWidth="1"/>
    <col min="1576" max="1703" width="11.140625" style="45"/>
    <col min="1704" max="1704" width="56.140625" style="45" bestFit="1" customWidth="1"/>
    <col min="1705" max="1705" width="18.140625" style="45" bestFit="1" customWidth="1"/>
    <col min="1706" max="1706" width="16.85546875" style="45" bestFit="1" customWidth="1"/>
    <col min="1707" max="1707" width="14.85546875" style="45" bestFit="1" customWidth="1"/>
    <col min="1708" max="1708" width="1.5703125" style="45" customWidth="1"/>
    <col min="1709" max="1709" width="16" style="45" bestFit="1" customWidth="1"/>
    <col min="1710" max="1710" width="16" style="45" customWidth="1"/>
    <col min="1711" max="1712" width="14.85546875" style="45" bestFit="1" customWidth="1"/>
    <col min="1713" max="1713" width="17.28515625" style="45" bestFit="1" customWidth="1"/>
    <col min="1714" max="1714" width="1.7109375" style="45" customWidth="1"/>
    <col min="1715" max="1715" width="15.85546875" style="45" bestFit="1" customWidth="1"/>
    <col min="1716" max="1716" width="19.28515625" style="45" customWidth="1"/>
    <col min="1717" max="1717" width="16" style="45" customWidth="1"/>
    <col min="1718" max="1718" width="1.7109375" style="45" customWidth="1"/>
    <col min="1719" max="1719" width="56.140625" style="45" bestFit="1" customWidth="1"/>
    <col min="1720" max="1720" width="17.28515625" style="45" bestFit="1" customWidth="1"/>
    <col min="1721" max="1721" width="16" style="45" bestFit="1" customWidth="1"/>
    <col min="1722" max="1722" width="14.85546875" style="45" bestFit="1" customWidth="1"/>
    <col min="1723" max="1725" width="16" style="45" bestFit="1" customWidth="1"/>
    <col min="1726" max="1726" width="17.28515625" style="45" bestFit="1" customWidth="1"/>
    <col min="1727" max="1728" width="16" style="45" bestFit="1" customWidth="1"/>
    <col min="1729" max="1731" width="1.5703125" style="45" customWidth="1"/>
    <col min="1732" max="1732" width="1.85546875" style="45" customWidth="1"/>
    <col min="1733" max="1733" width="56.140625" style="45" bestFit="1" customWidth="1"/>
    <col min="1734" max="1734" width="17.28515625" style="45" bestFit="1" customWidth="1"/>
    <col min="1735" max="1736" width="16" style="45" bestFit="1" customWidth="1"/>
    <col min="1737" max="1737" width="18.140625" style="45" bestFit="1" customWidth="1"/>
    <col min="1738" max="1738" width="24.7109375" style="45" customWidth="1"/>
    <col min="1739" max="1739" width="1.5703125" style="45" customWidth="1"/>
    <col min="1740" max="1740" width="19.42578125" style="45" bestFit="1" customWidth="1"/>
    <col min="1741" max="1741" width="19" style="45" bestFit="1" customWidth="1"/>
    <col min="1742" max="1742" width="18.42578125" style="45" bestFit="1" customWidth="1"/>
    <col min="1743" max="1743" width="14.85546875" style="45" bestFit="1" customWidth="1"/>
    <col min="1744" max="1744" width="16.28515625" style="45" bestFit="1" customWidth="1"/>
    <col min="1745" max="1828" width="0" style="45" hidden="1" customWidth="1"/>
    <col min="1829" max="1829" width="1.85546875" style="45" customWidth="1"/>
    <col min="1830" max="1831" width="19.42578125" style="45" bestFit="1" customWidth="1"/>
    <col min="1832" max="1959" width="11.140625" style="45"/>
    <col min="1960" max="1960" width="56.140625" style="45" bestFit="1" customWidth="1"/>
    <col min="1961" max="1961" width="18.140625" style="45" bestFit="1" customWidth="1"/>
    <col min="1962" max="1962" width="16.85546875" style="45" bestFit="1" customWidth="1"/>
    <col min="1963" max="1963" width="14.85546875" style="45" bestFit="1" customWidth="1"/>
    <col min="1964" max="1964" width="1.5703125" style="45" customWidth="1"/>
    <col min="1965" max="1965" width="16" style="45" bestFit="1" customWidth="1"/>
    <col min="1966" max="1966" width="16" style="45" customWidth="1"/>
    <col min="1967" max="1968" width="14.85546875" style="45" bestFit="1" customWidth="1"/>
    <col min="1969" max="1969" width="17.28515625" style="45" bestFit="1" customWidth="1"/>
    <col min="1970" max="1970" width="1.7109375" style="45" customWidth="1"/>
    <col min="1971" max="1971" width="15.85546875" style="45" bestFit="1" customWidth="1"/>
    <col min="1972" max="1972" width="19.28515625" style="45" customWidth="1"/>
    <col min="1973" max="1973" width="16" style="45" customWidth="1"/>
    <col min="1974" max="1974" width="1.7109375" style="45" customWidth="1"/>
    <col min="1975" max="1975" width="56.140625" style="45" bestFit="1" customWidth="1"/>
    <col min="1976" max="1976" width="17.28515625" style="45" bestFit="1" customWidth="1"/>
    <col min="1977" max="1977" width="16" style="45" bestFit="1" customWidth="1"/>
    <col min="1978" max="1978" width="14.85546875" style="45" bestFit="1" customWidth="1"/>
    <col min="1979" max="1981" width="16" style="45" bestFit="1" customWidth="1"/>
    <col min="1982" max="1982" width="17.28515625" style="45" bestFit="1" customWidth="1"/>
    <col min="1983" max="1984" width="16" style="45" bestFit="1" customWidth="1"/>
    <col min="1985" max="1987" width="1.5703125" style="45" customWidth="1"/>
    <col min="1988" max="1988" width="1.85546875" style="45" customWidth="1"/>
    <col min="1989" max="1989" width="56.140625" style="45" bestFit="1" customWidth="1"/>
    <col min="1990" max="1990" width="17.28515625" style="45" bestFit="1" customWidth="1"/>
    <col min="1991" max="1992" width="16" style="45" bestFit="1" customWidth="1"/>
    <col min="1993" max="1993" width="18.140625" style="45" bestFit="1" customWidth="1"/>
    <col min="1994" max="1994" width="24.7109375" style="45" customWidth="1"/>
    <col min="1995" max="1995" width="1.5703125" style="45" customWidth="1"/>
    <col min="1996" max="1996" width="19.42578125" style="45" bestFit="1" customWidth="1"/>
    <col min="1997" max="1997" width="19" style="45" bestFit="1" customWidth="1"/>
    <col min="1998" max="1998" width="18.42578125" style="45" bestFit="1" customWidth="1"/>
    <col min="1999" max="1999" width="14.85546875" style="45" bestFit="1" customWidth="1"/>
    <col min="2000" max="2000" width="16.28515625" style="45" bestFit="1" customWidth="1"/>
    <col min="2001" max="2084" width="0" style="45" hidden="1" customWidth="1"/>
    <col min="2085" max="2085" width="1.85546875" style="45" customWidth="1"/>
    <col min="2086" max="2087" width="19.42578125" style="45" bestFit="1" customWidth="1"/>
    <col min="2088" max="2215" width="11.140625" style="45"/>
    <col min="2216" max="2216" width="56.140625" style="45" bestFit="1" customWidth="1"/>
    <col min="2217" max="2217" width="18.140625" style="45" bestFit="1" customWidth="1"/>
    <col min="2218" max="2218" width="16.85546875" style="45" bestFit="1" customWidth="1"/>
    <col min="2219" max="2219" width="14.85546875" style="45" bestFit="1" customWidth="1"/>
    <col min="2220" max="2220" width="1.5703125" style="45" customWidth="1"/>
    <col min="2221" max="2221" width="16" style="45" bestFit="1" customWidth="1"/>
    <col min="2222" max="2222" width="16" style="45" customWidth="1"/>
    <col min="2223" max="2224" width="14.85546875" style="45" bestFit="1" customWidth="1"/>
    <col min="2225" max="2225" width="17.28515625" style="45" bestFit="1" customWidth="1"/>
    <col min="2226" max="2226" width="1.7109375" style="45" customWidth="1"/>
    <col min="2227" max="2227" width="15.85546875" style="45" bestFit="1" customWidth="1"/>
    <col min="2228" max="2228" width="19.28515625" style="45" customWidth="1"/>
    <col min="2229" max="2229" width="16" style="45" customWidth="1"/>
    <col min="2230" max="2230" width="1.7109375" style="45" customWidth="1"/>
    <col min="2231" max="2231" width="56.140625" style="45" bestFit="1" customWidth="1"/>
    <col min="2232" max="2232" width="17.28515625" style="45" bestFit="1" customWidth="1"/>
    <col min="2233" max="2233" width="16" style="45" bestFit="1" customWidth="1"/>
    <col min="2234" max="2234" width="14.85546875" style="45" bestFit="1" customWidth="1"/>
    <col min="2235" max="2237" width="16" style="45" bestFit="1" customWidth="1"/>
    <col min="2238" max="2238" width="17.28515625" style="45" bestFit="1" customWidth="1"/>
    <col min="2239" max="2240" width="16" style="45" bestFit="1" customWidth="1"/>
    <col min="2241" max="2243" width="1.5703125" style="45" customWidth="1"/>
    <col min="2244" max="2244" width="1.85546875" style="45" customWidth="1"/>
    <col min="2245" max="2245" width="56.140625" style="45" bestFit="1" customWidth="1"/>
    <col min="2246" max="2246" width="17.28515625" style="45" bestFit="1" customWidth="1"/>
    <col min="2247" max="2248" width="16" style="45" bestFit="1" customWidth="1"/>
    <col min="2249" max="2249" width="18.140625" style="45" bestFit="1" customWidth="1"/>
    <col min="2250" max="2250" width="24.7109375" style="45" customWidth="1"/>
    <col min="2251" max="2251" width="1.5703125" style="45" customWidth="1"/>
    <col min="2252" max="2252" width="19.42578125" style="45" bestFit="1" customWidth="1"/>
    <col min="2253" max="2253" width="19" style="45" bestFit="1" customWidth="1"/>
    <col min="2254" max="2254" width="18.42578125" style="45" bestFit="1" customWidth="1"/>
    <col min="2255" max="2255" width="14.85546875" style="45" bestFit="1" customWidth="1"/>
    <col min="2256" max="2256" width="16.28515625" style="45" bestFit="1" customWidth="1"/>
    <col min="2257" max="2340" width="0" style="45" hidden="1" customWidth="1"/>
    <col min="2341" max="2341" width="1.85546875" style="45" customWidth="1"/>
    <col min="2342" max="2343" width="19.42578125" style="45" bestFit="1" customWidth="1"/>
    <col min="2344" max="2471" width="11.140625" style="45"/>
    <col min="2472" max="2472" width="56.140625" style="45" bestFit="1" customWidth="1"/>
    <col min="2473" max="2473" width="18.140625" style="45" bestFit="1" customWidth="1"/>
    <col min="2474" max="2474" width="16.85546875" style="45" bestFit="1" customWidth="1"/>
    <col min="2475" max="2475" width="14.85546875" style="45" bestFit="1" customWidth="1"/>
    <col min="2476" max="2476" width="1.5703125" style="45" customWidth="1"/>
    <col min="2477" max="2477" width="16" style="45" bestFit="1" customWidth="1"/>
    <col min="2478" max="2478" width="16" style="45" customWidth="1"/>
    <col min="2479" max="2480" width="14.85546875" style="45" bestFit="1" customWidth="1"/>
    <col min="2481" max="2481" width="17.28515625" style="45" bestFit="1" customWidth="1"/>
    <col min="2482" max="2482" width="1.7109375" style="45" customWidth="1"/>
    <col min="2483" max="2483" width="15.85546875" style="45" bestFit="1" customWidth="1"/>
    <col min="2484" max="2484" width="19.28515625" style="45" customWidth="1"/>
    <col min="2485" max="2485" width="16" style="45" customWidth="1"/>
    <col min="2486" max="2486" width="1.7109375" style="45" customWidth="1"/>
    <col min="2487" max="2487" width="56.140625" style="45" bestFit="1" customWidth="1"/>
    <col min="2488" max="2488" width="17.28515625" style="45" bestFit="1" customWidth="1"/>
    <col min="2489" max="2489" width="16" style="45" bestFit="1" customWidth="1"/>
    <col min="2490" max="2490" width="14.85546875" style="45" bestFit="1" customWidth="1"/>
    <col min="2491" max="2493" width="16" style="45" bestFit="1" customWidth="1"/>
    <col min="2494" max="2494" width="17.28515625" style="45" bestFit="1" customWidth="1"/>
    <col min="2495" max="2496" width="16" style="45" bestFit="1" customWidth="1"/>
    <col min="2497" max="2499" width="1.5703125" style="45" customWidth="1"/>
    <col min="2500" max="2500" width="1.85546875" style="45" customWidth="1"/>
    <col min="2501" max="2501" width="56.140625" style="45" bestFit="1" customWidth="1"/>
    <col min="2502" max="2502" width="17.28515625" style="45" bestFit="1" customWidth="1"/>
    <col min="2503" max="2504" width="16" style="45" bestFit="1" customWidth="1"/>
    <col min="2505" max="2505" width="18.140625" style="45" bestFit="1" customWidth="1"/>
    <col min="2506" max="2506" width="24.7109375" style="45" customWidth="1"/>
    <col min="2507" max="2507" width="1.5703125" style="45" customWidth="1"/>
    <col min="2508" max="2508" width="19.42578125" style="45" bestFit="1" customWidth="1"/>
    <col min="2509" max="2509" width="19" style="45" bestFit="1" customWidth="1"/>
    <col min="2510" max="2510" width="18.42578125" style="45" bestFit="1" customWidth="1"/>
    <col min="2511" max="2511" width="14.85546875" style="45" bestFit="1" customWidth="1"/>
    <col min="2512" max="2512" width="16.28515625" style="45" bestFit="1" customWidth="1"/>
    <col min="2513" max="2596" width="0" style="45" hidden="1" customWidth="1"/>
    <col min="2597" max="2597" width="1.85546875" style="45" customWidth="1"/>
    <col min="2598" max="2599" width="19.42578125" style="45" bestFit="1" customWidth="1"/>
    <col min="2600" max="2727" width="11.140625" style="45"/>
    <col min="2728" max="2728" width="56.140625" style="45" bestFit="1" customWidth="1"/>
    <col min="2729" max="2729" width="18.140625" style="45" bestFit="1" customWidth="1"/>
    <col min="2730" max="2730" width="16.85546875" style="45" bestFit="1" customWidth="1"/>
    <col min="2731" max="2731" width="14.85546875" style="45" bestFit="1" customWidth="1"/>
    <col min="2732" max="2732" width="1.5703125" style="45" customWidth="1"/>
    <col min="2733" max="2733" width="16" style="45" bestFit="1" customWidth="1"/>
    <col min="2734" max="2734" width="16" style="45" customWidth="1"/>
    <col min="2735" max="2736" width="14.85546875" style="45" bestFit="1" customWidth="1"/>
    <col min="2737" max="2737" width="17.28515625" style="45" bestFit="1" customWidth="1"/>
    <col min="2738" max="2738" width="1.7109375" style="45" customWidth="1"/>
    <col min="2739" max="2739" width="15.85546875" style="45" bestFit="1" customWidth="1"/>
    <col min="2740" max="2740" width="19.28515625" style="45" customWidth="1"/>
    <col min="2741" max="2741" width="16" style="45" customWidth="1"/>
    <col min="2742" max="2742" width="1.7109375" style="45" customWidth="1"/>
    <col min="2743" max="2743" width="56.140625" style="45" bestFit="1" customWidth="1"/>
    <col min="2744" max="2744" width="17.28515625" style="45" bestFit="1" customWidth="1"/>
    <col min="2745" max="2745" width="16" style="45" bestFit="1" customWidth="1"/>
    <col min="2746" max="2746" width="14.85546875" style="45" bestFit="1" customWidth="1"/>
    <col min="2747" max="2749" width="16" style="45" bestFit="1" customWidth="1"/>
    <col min="2750" max="2750" width="17.28515625" style="45" bestFit="1" customWidth="1"/>
    <col min="2751" max="2752" width="16" style="45" bestFit="1" customWidth="1"/>
    <col min="2753" max="2755" width="1.5703125" style="45" customWidth="1"/>
    <col min="2756" max="2756" width="1.85546875" style="45" customWidth="1"/>
    <col min="2757" max="2757" width="56.140625" style="45" bestFit="1" customWidth="1"/>
    <col min="2758" max="2758" width="17.28515625" style="45" bestFit="1" customWidth="1"/>
    <col min="2759" max="2760" width="16" style="45" bestFit="1" customWidth="1"/>
    <col min="2761" max="2761" width="18.140625" style="45" bestFit="1" customWidth="1"/>
    <col min="2762" max="2762" width="24.7109375" style="45" customWidth="1"/>
    <col min="2763" max="2763" width="1.5703125" style="45" customWidth="1"/>
    <col min="2764" max="2764" width="19.42578125" style="45" bestFit="1" customWidth="1"/>
    <col min="2765" max="2765" width="19" style="45" bestFit="1" customWidth="1"/>
    <col min="2766" max="2766" width="18.42578125" style="45" bestFit="1" customWidth="1"/>
    <col min="2767" max="2767" width="14.85546875" style="45" bestFit="1" customWidth="1"/>
    <col min="2768" max="2768" width="16.28515625" style="45" bestFit="1" customWidth="1"/>
    <col min="2769" max="2852" width="0" style="45" hidden="1" customWidth="1"/>
    <col min="2853" max="2853" width="1.85546875" style="45" customWidth="1"/>
    <col min="2854" max="2855" width="19.42578125" style="45" bestFit="1" customWidth="1"/>
    <col min="2856" max="2983" width="11.140625" style="45"/>
    <col min="2984" max="2984" width="56.140625" style="45" bestFit="1" customWidth="1"/>
    <col min="2985" max="2985" width="18.140625" style="45" bestFit="1" customWidth="1"/>
    <col min="2986" max="2986" width="16.85546875" style="45" bestFit="1" customWidth="1"/>
    <col min="2987" max="2987" width="14.85546875" style="45" bestFit="1" customWidth="1"/>
    <col min="2988" max="2988" width="1.5703125" style="45" customWidth="1"/>
    <col min="2989" max="2989" width="16" style="45" bestFit="1" customWidth="1"/>
    <col min="2990" max="2990" width="16" style="45" customWidth="1"/>
    <col min="2991" max="2992" width="14.85546875" style="45" bestFit="1" customWidth="1"/>
    <col min="2993" max="2993" width="17.28515625" style="45" bestFit="1" customWidth="1"/>
    <col min="2994" max="2994" width="1.7109375" style="45" customWidth="1"/>
    <col min="2995" max="2995" width="15.85546875" style="45" bestFit="1" customWidth="1"/>
    <col min="2996" max="2996" width="19.28515625" style="45" customWidth="1"/>
    <col min="2997" max="2997" width="16" style="45" customWidth="1"/>
    <col min="2998" max="2998" width="1.7109375" style="45" customWidth="1"/>
    <col min="2999" max="2999" width="56.140625" style="45" bestFit="1" customWidth="1"/>
    <col min="3000" max="3000" width="17.28515625" style="45" bestFit="1" customWidth="1"/>
    <col min="3001" max="3001" width="16" style="45" bestFit="1" customWidth="1"/>
    <col min="3002" max="3002" width="14.85546875" style="45" bestFit="1" customWidth="1"/>
    <col min="3003" max="3005" width="16" style="45" bestFit="1" customWidth="1"/>
    <col min="3006" max="3006" width="17.28515625" style="45" bestFit="1" customWidth="1"/>
    <col min="3007" max="3008" width="16" style="45" bestFit="1" customWidth="1"/>
    <col min="3009" max="3011" width="1.5703125" style="45" customWidth="1"/>
    <col min="3012" max="3012" width="1.85546875" style="45" customWidth="1"/>
    <col min="3013" max="3013" width="56.140625" style="45" bestFit="1" customWidth="1"/>
    <col min="3014" max="3014" width="17.28515625" style="45" bestFit="1" customWidth="1"/>
    <col min="3015" max="3016" width="16" style="45" bestFit="1" customWidth="1"/>
    <col min="3017" max="3017" width="18.140625" style="45" bestFit="1" customWidth="1"/>
    <col min="3018" max="3018" width="24.7109375" style="45" customWidth="1"/>
    <col min="3019" max="3019" width="1.5703125" style="45" customWidth="1"/>
    <col min="3020" max="3020" width="19.42578125" style="45" bestFit="1" customWidth="1"/>
    <col min="3021" max="3021" width="19" style="45" bestFit="1" customWidth="1"/>
    <col min="3022" max="3022" width="18.42578125" style="45" bestFit="1" customWidth="1"/>
    <col min="3023" max="3023" width="14.85546875" style="45" bestFit="1" customWidth="1"/>
    <col min="3024" max="3024" width="16.28515625" style="45" bestFit="1" customWidth="1"/>
    <col min="3025" max="3108" width="0" style="45" hidden="1" customWidth="1"/>
    <col min="3109" max="3109" width="1.85546875" style="45" customWidth="1"/>
    <col min="3110" max="3111" width="19.42578125" style="45" bestFit="1" customWidth="1"/>
    <col min="3112" max="3239" width="11.140625" style="45"/>
    <col min="3240" max="3240" width="56.140625" style="45" bestFit="1" customWidth="1"/>
    <col min="3241" max="3241" width="18.140625" style="45" bestFit="1" customWidth="1"/>
    <col min="3242" max="3242" width="16.85546875" style="45" bestFit="1" customWidth="1"/>
    <col min="3243" max="3243" width="14.85546875" style="45" bestFit="1" customWidth="1"/>
    <col min="3244" max="3244" width="1.5703125" style="45" customWidth="1"/>
    <col min="3245" max="3245" width="16" style="45" bestFit="1" customWidth="1"/>
    <col min="3246" max="3246" width="16" style="45" customWidth="1"/>
    <col min="3247" max="3248" width="14.85546875" style="45" bestFit="1" customWidth="1"/>
    <col min="3249" max="3249" width="17.28515625" style="45" bestFit="1" customWidth="1"/>
    <col min="3250" max="3250" width="1.7109375" style="45" customWidth="1"/>
    <col min="3251" max="3251" width="15.85546875" style="45" bestFit="1" customWidth="1"/>
    <col min="3252" max="3252" width="19.28515625" style="45" customWidth="1"/>
    <col min="3253" max="3253" width="16" style="45" customWidth="1"/>
    <col min="3254" max="3254" width="1.7109375" style="45" customWidth="1"/>
    <col min="3255" max="3255" width="56.140625" style="45" bestFit="1" customWidth="1"/>
    <col min="3256" max="3256" width="17.28515625" style="45" bestFit="1" customWidth="1"/>
    <col min="3257" max="3257" width="16" style="45" bestFit="1" customWidth="1"/>
    <col min="3258" max="3258" width="14.85546875" style="45" bestFit="1" customWidth="1"/>
    <col min="3259" max="3261" width="16" style="45" bestFit="1" customWidth="1"/>
    <col min="3262" max="3262" width="17.28515625" style="45" bestFit="1" customWidth="1"/>
    <col min="3263" max="3264" width="16" style="45" bestFit="1" customWidth="1"/>
    <col min="3265" max="3267" width="1.5703125" style="45" customWidth="1"/>
    <col min="3268" max="3268" width="1.85546875" style="45" customWidth="1"/>
    <col min="3269" max="3269" width="56.140625" style="45" bestFit="1" customWidth="1"/>
    <col min="3270" max="3270" width="17.28515625" style="45" bestFit="1" customWidth="1"/>
    <col min="3271" max="3272" width="16" style="45" bestFit="1" customWidth="1"/>
    <col min="3273" max="3273" width="18.140625" style="45" bestFit="1" customWidth="1"/>
    <col min="3274" max="3274" width="24.7109375" style="45" customWidth="1"/>
    <col min="3275" max="3275" width="1.5703125" style="45" customWidth="1"/>
    <col min="3276" max="3276" width="19.42578125" style="45" bestFit="1" customWidth="1"/>
    <col min="3277" max="3277" width="19" style="45" bestFit="1" customWidth="1"/>
    <col min="3278" max="3278" width="18.42578125" style="45" bestFit="1" customWidth="1"/>
    <col min="3279" max="3279" width="14.85546875" style="45" bestFit="1" customWidth="1"/>
    <col min="3280" max="3280" width="16.28515625" style="45" bestFit="1" customWidth="1"/>
    <col min="3281" max="3364" width="0" style="45" hidden="1" customWidth="1"/>
    <col min="3365" max="3365" width="1.85546875" style="45" customWidth="1"/>
    <col min="3366" max="3367" width="19.42578125" style="45" bestFit="1" customWidth="1"/>
    <col min="3368" max="3495" width="11.140625" style="45"/>
    <col min="3496" max="3496" width="56.140625" style="45" bestFit="1" customWidth="1"/>
    <col min="3497" max="3497" width="18.140625" style="45" bestFit="1" customWidth="1"/>
    <col min="3498" max="3498" width="16.85546875" style="45" bestFit="1" customWidth="1"/>
    <col min="3499" max="3499" width="14.85546875" style="45" bestFit="1" customWidth="1"/>
    <col min="3500" max="3500" width="1.5703125" style="45" customWidth="1"/>
    <col min="3501" max="3501" width="16" style="45" bestFit="1" customWidth="1"/>
    <col min="3502" max="3502" width="16" style="45" customWidth="1"/>
    <col min="3503" max="3504" width="14.85546875" style="45" bestFit="1" customWidth="1"/>
    <col min="3505" max="3505" width="17.28515625" style="45" bestFit="1" customWidth="1"/>
    <col min="3506" max="3506" width="1.7109375" style="45" customWidth="1"/>
    <col min="3507" max="3507" width="15.85546875" style="45" bestFit="1" customWidth="1"/>
    <col min="3508" max="3508" width="19.28515625" style="45" customWidth="1"/>
    <col min="3509" max="3509" width="16" style="45" customWidth="1"/>
    <col min="3510" max="3510" width="1.7109375" style="45" customWidth="1"/>
    <col min="3511" max="3511" width="56.140625" style="45" bestFit="1" customWidth="1"/>
    <col min="3512" max="3512" width="17.28515625" style="45" bestFit="1" customWidth="1"/>
    <col min="3513" max="3513" width="16" style="45" bestFit="1" customWidth="1"/>
    <col min="3514" max="3514" width="14.85546875" style="45" bestFit="1" customWidth="1"/>
    <col min="3515" max="3517" width="16" style="45" bestFit="1" customWidth="1"/>
    <col min="3518" max="3518" width="17.28515625" style="45" bestFit="1" customWidth="1"/>
    <col min="3519" max="3520" width="16" style="45" bestFit="1" customWidth="1"/>
    <col min="3521" max="3523" width="1.5703125" style="45" customWidth="1"/>
    <col min="3524" max="3524" width="1.85546875" style="45" customWidth="1"/>
    <col min="3525" max="3525" width="56.140625" style="45" bestFit="1" customWidth="1"/>
    <col min="3526" max="3526" width="17.28515625" style="45" bestFit="1" customWidth="1"/>
    <col min="3527" max="3528" width="16" style="45" bestFit="1" customWidth="1"/>
    <col min="3529" max="3529" width="18.140625" style="45" bestFit="1" customWidth="1"/>
    <col min="3530" max="3530" width="24.7109375" style="45" customWidth="1"/>
    <col min="3531" max="3531" width="1.5703125" style="45" customWidth="1"/>
    <col min="3532" max="3532" width="19.42578125" style="45" bestFit="1" customWidth="1"/>
    <col min="3533" max="3533" width="19" style="45" bestFit="1" customWidth="1"/>
    <col min="3534" max="3534" width="18.42578125" style="45" bestFit="1" customWidth="1"/>
    <col min="3535" max="3535" width="14.85546875" style="45" bestFit="1" customWidth="1"/>
    <col min="3536" max="3536" width="16.28515625" style="45" bestFit="1" customWidth="1"/>
    <col min="3537" max="3620" width="0" style="45" hidden="1" customWidth="1"/>
    <col min="3621" max="3621" width="1.85546875" style="45" customWidth="1"/>
    <col min="3622" max="3623" width="19.42578125" style="45" bestFit="1" customWidth="1"/>
    <col min="3624" max="3751" width="11.140625" style="45"/>
    <col min="3752" max="3752" width="56.140625" style="45" bestFit="1" customWidth="1"/>
    <col min="3753" max="3753" width="18.140625" style="45" bestFit="1" customWidth="1"/>
    <col min="3754" max="3754" width="16.85546875" style="45" bestFit="1" customWidth="1"/>
    <col min="3755" max="3755" width="14.85546875" style="45" bestFit="1" customWidth="1"/>
    <col min="3756" max="3756" width="1.5703125" style="45" customWidth="1"/>
    <col min="3757" max="3757" width="16" style="45" bestFit="1" customWidth="1"/>
    <col min="3758" max="3758" width="16" style="45" customWidth="1"/>
    <col min="3759" max="3760" width="14.85546875" style="45" bestFit="1" customWidth="1"/>
    <col min="3761" max="3761" width="17.28515625" style="45" bestFit="1" customWidth="1"/>
    <col min="3762" max="3762" width="1.7109375" style="45" customWidth="1"/>
    <col min="3763" max="3763" width="15.85546875" style="45" bestFit="1" customWidth="1"/>
    <col min="3764" max="3764" width="19.28515625" style="45" customWidth="1"/>
    <col min="3765" max="3765" width="16" style="45" customWidth="1"/>
    <col min="3766" max="3766" width="1.7109375" style="45" customWidth="1"/>
    <col min="3767" max="3767" width="56.140625" style="45" bestFit="1" customWidth="1"/>
    <col min="3768" max="3768" width="17.28515625" style="45" bestFit="1" customWidth="1"/>
    <col min="3769" max="3769" width="16" style="45" bestFit="1" customWidth="1"/>
    <col min="3770" max="3770" width="14.85546875" style="45" bestFit="1" customWidth="1"/>
    <col min="3771" max="3773" width="16" style="45" bestFit="1" customWidth="1"/>
    <col min="3774" max="3774" width="17.28515625" style="45" bestFit="1" customWidth="1"/>
    <col min="3775" max="3776" width="16" style="45" bestFit="1" customWidth="1"/>
    <col min="3777" max="3779" width="1.5703125" style="45" customWidth="1"/>
    <col min="3780" max="3780" width="1.85546875" style="45" customWidth="1"/>
    <col min="3781" max="3781" width="56.140625" style="45" bestFit="1" customWidth="1"/>
    <col min="3782" max="3782" width="17.28515625" style="45" bestFit="1" customWidth="1"/>
    <col min="3783" max="3784" width="16" style="45" bestFit="1" customWidth="1"/>
    <col min="3785" max="3785" width="18.140625" style="45" bestFit="1" customWidth="1"/>
    <col min="3786" max="3786" width="24.7109375" style="45" customWidth="1"/>
    <col min="3787" max="3787" width="1.5703125" style="45" customWidth="1"/>
    <col min="3788" max="3788" width="19.42578125" style="45" bestFit="1" customWidth="1"/>
    <col min="3789" max="3789" width="19" style="45" bestFit="1" customWidth="1"/>
    <col min="3790" max="3790" width="18.42578125" style="45" bestFit="1" customWidth="1"/>
    <col min="3791" max="3791" width="14.85546875" style="45" bestFit="1" customWidth="1"/>
    <col min="3792" max="3792" width="16.28515625" style="45" bestFit="1" customWidth="1"/>
    <col min="3793" max="3876" width="0" style="45" hidden="1" customWidth="1"/>
    <col min="3877" max="3877" width="1.85546875" style="45" customWidth="1"/>
    <col min="3878" max="3879" width="19.42578125" style="45" bestFit="1" customWidth="1"/>
    <col min="3880" max="4007" width="11.140625" style="45"/>
    <col min="4008" max="4008" width="56.140625" style="45" bestFit="1" customWidth="1"/>
    <col min="4009" max="4009" width="18.140625" style="45" bestFit="1" customWidth="1"/>
    <col min="4010" max="4010" width="16.85546875" style="45" bestFit="1" customWidth="1"/>
    <col min="4011" max="4011" width="14.85546875" style="45" bestFit="1" customWidth="1"/>
    <col min="4012" max="4012" width="1.5703125" style="45" customWidth="1"/>
    <col min="4013" max="4013" width="16" style="45" bestFit="1" customWidth="1"/>
    <col min="4014" max="4014" width="16" style="45" customWidth="1"/>
    <col min="4015" max="4016" width="14.85546875" style="45" bestFit="1" customWidth="1"/>
    <col min="4017" max="4017" width="17.28515625" style="45" bestFit="1" customWidth="1"/>
    <col min="4018" max="4018" width="1.7109375" style="45" customWidth="1"/>
    <col min="4019" max="4019" width="15.85546875" style="45" bestFit="1" customWidth="1"/>
    <col min="4020" max="4020" width="19.28515625" style="45" customWidth="1"/>
    <col min="4021" max="4021" width="16" style="45" customWidth="1"/>
    <col min="4022" max="4022" width="1.7109375" style="45" customWidth="1"/>
    <col min="4023" max="4023" width="56.140625" style="45" bestFit="1" customWidth="1"/>
    <col min="4024" max="4024" width="17.28515625" style="45" bestFit="1" customWidth="1"/>
    <col min="4025" max="4025" width="16" style="45" bestFit="1" customWidth="1"/>
    <col min="4026" max="4026" width="14.85546875" style="45" bestFit="1" customWidth="1"/>
    <col min="4027" max="4029" width="16" style="45" bestFit="1" customWidth="1"/>
    <col min="4030" max="4030" width="17.28515625" style="45" bestFit="1" customWidth="1"/>
    <col min="4031" max="4032" width="16" style="45" bestFit="1" customWidth="1"/>
    <col min="4033" max="4035" width="1.5703125" style="45" customWidth="1"/>
    <col min="4036" max="4036" width="1.85546875" style="45" customWidth="1"/>
    <col min="4037" max="4037" width="56.140625" style="45" bestFit="1" customWidth="1"/>
    <col min="4038" max="4038" width="17.28515625" style="45" bestFit="1" customWidth="1"/>
    <col min="4039" max="4040" width="16" style="45" bestFit="1" customWidth="1"/>
    <col min="4041" max="4041" width="18.140625" style="45" bestFit="1" customWidth="1"/>
    <col min="4042" max="4042" width="24.7109375" style="45" customWidth="1"/>
    <col min="4043" max="4043" width="1.5703125" style="45" customWidth="1"/>
    <col min="4044" max="4044" width="19.42578125" style="45" bestFit="1" customWidth="1"/>
    <col min="4045" max="4045" width="19" style="45" bestFit="1" customWidth="1"/>
    <col min="4046" max="4046" width="18.42578125" style="45" bestFit="1" customWidth="1"/>
    <col min="4047" max="4047" width="14.85546875" style="45" bestFit="1" customWidth="1"/>
    <col min="4048" max="4048" width="16.28515625" style="45" bestFit="1" customWidth="1"/>
    <col min="4049" max="4132" width="0" style="45" hidden="1" customWidth="1"/>
    <col min="4133" max="4133" width="1.85546875" style="45" customWidth="1"/>
    <col min="4134" max="4135" width="19.42578125" style="45" bestFit="1" customWidth="1"/>
    <col min="4136" max="4263" width="11.140625" style="45"/>
    <col min="4264" max="4264" width="56.140625" style="45" bestFit="1" customWidth="1"/>
    <col min="4265" max="4265" width="18.140625" style="45" bestFit="1" customWidth="1"/>
    <col min="4266" max="4266" width="16.85546875" style="45" bestFit="1" customWidth="1"/>
    <col min="4267" max="4267" width="14.85546875" style="45" bestFit="1" customWidth="1"/>
    <col min="4268" max="4268" width="1.5703125" style="45" customWidth="1"/>
    <col min="4269" max="4269" width="16" style="45" bestFit="1" customWidth="1"/>
    <col min="4270" max="4270" width="16" style="45" customWidth="1"/>
    <col min="4271" max="4272" width="14.85546875" style="45" bestFit="1" customWidth="1"/>
    <col min="4273" max="4273" width="17.28515625" style="45" bestFit="1" customWidth="1"/>
    <col min="4274" max="4274" width="1.7109375" style="45" customWidth="1"/>
    <col min="4275" max="4275" width="15.85546875" style="45" bestFit="1" customWidth="1"/>
    <col min="4276" max="4276" width="19.28515625" style="45" customWidth="1"/>
    <col min="4277" max="4277" width="16" style="45" customWidth="1"/>
    <col min="4278" max="4278" width="1.7109375" style="45" customWidth="1"/>
    <col min="4279" max="4279" width="56.140625" style="45" bestFit="1" customWidth="1"/>
    <col min="4280" max="4280" width="17.28515625" style="45" bestFit="1" customWidth="1"/>
    <col min="4281" max="4281" width="16" style="45" bestFit="1" customWidth="1"/>
    <col min="4282" max="4282" width="14.85546875" style="45" bestFit="1" customWidth="1"/>
    <col min="4283" max="4285" width="16" style="45" bestFit="1" customWidth="1"/>
    <col min="4286" max="4286" width="17.28515625" style="45" bestFit="1" customWidth="1"/>
    <col min="4287" max="4288" width="16" style="45" bestFit="1" customWidth="1"/>
    <col min="4289" max="4291" width="1.5703125" style="45" customWidth="1"/>
    <col min="4292" max="4292" width="1.85546875" style="45" customWidth="1"/>
    <col min="4293" max="4293" width="56.140625" style="45" bestFit="1" customWidth="1"/>
    <col min="4294" max="4294" width="17.28515625" style="45" bestFit="1" customWidth="1"/>
    <col min="4295" max="4296" width="16" style="45" bestFit="1" customWidth="1"/>
    <col min="4297" max="4297" width="18.140625" style="45" bestFit="1" customWidth="1"/>
    <col min="4298" max="4298" width="24.7109375" style="45" customWidth="1"/>
    <col min="4299" max="4299" width="1.5703125" style="45" customWidth="1"/>
    <col min="4300" max="4300" width="19.42578125" style="45" bestFit="1" customWidth="1"/>
    <col min="4301" max="4301" width="19" style="45" bestFit="1" customWidth="1"/>
    <col min="4302" max="4302" width="18.42578125" style="45" bestFit="1" customWidth="1"/>
    <col min="4303" max="4303" width="14.85546875" style="45" bestFit="1" customWidth="1"/>
    <col min="4304" max="4304" width="16.28515625" style="45" bestFit="1" customWidth="1"/>
    <col min="4305" max="4388" width="0" style="45" hidden="1" customWidth="1"/>
    <col min="4389" max="4389" width="1.85546875" style="45" customWidth="1"/>
    <col min="4390" max="4391" width="19.42578125" style="45" bestFit="1" customWidth="1"/>
    <col min="4392" max="4519" width="11.140625" style="45"/>
    <col min="4520" max="4520" width="56.140625" style="45" bestFit="1" customWidth="1"/>
    <col min="4521" max="4521" width="18.140625" style="45" bestFit="1" customWidth="1"/>
    <col min="4522" max="4522" width="16.85546875" style="45" bestFit="1" customWidth="1"/>
    <col min="4523" max="4523" width="14.85546875" style="45" bestFit="1" customWidth="1"/>
    <col min="4524" max="4524" width="1.5703125" style="45" customWidth="1"/>
    <col min="4525" max="4525" width="16" style="45" bestFit="1" customWidth="1"/>
    <col min="4526" max="4526" width="16" style="45" customWidth="1"/>
    <col min="4527" max="4528" width="14.85546875" style="45" bestFit="1" customWidth="1"/>
    <col min="4529" max="4529" width="17.28515625" style="45" bestFit="1" customWidth="1"/>
    <col min="4530" max="4530" width="1.7109375" style="45" customWidth="1"/>
    <col min="4531" max="4531" width="15.85546875" style="45" bestFit="1" customWidth="1"/>
    <col min="4532" max="4532" width="19.28515625" style="45" customWidth="1"/>
    <col min="4533" max="4533" width="16" style="45" customWidth="1"/>
    <col min="4534" max="4534" width="1.7109375" style="45" customWidth="1"/>
    <col min="4535" max="4535" width="56.140625" style="45" bestFit="1" customWidth="1"/>
    <col min="4536" max="4536" width="17.28515625" style="45" bestFit="1" customWidth="1"/>
    <col min="4537" max="4537" width="16" style="45" bestFit="1" customWidth="1"/>
    <col min="4538" max="4538" width="14.85546875" style="45" bestFit="1" customWidth="1"/>
    <col min="4539" max="4541" width="16" style="45" bestFit="1" customWidth="1"/>
    <col min="4542" max="4542" width="17.28515625" style="45" bestFit="1" customWidth="1"/>
    <col min="4543" max="4544" width="16" style="45" bestFit="1" customWidth="1"/>
    <col min="4545" max="4547" width="1.5703125" style="45" customWidth="1"/>
    <col min="4548" max="4548" width="1.85546875" style="45" customWidth="1"/>
    <col min="4549" max="4549" width="56.140625" style="45" bestFit="1" customWidth="1"/>
    <col min="4550" max="4550" width="17.28515625" style="45" bestFit="1" customWidth="1"/>
    <col min="4551" max="4552" width="16" style="45" bestFit="1" customWidth="1"/>
    <col min="4553" max="4553" width="18.140625" style="45" bestFit="1" customWidth="1"/>
    <col min="4554" max="4554" width="24.7109375" style="45" customWidth="1"/>
    <col min="4555" max="4555" width="1.5703125" style="45" customWidth="1"/>
    <col min="4556" max="4556" width="19.42578125" style="45" bestFit="1" customWidth="1"/>
    <col min="4557" max="4557" width="19" style="45" bestFit="1" customWidth="1"/>
    <col min="4558" max="4558" width="18.42578125" style="45" bestFit="1" customWidth="1"/>
    <col min="4559" max="4559" width="14.85546875" style="45" bestFit="1" customWidth="1"/>
    <col min="4560" max="4560" width="16.28515625" style="45" bestFit="1" customWidth="1"/>
    <col min="4561" max="4644" width="0" style="45" hidden="1" customWidth="1"/>
    <col min="4645" max="4645" width="1.85546875" style="45" customWidth="1"/>
    <col min="4646" max="4647" width="19.42578125" style="45" bestFit="1" customWidth="1"/>
    <col min="4648" max="4775" width="11.140625" style="45"/>
    <col min="4776" max="4776" width="56.140625" style="45" bestFit="1" customWidth="1"/>
    <col min="4777" max="4777" width="18.140625" style="45" bestFit="1" customWidth="1"/>
    <col min="4778" max="4778" width="16.85546875" style="45" bestFit="1" customWidth="1"/>
    <col min="4779" max="4779" width="14.85546875" style="45" bestFit="1" customWidth="1"/>
    <col min="4780" max="4780" width="1.5703125" style="45" customWidth="1"/>
    <col min="4781" max="4781" width="16" style="45" bestFit="1" customWidth="1"/>
    <col min="4782" max="4782" width="16" style="45" customWidth="1"/>
    <col min="4783" max="4784" width="14.85546875" style="45" bestFit="1" customWidth="1"/>
    <col min="4785" max="4785" width="17.28515625" style="45" bestFit="1" customWidth="1"/>
    <col min="4786" max="4786" width="1.7109375" style="45" customWidth="1"/>
    <col min="4787" max="4787" width="15.85546875" style="45" bestFit="1" customWidth="1"/>
    <col min="4788" max="4788" width="19.28515625" style="45" customWidth="1"/>
    <col min="4789" max="4789" width="16" style="45" customWidth="1"/>
    <col min="4790" max="4790" width="1.7109375" style="45" customWidth="1"/>
    <col min="4791" max="4791" width="56.140625" style="45" bestFit="1" customWidth="1"/>
    <col min="4792" max="4792" width="17.28515625" style="45" bestFit="1" customWidth="1"/>
    <col min="4793" max="4793" width="16" style="45" bestFit="1" customWidth="1"/>
    <col min="4794" max="4794" width="14.85546875" style="45" bestFit="1" customWidth="1"/>
    <col min="4795" max="4797" width="16" style="45" bestFit="1" customWidth="1"/>
    <col min="4798" max="4798" width="17.28515625" style="45" bestFit="1" customWidth="1"/>
    <col min="4799" max="4800" width="16" style="45" bestFit="1" customWidth="1"/>
    <col min="4801" max="4803" width="1.5703125" style="45" customWidth="1"/>
    <col min="4804" max="4804" width="1.85546875" style="45" customWidth="1"/>
    <col min="4805" max="4805" width="56.140625" style="45" bestFit="1" customWidth="1"/>
    <col min="4806" max="4806" width="17.28515625" style="45" bestFit="1" customWidth="1"/>
    <col min="4807" max="4808" width="16" style="45" bestFit="1" customWidth="1"/>
    <col min="4809" max="4809" width="18.140625" style="45" bestFit="1" customWidth="1"/>
    <col min="4810" max="4810" width="24.7109375" style="45" customWidth="1"/>
    <col min="4811" max="4811" width="1.5703125" style="45" customWidth="1"/>
    <col min="4812" max="4812" width="19.42578125" style="45" bestFit="1" customWidth="1"/>
    <col min="4813" max="4813" width="19" style="45" bestFit="1" customWidth="1"/>
    <col min="4814" max="4814" width="18.42578125" style="45" bestFit="1" customWidth="1"/>
    <col min="4815" max="4815" width="14.85546875" style="45" bestFit="1" customWidth="1"/>
    <col min="4816" max="4816" width="16.28515625" style="45" bestFit="1" customWidth="1"/>
    <col min="4817" max="4900" width="0" style="45" hidden="1" customWidth="1"/>
    <col min="4901" max="4901" width="1.85546875" style="45" customWidth="1"/>
    <col min="4902" max="4903" width="19.42578125" style="45" bestFit="1" customWidth="1"/>
    <col min="4904" max="5031" width="11.140625" style="45"/>
    <col min="5032" max="5032" width="56.140625" style="45" bestFit="1" customWidth="1"/>
    <col min="5033" max="5033" width="18.140625" style="45" bestFit="1" customWidth="1"/>
    <col min="5034" max="5034" width="16.85546875" style="45" bestFit="1" customWidth="1"/>
    <col min="5035" max="5035" width="14.85546875" style="45" bestFit="1" customWidth="1"/>
    <col min="5036" max="5036" width="1.5703125" style="45" customWidth="1"/>
    <col min="5037" max="5037" width="16" style="45" bestFit="1" customWidth="1"/>
    <col min="5038" max="5038" width="16" style="45" customWidth="1"/>
    <col min="5039" max="5040" width="14.85546875" style="45" bestFit="1" customWidth="1"/>
    <col min="5041" max="5041" width="17.28515625" style="45" bestFit="1" customWidth="1"/>
    <col min="5042" max="5042" width="1.7109375" style="45" customWidth="1"/>
    <col min="5043" max="5043" width="15.85546875" style="45" bestFit="1" customWidth="1"/>
    <col min="5044" max="5044" width="19.28515625" style="45" customWidth="1"/>
    <col min="5045" max="5045" width="16" style="45" customWidth="1"/>
    <col min="5046" max="5046" width="1.7109375" style="45" customWidth="1"/>
    <col min="5047" max="5047" width="56.140625" style="45" bestFit="1" customWidth="1"/>
    <col min="5048" max="5048" width="17.28515625" style="45" bestFit="1" customWidth="1"/>
    <col min="5049" max="5049" width="16" style="45" bestFit="1" customWidth="1"/>
    <col min="5050" max="5050" width="14.85546875" style="45" bestFit="1" customWidth="1"/>
    <col min="5051" max="5053" width="16" style="45" bestFit="1" customWidth="1"/>
    <col min="5054" max="5054" width="17.28515625" style="45" bestFit="1" customWidth="1"/>
    <col min="5055" max="5056" width="16" style="45" bestFit="1" customWidth="1"/>
    <col min="5057" max="5059" width="1.5703125" style="45" customWidth="1"/>
    <col min="5060" max="5060" width="1.85546875" style="45" customWidth="1"/>
    <col min="5061" max="5061" width="56.140625" style="45" bestFit="1" customWidth="1"/>
    <col min="5062" max="5062" width="17.28515625" style="45" bestFit="1" customWidth="1"/>
    <col min="5063" max="5064" width="16" style="45" bestFit="1" customWidth="1"/>
    <col min="5065" max="5065" width="18.140625" style="45" bestFit="1" customWidth="1"/>
    <col min="5066" max="5066" width="24.7109375" style="45" customWidth="1"/>
    <col min="5067" max="5067" width="1.5703125" style="45" customWidth="1"/>
    <col min="5068" max="5068" width="19.42578125" style="45" bestFit="1" customWidth="1"/>
    <col min="5069" max="5069" width="19" style="45" bestFit="1" customWidth="1"/>
    <col min="5070" max="5070" width="18.42578125" style="45" bestFit="1" customWidth="1"/>
    <col min="5071" max="5071" width="14.85546875" style="45" bestFit="1" customWidth="1"/>
    <col min="5072" max="5072" width="16.28515625" style="45" bestFit="1" customWidth="1"/>
    <col min="5073" max="5156" width="0" style="45" hidden="1" customWidth="1"/>
    <col min="5157" max="5157" width="1.85546875" style="45" customWidth="1"/>
    <col min="5158" max="5159" width="19.42578125" style="45" bestFit="1" customWidth="1"/>
    <col min="5160" max="5287" width="11.140625" style="45"/>
    <col min="5288" max="5288" width="56.140625" style="45" bestFit="1" customWidth="1"/>
    <col min="5289" max="5289" width="18.140625" style="45" bestFit="1" customWidth="1"/>
    <col min="5290" max="5290" width="16.85546875" style="45" bestFit="1" customWidth="1"/>
    <col min="5291" max="5291" width="14.85546875" style="45" bestFit="1" customWidth="1"/>
    <col min="5292" max="5292" width="1.5703125" style="45" customWidth="1"/>
    <col min="5293" max="5293" width="16" style="45" bestFit="1" customWidth="1"/>
    <col min="5294" max="5294" width="16" style="45" customWidth="1"/>
    <col min="5295" max="5296" width="14.85546875" style="45" bestFit="1" customWidth="1"/>
    <col min="5297" max="5297" width="17.28515625" style="45" bestFit="1" customWidth="1"/>
    <col min="5298" max="5298" width="1.7109375" style="45" customWidth="1"/>
    <col min="5299" max="5299" width="15.85546875" style="45" bestFit="1" customWidth="1"/>
    <col min="5300" max="5300" width="19.28515625" style="45" customWidth="1"/>
    <col min="5301" max="5301" width="16" style="45" customWidth="1"/>
    <col min="5302" max="5302" width="1.7109375" style="45" customWidth="1"/>
    <col min="5303" max="5303" width="56.140625" style="45" bestFit="1" customWidth="1"/>
    <col min="5304" max="5304" width="17.28515625" style="45" bestFit="1" customWidth="1"/>
    <col min="5305" max="5305" width="16" style="45" bestFit="1" customWidth="1"/>
    <col min="5306" max="5306" width="14.85546875" style="45" bestFit="1" customWidth="1"/>
    <col min="5307" max="5309" width="16" style="45" bestFit="1" customWidth="1"/>
    <col min="5310" max="5310" width="17.28515625" style="45" bestFit="1" customWidth="1"/>
    <col min="5311" max="5312" width="16" style="45" bestFit="1" customWidth="1"/>
    <col min="5313" max="5315" width="1.5703125" style="45" customWidth="1"/>
    <col min="5316" max="5316" width="1.85546875" style="45" customWidth="1"/>
    <col min="5317" max="5317" width="56.140625" style="45" bestFit="1" customWidth="1"/>
    <col min="5318" max="5318" width="17.28515625" style="45" bestFit="1" customWidth="1"/>
    <col min="5319" max="5320" width="16" style="45" bestFit="1" customWidth="1"/>
    <col min="5321" max="5321" width="18.140625" style="45" bestFit="1" customWidth="1"/>
    <col min="5322" max="5322" width="24.7109375" style="45" customWidth="1"/>
    <col min="5323" max="5323" width="1.5703125" style="45" customWidth="1"/>
    <col min="5324" max="5324" width="19.42578125" style="45" bestFit="1" customWidth="1"/>
    <col min="5325" max="5325" width="19" style="45" bestFit="1" customWidth="1"/>
    <col min="5326" max="5326" width="18.42578125" style="45" bestFit="1" customWidth="1"/>
    <col min="5327" max="5327" width="14.85546875" style="45" bestFit="1" customWidth="1"/>
    <col min="5328" max="5328" width="16.28515625" style="45" bestFit="1" customWidth="1"/>
    <col min="5329" max="5412" width="0" style="45" hidden="1" customWidth="1"/>
    <col min="5413" max="5413" width="1.85546875" style="45" customWidth="1"/>
    <col min="5414" max="5415" width="19.42578125" style="45" bestFit="1" customWidth="1"/>
    <col min="5416" max="5543" width="11.140625" style="45"/>
    <col min="5544" max="5544" width="56.140625" style="45" bestFit="1" customWidth="1"/>
    <col min="5545" max="5545" width="18.140625" style="45" bestFit="1" customWidth="1"/>
    <col min="5546" max="5546" width="16.85546875" style="45" bestFit="1" customWidth="1"/>
    <col min="5547" max="5547" width="14.85546875" style="45" bestFit="1" customWidth="1"/>
    <col min="5548" max="5548" width="1.5703125" style="45" customWidth="1"/>
    <col min="5549" max="5549" width="16" style="45" bestFit="1" customWidth="1"/>
    <col min="5550" max="5550" width="16" style="45" customWidth="1"/>
    <col min="5551" max="5552" width="14.85546875" style="45" bestFit="1" customWidth="1"/>
    <col min="5553" max="5553" width="17.28515625" style="45" bestFit="1" customWidth="1"/>
    <col min="5554" max="5554" width="1.7109375" style="45" customWidth="1"/>
    <col min="5555" max="5555" width="15.85546875" style="45" bestFit="1" customWidth="1"/>
    <col min="5556" max="5556" width="19.28515625" style="45" customWidth="1"/>
    <col min="5557" max="5557" width="16" style="45" customWidth="1"/>
    <col min="5558" max="5558" width="1.7109375" style="45" customWidth="1"/>
    <col min="5559" max="5559" width="56.140625" style="45" bestFit="1" customWidth="1"/>
    <col min="5560" max="5560" width="17.28515625" style="45" bestFit="1" customWidth="1"/>
    <col min="5561" max="5561" width="16" style="45" bestFit="1" customWidth="1"/>
    <col min="5562" max="5562" width="14.85546875" style="45" bestFit="1" customWidth="1"/>
    <col min="5563" max="5565" width="16" style="45" bestFit="1" customWidth="1"/>
    <col min="5566" max="5566" width="17.28515625" style="45" bestFit="1" customWidth="1"/>
    <col min="5567" max="5568" width="16" style="45" bestFit="1" customWidth="1"/>
    <col min="5569" max="5571" width="1.5703125" style="45" customWidth="1"/>
    <col min="5572" max="5572" width="1.85546875" style="45" customWidth="1"/>
    <col min="5573" max="5573" width="56.140625" style="45" bestFit="1" customWidth="1"/>
    <col min="5574" max="5574" width="17.28515625" style="45" bestFit="1" customWidth="1"/>
    <col min="5575" max="5576" width="16" style="45" bestFit="1" customWidth="1"/>
    <col min="5577" max="5577" width="18.140625" style="45" bestFit="1" customWidth="1"/>
    <col min="5578" max="5578" width="24.7109375" style="45" customWidth="1"/>
    <col min="5579" max="5579" width="1.5703125" style="45" customWidth="1"/>
    <col min="5580" max="5580" width="19.42578125" style="45" bestFit="1" customWidth="1"/>
    <col min="5581" max="5581" width="19" style="45" bestFit="1" customWidth="1"/>
    <col min="5582" max="5582" width="18.42578125" style="45" bestFit="1" customWidth="1"/>
    <col min="5583" max="5583" width="14.85546875" style="45" bestFit="1" customWidth="1"/>
    <col min="5584" max="5584" width="16.28515625" style="45" bestFit="1" customWidth="1"/>
    <col min="5585" max="5668" width="0" style="45" hidden="1" customWidth="1"/>
    <col min="5669" max="5669" width="1.85546875" style="45" customWidth="1"/>
    <col min="5670" max="5671" width="19.42578125" style="45" bestFit="1" customWidth="1"/>
    <col min="5672" max="5799" width="11.140625" style="45"/>
    <col min="5800" max="5800" width="56.140625" style="45" bestFit="1" customWidth="1"/>
    <col min="5801" max="5801" width="18.140625" style="45" bestFit="1" customWidth="1"/>
    <col min="5802" max="5802" width="16.85546875" style="45" bestFit="1" customWidth="1"/>
    <col min="5803" max="5803" width="14.85546875" style="45" bestFit="1" customWidth="1"/>
    <col min="5804" max="5804" width="1.5703125" style="45" customWidth="1"/>
    <col min="5805" max="5805" width="16" style="45" bestFit="1" customWidth="1"/>
    <col min="5806" max="5806" width="16" style="45" customWidth="1"/>
    <col min="5807" max="5808" width="14.85546875" style="45" bestFit="1" customWidth="1"/>
    <col min="5809" max="5809" width="17.28515625" style="45" bestFit="1" customWidth="1"/>
    <col min="5810" max="5810" width="1.7109375" style="45" customWidth="1"/>
    <col min="5811" max="5811" width="15.85546875" style="45" bestFit="1" customWidth="1"/>
    <col min="5812" max="5812" width="19.28515625" style="45" customWidth="1"/>
    <col min="5813" max="5813" width="16" style="45" customWidth="1"/>
    <col min="5814" max="5814" width="1.7109375" style="45" customWidth="1"/>
    <col min="5815" max="5815" width="56.140625" style="45" bestFit="1" customWidth="1"/>
    <col min="5816" max="5816" width="17.28515625" style="45" bestFit="1" customWidth="1"/>
    <col min="5817" max="5817" width="16" style="45" bestFit="1" customWidth="1"/>
    <col min="5818" max="5818" width="14.85546875" style="45" bestFit="1" customWidth="1"/>
    <col min="5819" max="5821" width="16" style="45" bestFit="1" customWidth="1"/>
    <col min="5822" max="5822" width="17.28515625" style="45" bestFit="1" customWidth="1"/>
    <col min="5823" max="5824" width="16" style="45" bestFit="1" customWidth="1"/>
    <col min="5825" max="5827" width="1.5703125" style="45" customWidth="1"/>
    <col min="5828" max="5828" width="1.85546875" style="45" customWidth="1"/>
    <col min="5829" max="5829" width="56.140625" style="45" bestFit="1" customWidth="1"/>
    <col min="5830" max="5830" width="17.28515625" style="45" bestFit="1" customWidth="1"/>
    <col min="5831" max="5832" width="16" style="45" bestFit="1" customWidth="1"/>
    <col min="5833" max="5833" width="18.140625" style="45" bestFit="1" customWidth="1"/>
    <col min="5834" max="5834" width="24.7109375" style="45" customWidth="1"/>
    <col min="5835" max="5835" width="1.5703125" style="45" customWidth="1"/>
    <col min="5836" max="5836" width="19.42578125" style="45" bestFit="1" customWidth="1"/>
    <col min="5837" max="5837" width="19" style="45" bestFit="1" customWidth="1"/>
    <col min="5838" max="5838" width="18.42578125" style="45" bestFit="1" customWidth="1"/>
    <col min="5839" max="5839" width="14.85546875" style="45" bestFit="1" customWidth="1"/>
    <col min="5840" max="5840" width="16.28515625" style="45" bestFit="1" customWidth="1"/>
    <col min="5841" max="5924" width="0" style="45" hidden="1" customWidth="1"/>
    <col min="5925" max="5925" width="1.85546875" style="45" customWidth="1"/>
    <col min="5926" max="5927" width="19.42578125" style="45" bestFit="1" customWidth="1"/>
    <col min="5928" max="6055" width="11.140625" style="45"/>
    <col min="6056" max="6056" width="56.140625" style="45" bestFit="1" customWidth="1"/>
    <col min="6057" max="6057" width="18.140625" style="45" bestFit="1" customWidth="1"/>
    <col min="6058" max="6058" width="16.85546875" style="45" bestFit="1" customWidth="1"/>
    <col min="6059" max="6059" width="14.85546875" style="45" bestFit="1" customWidth="1"/>
    <col min="6060" max="6060" width="1.5703125" style="45" customWidth="1"/>
    <col min="6061" max="6061" width="16" style="45" bestFit="1" customWidth="1"/>
    <col min="6062" max="6062" width="16" style="45" customWidth="1"/>
    <col min="6063" max="6064" width="14.85546875" style="45" bestFit="1" customWidth="1"/>
    <col min="6065" max="6065" width="17.28515625" style="45" bestFit="1" customWidth="1"/>
    <col min="6066" max="6066" width="1.7109375" style="45" customWidth="1"/>
    <col min="6067" max="6067" width="15.85546875" style="45" bestFit="1" customWidth="1"/>
    <col min="6068" max="6068" width="19.28515625" style="45" customWidth="1"/>
    <col min="6069" max="6069" width="16" style="45" customWidth="1"/>
    <col min="6070" max="6070" width="1.7109375" style="45" customWidth="1"/>
    <col min="6071" max="6071" width="56.140625" style="45" bestFit="1" customWidth="1"/>
    <col min="6072" max="6072" width="17.28515625" style="45" bestFit="1" customWidth="1"/>
    <col min="6073" max="6073" width="16" style="45" bestFit="1" customWidth="1"/>
    <col min="6074" max="6074" width="14.85546875" style="45" bestFit="1" customWidth="1"/>
    <col min="6075" max="6077" width="16" style="45" bestFit="1" customWidth="1"/>
    <col min="6078" max="6078" width="17.28515625" style="45" bestFit="1" customWidth="1"/>
    <col min="6079" max="6080" width="16" style="45" bestFit="1" customWidth="1"/>
    <col min="6081" max="6083" width="1.5703125" style="45" customWidth="1"/>
    <col min="6084" max="6084" width="1.85546875" style="45" customWidth="1"/>
    <col min="6085" max="6085" width="56.140625" style="45" bestFit="1" customWidth="1"/>
    <col min="6086" max="6086" width="17.28515625" style="45" bestFit="1" customWidth="1"/>
    <col min="6087" max="6088" width="16" style="45" bestFit="1" customWidth="1"/>
    <col min="6089" max="6089" width="18.140625" style="45" bestFit="1" customWidth="1"/>
    <col min="6090" max="6090" width="24.7109375" style="45" customWidth="1"/>
    <col min="6091" max="6091" width="1.5703125" style="45" customWidth="1"/>
    <col min="6092" max="6092" width="19.42578125" style="45" bestFit="1" customWidth="1"/>
    <col min="6093" max="6093" width="19" style="45" bestFit="1" customWidth="1"/>
    <col min="6094" max="6094" width="18.42578125" style="45" bestFit="1" customWidth="1"/>
    <col min="6095" max="6095" width="14.85546875" style="45" bestFit="1" customWidth="1"/>
    <col min="6096" max="6096" width="16.28515625" style="45" bestFit="1" customWidth="1"/>
    <col min="6097" max="6180" width="0" style="45" hidden="1" customWidth="1"/>
    <col min="6181" max="6181" width="1.85546875" style="45" customWidth="1"/>
    <col min="6182" max="6183" width="19.42578125" style="45" bestFit="1" customWidth="1"/>
    <col min="6184" max="6311" width="11.140625" style="45"/>
    <col min="6312" max="6312" width="56.140625" style="45" bestFit="1" customWidth="1"/>
    <col min="6313" max="6313" width="18.140625" style="45" bestFit="1" customWidth="1"/>
    <col min="6314" max="6314" width="16.85546875" style="45" bestFit="1" customWidth="1"/>
    <col min="6315" max="6315" width="14.85546875" style="45" bestFit="1" customWidth="1"/>
    <col min="6316" max="6316" width="1.5703125" style="45" customWidth="1"/>
    <col min="6317" max="6317" width="16" style="45" bestFit="1" customWidth="1"/>
    <col min="6318" max="6318" width="16" style="45" customWidth="1"/>
    <col min="6319" max="6320" width="14.85546875" style="45" bestFit="1" customWidth="1"/>
    <col min="6321" max="6321" width="17.28515625" style="45" bestFit="1" customWidth="1"/>
    <col min="6322" max="6322" width="1.7109375" style="45" customWidth="1"/>
    <col min="6323" max="6323" width="15.85546875" style="45" bestFit="1" customWidth="1"/>
    <col min="6324" max="6324" width="19.28515625" style="45" customWidth="1"/>
    <col min="6325" max="6325" width="16" style="45" customWidth="1"/>
    <col min="6326" max="6326" width="1.7109375" style="45" customWidth="1"/>
    <col min="6327" max="6327" width="56.140625" style="45" bestFit="1" customWidth="1"/>
    <col min="6328" max="6328" width="17.28515625" style="45" bestFit="1" customWidth="1"/>
    <col min="6329" max="6329" width="16" style="45" bestFit="1" customWidth="1"/>
    <col min="6330" max="6330" width="14.85546875" style="45" bestFit="1" customWidth="1"/>
    <col min="6331" max="6333" width="16" style="45" bestFit="1" customWidth="1"/>
    <col min="6334" max="6334" width="17.28515625" style="45" bestFit="1" customWidth="1"/>
    <col min="6335" max="6336" width="16" style="45" bestFit="1" customWidth="1"/>
    <col min="6337" max="6339" width="1.5703125" style="45" customWidth="1"/>
    <col min="6340" max="6340" width="1.85546875" style="45" customWidth="1"/>
    <col min="6341" max="6341" width="56.140625" style="45" bestFit="1" customWidth="1"/>
    <col min="6342" max="6342" width="17.28515625" style="45" bestFit="1" customWidth="1"/>
    <col min="6343" max="6344" width="16" style="45" bestFit="1" customWidth="1"/>
    <col min="6345" max="6345" width="18.140625" style="45" bestFit="1" customWidth="1"/>
    <col min="6346" max="6346" width="24.7109375" style="45" customWidth="1"/>
    <col min="6347" max="6347" width="1.5703125" style="45" customWidth="1"/>
    <col min="6348" max="6348" width="19.42578125" style="45" bestFit="1" customWidth="1"/>
    <col min="6349" max="6349" width="19" style="45" bestFit="1" customWidth="1"/>
    <col min="6350" max="6350" width="18.42578125" style="45" bestFit="1" customWidth="1"/>
    <col min="6351" max="6351" width="14.85546875" style="45" bestFit="1" customWidth="1"/>
    <col min="6352" max="6352" width="16.28515625" style="45" bestFit="1" customWidth="1"/>
    <col min="6353" max="6436" width="0" style="45" hidden="1" customWidth="1"/>
    <col min="6437" max="6437" width="1.85546875" style="45" customWidth="1"/>
    <col min="6438" max="6439" width="19.42578125" style="45" bestFit="1" customWidth="1"/>
    <col min="6440" max="6567" width="11.140625" style="45"/>
    <col min="6568" max="6568" width="56.140625" style="45" bestFit="1" customWidth="1"/>
    <col min="6569" max="6569" width="18.140625" style="45" bestFit="1" customWidth="1"/>
    <col min="6570" max="6570" width="16.85546875" style="45" bestFit="1" customWidth="1"/>
    <col min="6571" max="6571" width="14.85546875" style="45" bestFit="1" customWidth="1"/>
    <col min="6572" max="6572" width="1.5703125" style="45" customWidth="1"/>
    <col min="6573" max="6573" width="16" style="45" bestFit="1" customWidth="1"/>
    <col min="6574" max="6574" width="16" style="45" customWidth="1"/>
    <col min="6575" max="6576" width="14.85546875" style="45" bestFit="1" customWidth="1"/>
    <col min="6577" max="6577" width="17.28515625" style="45" bestFit="1" customWidth="1"/>
    <col min="6578" max="6578" width="1.7109375" style="45" customWidth="1"/>
    <col min="6579" max="6579" width="15.85546875" style="45" bestFit="1" customWidth="1"/>
    <col min="6580" max="6580" width="19.28515625" style="45" customWidth="1"/>
    <col min="6581" max="6581" width="16" style="45" customWidth="1"/>
    <col min="6582" max="6582" width="1.7109375" style="45" customWidth="1"/>
    <col min="6583" max="6583" width="56.140625" style="45" bestFit="1" customWidth="1"/>
    <col min="6584" max="6584" width="17.28515625" style="45" bestFit="1" customWidth="1"/>
    <col min="6585" max="6585" width="16" style="45" bestFit="1" customWidth="1"/>
    <col min="6586" max="6586" width="14.85546875" style="45" bestFit="1" customWidth="1"/>
    <col min="6587" max="6589" width="16" style="45" bestFit="1" customWidth="1"/>
    <col min="6590" max="6590" width="17.28515625" style="45" bestFit="1" customWidth="1"/>
    <col min="6591" max="6592" width="16" style="45" bestFit="1" customWidth="1"/>
    <col min="6593" max="6595" width="1.5703125" style="45" customWidth="1"/>
    <col min="6596" max="6596" width="1.85546875" style="45" customWidth="1"/>
    <col min="6597" max="6597" width="56.140625" style="45" bestFit="1" customWidth="1"/>
    <col min="6598" max="6598" width="17.28515625" style="45" bestFit="1" customWidth="1"/>
    <col min="6599" max="6600" width="16" style="45" bestFit="1" customWidth="1"/>
    <col min="6601" max="6601" width="18.140625" style="45" bestFit="1" customWidth="1"/>
    <col min="6602" max="6602" width="24.7109375" style="45" customWidth="1"/>
    <col min="6603" max="6603" width="1.5703125" style="45" customWidth="1"/>
    <col min="6604" max="6604" width="19.42578125" style="45" bestFit="1" customWidth="1"/>
    <col min="6605" max="6605" width="19" style="45" bestFit="1" customWidth="1"/>
    <col min="6606" max="6606" width="18.42578125" style="45" bestFit="1" customWidth="1"/>
    <col min="6607" max="6607" width="14.85546875" style="45" bestFit="1" customWidth="1"/>
    <col min="6608" max="6608" width="16.28515625" style="45" bestFit="1" customWidth="1"/>
    <col min="6609" max="6692" width="0" style="45" hidden="1" customWidth="1"/>
    <col min="6693" max="6693" width="1.85546875" style="45" customWidth="1"/>
    <col min="6694" max="6695" width="19.42578125" style="45" bestFit="1" customWidth="1"/>
    <col min="6696" max="6823" width="11.140625" style="45"/>
    <col min="6824" max="6824" width="56.140625" style="45" bestFit="1" customWidth="1"/>
    <col min="6825" max="6825" width="18.140625" style="45" bestFit="1" customWidth="1"/>
    <col min="6826" max="6826" width="16.85546875" style="45" bestFit="1" customWidth="1"/>
    <col min="6827" max="6827" width="14.85546875" style="45" bestFit="1" customWidth="1"/>
    <col min="6828" max="6828" width="1.5703125" style="45" customWidth="1"/>
    <col min="6829" max="6829" width="16" style="45" bestFit="1" customWidth="1"/>
    <col min="6830" max="6830" width="16" style="45" customWidth="1"/>
    <col min="6831" max="6832" width="14.85546875" style="45" bestFit="1" customWidth="1"/>
    <col min="6833" max="6833" width="17.28515625" style="45" bestFit="1" customWidth="1"/>
    <col min="6834" max="6834" width="1.7109375" style="45" customWidth="1"/>
    <col min="6835" max="6835" width="15.85546875" style="45" bestFit="1" customWidth="1"/>
    <col min="6836" max="6836" width="19.28515625" style="45" customWidth="1"/>
    <col min="6837" max="6837" width="16" style="45" customWidth="1"/>
    <col min="6838" max="6838" width="1.7109375" style="45" customWidth="1"/>
    <col min="6839" max="6839" width="56.140625" style="45" bestFit="1" customWidth="1"/>
    <col min="6840" max="6840" width="17.28515625" style="45" bestFit="1" customWidth="1"/>
    <col min="6841" max="6841" width="16" style="45" bestFit="1" customWidth="1"/>
    <col min="6842" max="6842" width="14.85546875" style="45" bestFit="1" customWidth="1"/>
    <col min="6843" max="6845" width="16" style="45" bestFit="1" customWidth="1"/>
    <col min="6846" max="6846" width="17.28515625" style="45" bestFit="1" customWidth="1"/>
    <col min="6847" max="6848" width="16" style="45" bestFit="1" customWidth="1"/>
    <col min="6849" max="6851" width="1.5703125" style="45" customWidth="1"/>
    <col min="6852" max="6852" width="1.85546875" style="45" customWidth="1"/>
    <col min="6853" max="6853" width="56.140625" style="45" bestFit="1" customWidth="1"/>
    <col min="6854" max="6854" width="17.28515625" style="45" bestFit="1" customWidth="1"/>
    <col min="6855" max="6856" width="16" style="45" bestFit="1" customWidth="1"/>
    <col min="6857" max="6857" width="18.140625" style="45" bestFit="1" customWidth="1"/>
    <col min="6858" max="6858" width="24.7109375" style="45" customWidth="1"/>
    <col min="6859" max="6859" width="1.5703125" style="45" customWidth="1"/>
    <col min="6860" max="6860" width="19.42578125" style="45" bestFit="1" customWidth="1"/>
    <col min="6861" max="6861" width="19" style="45" bestFit="1" customWidth="1"/>
    <col min="6862" max="6862" width="18.42578125" style="45" bestFit="1" customWidth="1"/>
    <col min="6863" max="6863" width="14.85546875" style="45" bestFit="1" customWidth="1"/>
    <col min="6864" max="6864" width="16.28515625" style="45" bestFit="1" customWidth="1"/>
    <col min="6865" max="6948" width="0" style="45" hidden="1" customWidth="1"/>
    <col min="6949" max="6949" width="1.85546875" style="45" customWidth="1"/>
    <col min="6950" max="6951" width="19.42578125" style="45" bestFit="1" customWidth="1"/>
    <col min="6952" max="7079" width="11.140625" style="45"/>
    <col min="7080" max="7080" width="56.140625" style="45" bestFit="1" customWidth="1"/>
    <col min="7081" max="7081" width="18.140625" style="45" bestFit="1" customWidth="1"/>
    <col min="7082" max="7082" width="16.85546875" style="45" bestFit="1" customWidth="1"/>
    <col min="7083" max="7083" width="14.85546875" style="45" bestFit="1" customWidth="1"/>
    <col min="7084" max="7084" width="1.5703125" style="45" customWidth="1"/>
    <col min="7085" max="7085" width="16" style="45" bestFit="1" customWidth="1"/>
    <col min="7086" max="7086" width="16" style="45" customWidth="1"/>
    <col min="7087" max="7088" width="14.85546875" style="45" bestFit="1" customWidth="1"/>
    <col min="7089" max="7089" width="17.28515625" style="45" bestFit="1" customWidth="1"/>
    <col min="7090" max="7090" width="1.7109375" style="45" customWidth="1"/>
    <col min="7091" max="7091" width="15.85546875" style="45" bestFit="1" customWidth="1"/>
    <col min="7092" max="7092" width="19.28515625" style="45" customWidth="1"/>
    <col min="7093" max="7093" width="16" style="45" customWidth="1"/>
    <col min="7094" max="7094" width="1.7109375" style="45" customWidth="1"/>
    <col min="7095" max="7095" width="56.140625" style="45" bestFit="1" customWidth="1"/>
    <col min="7096" max="7096" width="17.28515625" style="45" bestFit="1" customWidth="1"/>
    <col min="7097" max="7097" width="16" style="45" bestFit="1" customWidth="1"/>
    <col min="7098" max="7098" width="14.85546875" style="45" bestFit="1" customWidth="1"/>
    <col min="7099" max="7101" width="16" style="45" bestFit="1" customWidth="1"/>
    <col min="7102" max="7102" width="17.28515625" style="45" bestFit="1" customWidth="1"/>
    <col min="7103" max="7104" width="16" style="45" bestFit="1" customWidth="1"/>
    <col min="7105" max="7107" width="1.5703125" style="45" customWidth="1"/>
    <col min="7108" max="7108" width="1.85546875" style="45" customWidth="1"/>
    <col min="7109" max="7109" width="56.140625" style="45" bestFit="1" customWidth="1"/>
    <col min="7110" max="7110" width="17.28515625" style="45" bestFit="1" customWidth="1"/>
    <col min="7111" max="7112" width="16" style="45" bestFit="1" customWidth="1"/>
    <col min="7113" max="7113" width="18.140625" style="45" bestFit="1" customWidth="1"/>
    <col min="7114" max="7114" width="24.7109375" style="45" customWidth="1"/>
    <col min="7115" max="7115" width="1.5703125" style="45" customWidth="1"/>
    <col min="7116" max="7116" width="19.42578125" style="45" bestFit="1" customWidth="1"/>
    <col min="7117" max="7117" width="19" style="45" bestFit="1" customWidth="1"/>
    <col min="7118" max="7118" width="18.42578125" style="45" bestFit="1" customWidth="1"/>
    <col min="7119" max="7119" width="14.85546875" style="45" bestFit="1" customWidth="1"/>
    <col min="7120" max="7120" width="16.28515625" style="45" bestFit="1" customWidth="1"/>
    <col min="7121" max="7204" width="0" style="45" hidden="1" customWidth="1"/>
    <col min="7205" max="7205" width="1.85546875" style="45" customWidth="1"/>
    <col min="7206" max="7207" width="19.42578125" style="45" bestFit="1" customWidth="1"/>
    <col min="7208" max="7335" width="11.140625" style="45"/>
    <col min="7336" max="7336" width="56.140625" style="45" bestFit="1" customWidth="1"/>
    <col min="7337" max="7337" width="18.140625" style="45" bestFit="1" customWidth="1"/>
    <col min="7338" max="7338" width="16.85546875" style="45" bestFit="1" customWidth="1"/>
    <col min="7339" max="7339" width="14.85546875" style="45" bestFit="1" customWidth="1"/>
    <col min="7340" max="7340" width="1.5703125" style="45" customWidth="1"/>
    <col min="7341" max="7341" width="16" style="45" bestFit="1" customWidth="1"/>
    <col min="7342" max="7342" width="16" style="45" customWidth="1"/>
    <col min="7343" max="7344" width="14.85546875" style="45" bestFit="1" customWidth="1"/>
    <col min="7345" max="7345" width="17.28515625" style="45" bestFit="1" customWidth="1"/>
    <col min="7346" max="7346" width="1.7109375" style="45" customWidth="1"/>
    <col min="7347" max="7347" width="15.85546875" style="45" bestFit="1" customWidth="1"/>
    <col min="7348" max="7348" width="19.28515625" style="45" customWidth="1"/>
    <col min="7349" max="7349" width="16" style="45" customWidth="1"/>
    <col min="7350" max="7350" width="1.7109375" style="45" customWidth="1"/>
    <col min="7351" max="7351" width="56.140625" style="45" bestFit="1" customWidth="1"/>
    <col min="7352" max="7352" width="17.28515625" style="45" bestFit="1" customWidth="1"/>
    <col min="7353" max="7353" width="16" style="45" bestFit="1" customWidth="1"/>
    <col min="7354" max="7354" width="14.85546875" style="45" bestFit="1" customWidth="1"/>
    <col min="7355" max="7357" width="16" style="45" bestFit="1" customWidth="1"/>
    <col min="7358" max="7358" width="17.28515625" style="45" bestFit="1" customWidth="1"/>
    <col min="7359" max="7360" width="16" style="45" bestFit="1" customWidth="1"/>
    <col min="7361" max="7363" width="1.5703125" style="45" customWidth="1"/>
    <col min="7364" max="7364" width="1.85546875" style="45" customWidth="1"/>
    <col min="7365" max="7365" width="56.140625" style="45" bestFit="1" customWidth="1"/>
    <col min="7366" max="7366" width="17.28515625" style="45" bestFit="1" customWidth="1"/>
    <col min="7367" max="7368" width="16" style="45" bestFit="1" customWidth="1"/>
    <col min="7369" max="7369" width="18.140625" style="45" bestFit="1" customWidth="1"/>
    <col min="7370" max="7370" width="24.7109375" style="45" customWidth="1"/>
    <col min="7371" max="7371" width="1.5703125" style="45" customWidth="1"/>
    <col min="7372" max="7372" width="19.42578125" style="45" bestFit="1" customWidth="1"/>
    <col min="7373" max="7373" width="19" style="45" bestFit="1" customWidth="1"/>
    <col min="7374" max="7374" width="18.42578125" style="45" bestFit="1" customWidth="1"/>
    <col min="7375" max="7375" width="14.85546875" style="45" bestFit="1" customWidth="1"/>
    <col min="7376" max="7376" width="16.28515625" style="45" bestFit="1" customWidth="1"/>
    <col min="7377" max="7460" width="0" style="45" hidden="1" customWidth="1"/>
    <col min="7461" max="7461" width="1.85546875" style="45" customWidth="1"/>
    <col min="7462" max="7463" width="19.42578125" style="45" bestFit="1" customWidth="1"/>
    <col min="7464" max="7591" width="11.140625" style="45"/>
    <col min="7592" max="7592" width="56.140625" style="45" bestFit="1" customWidth="1"/>
    <col min="7593" max="7593" width="18.140625" style="45" bestFit="1" customWidth="1"/>
    <col min="7594" max="7594" width="16.85546875" style="45" bestFit="1" customWidth="1"/>
    <col min="7595" max="7595" width="14.85546875" style="45" bestFit="1" customWidth="1"/>
    <col min="7596" max="7596" width="1.5703125" style="45" customWidth="1"/>
    <col min="7597" max="7597" width="16" style="45" bestFit="1" customWidth="1"/>
    <col min="7598" max="7598" width="16" style="45" customWidth="1"/>
    <col min="7599" max="7600" width="14.85546875" style="45" bestFit="1" customWidth="1"/>
    <col min="7601" max="7601" width="17.28515625" style="45" bestFit="1" customWidth="1"/>
    <col min="7602" max="7602" width="1.7109375" style="45" customWidth="1"/>
    <col min="7603" max="7603" width="15.85546875" style="45" bestFit="1" customWidth="1"/>
    <col min="7604" max="7604" width="19.28515625" style="45" customWidth="1"/>
    <col min="7605" max="7605" width="16" style="45" customWidth="1"/>
    <col min="7606" max="7606" width="1.7109375" style="45" customWidth="1"/>
    <col min="7607" max="7607" width="56.140625" style="45" bestFit="1" customWidth="1"/>
    <col min="7608" max="7608" width="17.28515625" style="45" bestFit="1" customWidth="1"/>
    <col min="7609" max="7609" width="16" style="45" bestFit="1" customWidth="1"/>
    <col min="7610" max="7610" width="14.85546875" style="45" bestFit="1" customWidth="1"/>
    <col min="7611" max="7613" width="16" style="45" bestFit="1" customWidth="1"/>
    <col min="7614" max="7614" width="17.28515625" style="45" bestFit="1" customWidth="1"/>
    <col min="7615" max="7616" width="16" style="45" bestFit="1" customWidth="1"/>
    <col min="7617" max="7619" width="1.5703125" style="45" customWidth="1"/>
    <col min="7620" max="7620" width="1.85546875" style="45" customWidth="1"/>
    <col min="7621" max="7621" width="56.140625" style="45" bestFit="1" customWidth="1"/>
    <col min="7622" max="7622" width="17.28515625" style="45" bestFit="1" customWidth="1"/>
    <col min="7623" max="7624" width="16" style="45" bestFit="1" customWidth="1"/>
    <col min="7625" max="7625" width="18.140625" style="45" bestFit="1" customWidth="1"/>
    <col min="7626" max="7626" width="24.7109375" style="45" customWidth="1"/>
    <col min="7627" max="7627" width="1.5703125" style="45" customWidth="1"/>
    <col min="7628" max="7628" width="19.42578125" style="45" bestFit="1" customWidth="1"/>
    <col min="7629" max="7629" width="19" style="45" bestFit="1" customWidth="1"/>
    <col min="7630" max="7630" width="18.42578125" style="45" bestFit="1" customWidth="1"/>
    <col min="7631" max="7631" width="14.85546875" style="45" bestFit="1" customWidth="1"/>
    <col min="7632" max="7632" width="16.28515625" style="45" bestFit="1" customWidth="1"/>
    <col min="7633" max="7716" width="0" style="45" hidden="1" customWidth="1"/>
    <col min="7717" max="7717" width="1.85546875" style="45" customWidth="1"/>
    <col min="7718" max="7719" width="19.42578125" style="45" bestFit="1" customWidth="1"/>
    <col min="7720" max="7847" width="11.140625" style="45"/>
    <col min="7848" max="7848" width="56.140625" style="45" bestFit="1" customWidth="1"/>
    <col min="7849" max="7849" width="18.140625" style="45" bestFit="1" customWidth="1"/>
    <col min="7850" max="7850" width="16.85546875" style="45" bestFit="1" customWidth="1"/>
    <col min="7851" max="7851" width="14.85546875" style="45" bestFit="1" customWidth="1"/>
    <col min="7852" max="7852" width="1.5703125" style="45" customWidth="1"/>
    <col min="7853" max="7853" width="16" style="45" bestFit="1" customWidth="1"/>
    <col min="7854" max="7854" width="16" style="45" customWidth="1"/>
    <col min="7855" max="7856" width="14.85546875" style="45" bestFit="1" customWidth="1"/>
    <col min="7857" max="7857" width="17.28515625" style="45" bestFit="1" customWidth="1"/>
    <col min="7858" max="7858" width="1.7109375" style="45" customWidth="1"/>
    <col min="7859" max="7859" width="15.85546875" style="45" bestFit="1" customWidth="1"/>
    <col min="7860" max="7860" width="19.28515625" style="45" customWidth="1"/>
    <col min="7861" max="7861" width="16" style="45" customWidth="1"/>
    <col min="7862" max="7862" width="1.7109375" style="45" customWidth="1"/>
    <col min="7863" max="7863" width="56.140625" style="45" bestFit="1" customWidth="1"/>
    <col min="7864" max="7864" width="17.28515625" style="45" bestFit="1" customWidth="1"/>
    <col min="7865" max="7865" width="16" style="45" bestFit="1" customWidth="1"/>
    <col min="7866" max="7866" width="14.85546875" style="45" bestFit="1" customWidth="1"/>
    <col min="7867" max="7869" width="16" style="45" bestFit="1" customWidth="1"/>
    <col min="7870" max="7870" width="17.28515625" style="45" bestFit="1" customWidth="1"/>
    <col min="7871" max="7872" width="16" style="45" bestFit="1" customWidth="1"/>
    <col min="7873" max="7875" width="1.5703125" style="45" customWidth="1"/>
    <col min="7876" max="7876" width="1.85546875" style="45" customWidth="1"/>
    <col min="7877" max="7877" width="56.140625" style="45" bestFit="1" customWidth="1"/>
    <col min="7878" max="7878" width="17.28515625" style="45" bestFit="1" customWidth="1"/>
    <col min="7879" max="7880" width="16" style="45" bestFit="1" customWidth="1"/>
    <col min="7881" max="7881" width="18.140625" style="45" bestFit="1" customWidth="1"/>
    <col min="7882" max="7882" width="24.7109375" style="45" customWidth="1"/>
    <col min="7883" max="7883" width="1.5703125" style="45" customWidth="1"/>
    <col min="7884" max="7884" width="19.42578125" style="45" bestFit="1" customWidth="1"/>
    <col min="7885" max="7885" width="19" style="45" bestFit="1" customWidth="1"/>
    <col min="7886" max="7886" width="18.42578125" style="45" bestFit="1" customWidth="1"/>
    <col min="7887" max="7887" width="14.85546875" style="45" bestFit="1" customWidth="1"/>
    <col min="7888" max="7888" width="16.28515625" style="45" bestFit="1" customWidth="1"/>
    <col min="7889" max="7972" width="0" style="45" hidden="1" customWidth="1"/>
    <col min="7973" max="7973" width="1.85546875" style="45" customWidth="1"/>
    <col min="7974" max="7975" width="19.42578125" style="45" bestFit="1" customWidth="1"/>
    <col min="7976" max="8103" width="11.140625" style="45"/>
    <col min="8104" max="8104" width="56.140625" style="45" bestFit="1" customWidth="1"/>
    <col min="8105" max="8105" width="18.140625" style="45" bestFit="1" customWidth="1"/>
    <col min="8106" max="8106" width="16.85546875" style="45" bestFit="1" customWidth="1"/>
    <col min="8107" max="8107" width="14.85546875" style="45" bestFit="1" customWidth="1"/>
    <col min="8108" max="8108" width="1.5703125" style="45" customWidth="1"/>
    <col min="8109" max="8109" width="16" style="45" bestFit="1" customWidth="1"/>
    <col min="8110" max="8110" width="16" style="45" customWidth="1"/>
    <col min="8111" max="8112" width="14.85546875" style="45" bestFit="1" customWidth="1"/>
    <col min="8113" max="8113" width="17.28515625" style="45" bestFit="1" customWidth="1"/>
    <col min="8114" max="8114" width="1.7109375" style="45" customWidth="1"/>
    <col min="8115" max="8115" width="15.85546875" style="45" bestFit="1" customWidth="1"/>
    <col min="8116" max="8116" width="19.28515625" style="45" customWidth="1"/>
    <col min="8117" max="8117" width="16" style="45" customWidth="1"/>
    <col min="8118" max="8118" width="1.7109375" style="45" customWidth="1"/>
    <col min="8119" max="8119" width="56.140625" style="45" bestFit="1" customWidth="1"/>
    <col min="8120" max="8120" width="17.28515625" style="45" bestFit="1" customWidth="1"/>
    <col min="8121" max="8121" width="16" style="45" bestFit="1" customWidth="1"/>
    <col min="8122" max="8122" width="14.85546875" style="45" bestFit="1" customWidth="1"/>
    <col min="8123" max="8125" width="16" style="45" bestFit="1" customWidth="1"/>
    <col min="8126" max="8126" width="17.28515625" style="45" bestFit="1" customWidth="1"/>
    <col min="8127" max="8128" width="16" style="45" bestFit="1" customWidth="1"/>
    <col min="8129" max="8131" width="1.5703125" style="45" customWidth="1"/>
    <col min="8132" max="8132" width="1.85546875" style="45" customWidth="1"/>
    <col min="8133" max="8133" width="56.140625" style="45" bestFit="1" customWidth="1"/>
    <col min="8134" max="8134" width="17.28515625" style="45" bestFit="1" customWidth="1"/>
    <col min="8135" max="8136" width="16" style="45" bestFit="1" customWidth="1"/>
    <col min="8137" max="8137" width="18.140625" style="45" bestFit="1" customWidth="1"/>
    <col min="8138" max="8138" width="24.7109375" style="45" customWidth="1"/>
    <col min="8139" max="8139" width="1.5703125" style="45" customWidth="1"/>
    <col min="8140" max="8140" width="19.42578125" style="45" bestFit="1" customWidth="1"/>
    <col min="8141" max="8141" width="19" style="45" bestFit="1" customWidth="1"/>
    <col min="8142" max="8142" width="18.42578125" style="45" bestFit="1" customWidth="1"/>
    <col min="8143" max="8143" width="14.85546875" style="45" bestFit="1" customWidth="1"/>
    <col min="8144" max="8144" width="16.28515625" style="45" bestFit="1" customWidth="1"/>
    <col min="8145" max="8228" width="0" style="45" hidden="1" customWidth="1"/>
    <col min="8229" max="8229" width="1.85546875" style="45" customWidth="1"/>
    <col min="8230" max="8231" width="19.42578125" style="45" bestFit="1" customWidth="1"/>
    <col min="8232" max="8359" width="11.140625" style="45"/>
    <col min="8360" max="8360" width="56.140625" style="45" bestFit="1" customWidth="1"/>
    <col min="8361" max="8361" width="18.140625" style="45" bestFit="1" customWidth="1"/>
    <col min="8362" max="8362" width="16.85546875" style="45" bestFit="1" customWidth="1"/>
    <col min="8363" max="8363" width="14.85546875" style="45" bestFit="1" customWidth="1"/>
    <col min="8364" max="8364" width="1.5703125" style="45" customWidth="1"/>
    <col min="8365" max="8365" width="16" style="45" bestFit="1" customWidth="1"/>
    <col min="8366" max="8366" width="16" style="45" customWidth="1"/>
    <col min="8367" max="8368" width="14.85546875" style="45" bestFit="1" customWidth="1"/>
    <col min="8369" max="8369" width="17.28515625" style="45" bestFit="1" customWidth="1"/>
    <col min="8370" max="8370" width="1.7109375" style="45" customWidth="1"/>
    <col min="8371" max="8371" width="15.85546875" style="45" bestFit="1" customWidth="1"/>
    <col min="8372" max="8372" width="19.28515625" style="45" customWidth="1"/>
    <col min="8373" max="8373" width="16" style="45" customWidth="1"/>
    <col min="8374" max="8374" width="1.7109375" style="45" customWidth="1"/>
    <col min="8375" max="8375" width="56.140625" style="45" bestFit="1" customWidth="1"/>
    <col min="8376" max="8376" width="17.28515625" style="45" bestFit="1" customWidth="1"/>
    <col min="8377" max="8377" width="16" style="45" bestFit="1" customWidth="1"/>
    <col min="8378" max="8378" width="14.85546875" style="45" bestFit="1" customWidth="1"/>
    <col min="8379" max="8381" width="16" style="45" bestFit="1" customWidth="1"/>
    <col min="8382" max="8382" width="17.28515625" style="45" bestFit="1" customWidth="1"/>
    <col min="8383" max="8384" width="16" style="45" bestFit="1" customWidth="1"/>
    <col min="8385" max="8387" width="1.5703125" style="45" customWidth="1"/>
    <col min="8388" max="8388" width="1.85546875" style="45" customWidth="1"/>
    <col min="8389" max="8389" width="56.140625" style="45" bestFit="1" customWidth="1"/>
    <col min="8390" max="8390" width="17.28515625" style="45" bestFit="1" customWidth="1"/>
    <col min="8391" max="8392" width="16" style="45" bestFit="1" customWidth="1"/>
    <col min="8393" max="8393" width="18.140625" style="45" bestFit="1" customWidth="1"/>
    <col min="8394" max="8394" width="24.7109375" style="45" customWidth="1"/>
    <col min="8395" max="8395" width="1.5703125" style="45" customWidth="1"/>
    <col min="8396" max="8396" width="19.42578125" style="45" bestFit="1" customWidth="1"/>
    <col min="8397" max="8397" width="19" style="45" bestFit="1" customWidth="1"/>
    <col min="8398" max="8398" width="18.42578125" style="45" bestFit="1" customWidth="1"/>
    <col min="8399" max="8399" width="14.85546875" style="45" bestFit="1" customWidth="1"/>
    <col min="8400" max="8400" width="16.28515625" style="45" bestFit="1" customWidth="1"/>
    <col min="8401" max="8484" width="0" style="45" hidden="1" customWidth="1"/>
    <col min="8485" max="8485" width="1.85546875" style="45" customWidth="1"/>
    <col min="8486" max="8487" width="19.42578125" style="45" bestFit="1" customWidth="1"/>
    <col min="8488" max="8615" width="11.140625" style="45"/>
    <col min="8616" max="8616" width="56.140625" style="45" bestFit="1" customWidth="1"/>
    <col min="8617" max="8617" width="18.140625" style="45" bestFit="1" customWidth="1"/>
    <col min="8618" max="8618" width="16.85546875" style="45" bestFit="1" customWidth="1"/>
    <col min="8619" max="8619" width="14.85546875" style="45" bestFit="1" customWidth="1"/>
    <col min="8620" max="8620" width="1.5703125" style="45" customWidth="1"/>
    <col min="8621" max="8621" width="16" style="45" bestFit="1" customWidth="1"/>
    <col min="8622" max="8622" width="16" style="45" customWidth="1"/>
    <col min="8623" max="8624" width="14.85546875" style="45" bestFit="1" customWidth="1"/>
    <col min="8625" max="8625" width="17.28515625" style="45" bestFit="1" customWidth="1"/>
    <col min="8626" max="8626" width="1.7109375" style="45" customWidth="1"/>
    <col min="8627" max="8627" width="15.85546875" style="45" bestFit="1" customWidth="1"/>
    <col min="8628" max="8628" width="19.28515625" style="45" customWidth="1"/>
    <col min="8629" max="8629" width="16" style="45" customWidth="1"/>
    <col min="8630" max="8630" width="1.7109375" style="45" customWidth="1"/>
    <col min="8631" max="8631" width="56.140625" style="45" bestFit="1" customWidth="1"/>
    <col min="8632" max="8632" width="17.28515625" style="45" bestFit="1" customWidth="1"/>
    <col min="8633" max="8633" width="16" style="45" bestFit="1" customWidth="1"/>
    <col min="8634" max="8634" width="14.85546875" style="45" bestFit="1" customWidth="1"/>
    <col min="8635" max="8637" width="16" style="45" bestFit="1" customWidth="1"/>
    <col min="8638" max="8638" width="17.28515625" style="45" bestFit="1" customWidth="1"/>
    <col min="8639" max="8640" width="16" style="45" bestFit="1" customWidth="1"/>
    <col min="8641" max="8643" width="1.5703125" style="45" customWidth="1"/>
    <col min="8644" max="8644" width="1.85546875" style="45" customWidth="1"/>
    <col min="8645" max="8645" width="56.140625" style="45" bestFit="1" customWidth="1"/>
    <col min="8646" max="8646" width="17.28515625" style="45" bestFit="1" customWidth="1"/>
    <col min="8647" max="8648" width="16" style="45" bestFit="1" customWidth="1"/>
    <col min="8649" max="8649" width="18.140625" style="45" bestFit="1" customWidth="1"/>
    <col min="8650" max="8650" width="24.7109375" style="45" customWidth="1"/>
    <col min="8651" max="8651" width="1.5703125" style="45" customWidth="1"/>
    <col min="8652" max="8652" width="19.42578125" style="45" bestFit="1" customWidth="1"/>
    <col min="8653" max="8653" width="19" style="45" bestFit="1" customWidth="1"/>
    <col min="8654" max="8654" width="18.42578125" style="45" bestFit="1" customWidth="1"/>
    <col min="8655" max="8655" width="14.85546875" style="45" bestFit="1" customWidth="1"/>
    <col min="8656" max="8656" width="16.28515625" style="45" bestFit="1" customWidth="1"/>
    <col min="8657" max="8740" width="0" style="45" hidden="1" customWidth="1"/>
    <col min="8741" max="8741" width="1.85546875" style="45" customWidth="1"/>
    <col min="8742" max="8743" width="19.42578125" style="45" bestFit="1" customWidth="1"/>
    <col min="8744" max="8871" width="11.140625" style="45"/>
    <col min="8872" max="8872" width="56.140625" style="45" bestFit="1" customWidth="1"/>
    <col min="8873" max="8873" width="18.140625" style="45" bestFit="1" customWidth="1"/>
    <col min="8874" max="8874" width="16.85546875" style="45" bestFit="1" customWidth="1"/>
    <col min="8875" max="8875" width="14.85546875" style="45" bestFit="1" customWidth="1"/>
    <col min="8876" max="8876" width="1.5703125" style="45" customWidth="1"/>
    <col min="8877" max="8877" width="16" style="45" bestFit="1" customWidth="1"/>
    <col min="8878" max="8878" width="16" style="45" customWidth="1"/>
    <col min="8879" max="8880" width="14.85546875" style="45" bestFit="1" customWidth="1"/>
    <col min="8881" max="8881" width="17.28515625" style="45" bestFit="1" customWidth="1"/>
    <col min="8882" max="8882" width="1.7109375" style="45" customWidth="1"/>
    <col min="8883" max="8883" width="15.85546875" style="45" bestFit="1" customWidth="1"/>
    <col min="8884" max="8884" width="19.28515625" style="45" customWidth="1"/>
    <col min="8885" max="8885" width="16" style="45" customWidth="1"/>
    <col min="8886" max="8886" width="1.7109375" style="45" customWidth="1"/>
    <col min="8887" max="8887" width="56.140625" style="45" bestFit="1" customWidth="1"/>
    <col min="8888" max="8888" width="17.28515625" style="45" bestFit="1" customWidth="1"/>
    <col min="8889" max="8889" width="16" style="45" bestFit="1" customWidth="1"/>
    <col min="8890" max="8890" width="14.85546875" style="45" bestFit="1" customWidth="1"/>
    <col min="8891" max="8893" width="16" style="45" bestFit="1" customWidth="1"/>
    <col min="8894" max="8894" width="17.28515625" style="45" bestFit="1" customWidth="1"/>
    <col min="8895" max="8896" width="16" style="45" bestFit="1" customWidth="1"/>
    <col min="8897" max="8899" width="1.5703125" style="45" customWidth="1"/>
    <col min="8900" max="8900" width="1.85546875" style="45" customWidth="1"/>
    <col min="8901" max="8901" width="56.140625" style="45" bestFit="1" customWidth="1"/>
    <col min="8902" max="8902" width="17.28515625" style="45" bestFit="1" customWidth="1"/>
    <col min="8903" max="8904" width="16" style="45" bestFit="1" customWidth="1"/>
    <col min="8905" max="8905" width="18.140625" style="45" bestFit="1" customWidth="1"/>
    <col min="8906" max="8906" width="24.7109375" style="45" customWidth="1"/>
    <col min="8907" max="8907" width="1.5703125" style="45" customWidth="1"/>
    <col min="8908" max="8908" width="19.42578125" style="45" bestFit="1" customWidth="1"/>
    <col min="8909" max="8909" width="19" style="45" bestFit="1" customWidth="1"/>
    <col min="8910" max="8910" width="18.42578125" style="45" bestFit="1" customWidth="1"/>
    <col min="8911" max="8911" width="14.85546875" style="45" bestFit="1" customWidth="1"/>
    <col min="8912" max="8912" width="16.28515625" style="45" bestFit="1" customWidth="1"/>
    <col min="8913" max="8996" width="0" style="45" hidden="1" customWidth="1"/>
    <col min="8997" max="8997" width="1.85546875" style="45" customWidth="1"/>
    <col min="8998" max="8999" width="19.42578125" style="45" bestFit="1" customWidth="1"/>
    <col min="9000" max="9127" width="11.140625" style="45"/>
    <col min="9128" max="9128" width="56.140625" style="45" bestFit="1" customWidth="1"/>
    <col min="9129" max="9129" width="18.140625" style="45" bestFit="1" customWidth="1"/>
    <col min="9130" max="9130" width="16.85546875" style="45" bestFit="1" customWidth="1"/>
    <col min="9131" max="9131" width="14.85546875" style="45" bestFit="1" customWidth="1"/>
    <col min="9132" max="9132" width="1.5703125" style="45" customWidth="1"/>
    <col min="9133" max="9133" width="16" style="45" bestFit="1" customWidth="1"/>
    <col min="9134" max="9134" width="16" style="45" customWidth="1"/>
    <col min="9135" max="9136" width="14.85546875" style="45" bestFit="1" customWidth="1"/>
    <col min="9137" max="9137" width="17.28515625" style="45" bestFit="1" customWidth="1"/>
    <col min="9138" max="9138" width="1.7109375" style="45" customWidth="1"/>
    <col min="9139" max="9139" width="15.85546875" style="45" bestFit="1" customWidth="1"/>
    <col min="9140" max="9140" width="19.28515625" style="45" customWidth="1"/>
    <col min="9141" max="9141" width="16" style="45" customWidth="1"/>
    <col min="9142" max="9142" width="1.7109375" style="45" customWidth="1"/>
    <col min="9143" max="9143" width="56.140625" style="45" bestFit="1" customWidth="1"/>
    <col min="9144" max="9144" width="17.28515625" style="45" bestFit="1" customWidth="1"/>
    <col min="9145" max="9145" width="16" style="45" bestFit="1" customWidth="1"/>
    <col min="9146" max="9146" width="14.85546875" style="45" bestFit="1" customWidth="1"/>
    <col min="9147" max="9149" width="16" style="45" bestFit="1" customWidth="1"/>
    <col min="9150" max="9150" width="17.28515625" style="45" bestFit="1" customWidth="1"/>
    <col min="9151" max="9152" width="16" style="45" bestFit="1" customWidth="1"/>
    <col min="9153" max="9155" width="1.5703125" style="45" customWidth="1"/>
    <col min="9156" max="9156" width="1.85546875" style="45" customWidth="1"/>
    <col min="9157" max="9157" width="56.140625" style="45" bestFit="1" customWidth="1"/>
    <col min="9158" max="9158" width="17.28515625" style="45" bestFit="1" customWidth="1"/>
    <col min="9159" max="9160" width="16" style="45" bestFit="1" customWidth="1"/>
    <col min="9161" max="9161" width="18.140625" style="45" bestFit="1" customWidth="1"/>
    <col min="9162" max="9162" width="24.7109375" style="45" customWidth="1"/>
    <col min="9163" max="9163" width="1.5703125" style="45" customWidth="1"/>
    <col min="9164" max="9164" width="19.42578125" style="45" bestFit="1" customWidth="1"/>
    <col min="9165" max="9165" width="19" style="45" bestFit="1" customWidth="1"/>
    <col min="9166" max="9166" width="18.42578125" style="45" bestFit="1" customWidth="1"/>
    <col min="9167" max="9167" width="14.85546875" style="45" bestFit="1" customWidth="1"/>
    <col min="9168" max="9168" width="16.28515625" style="45" bestFit="1" customWidth="1"/>
    <col min="9169" max="9252" width="0" style="45" hidden="1" customWidth="1"/>
    <col min="9253" max="9253" width="1.85546875" style="45" customWidth="1"/>
    <col min="9254" max="9255" width="19.42578125" style="45" bestFit="1" customWidth="1"/>
    <col min="9256" max="9383" width="11.140625" style="45"/>
    <col min="9384" max="9384" width="56.140625" style="45" bestFit="1" customWidth="1"/>
    <col min="9385" max="9385" width="18.140625" style="45" bestFit="1" customWidth="1"/>
    <col min="9386" max="9386" width="16.85546875" style="45" bestFit="1" customWidth="1"/>
    <col min="9387" max="9387" width="14.85546875" style="45" bestFit="1" customWidth="1"/>
    <col min="9388" max="9388" width="1.5703125" style="45" customWidth="1"/>
    <col min="9389" max="9389" width="16" style="45" bestFit="1" customWidth="1"/>
    <col min="9390" max="9390" width="16" style="45" customWidth="1"/>
    <col min="9391" max="9392" width="14.85546875" style="45" bestFit="1" customWidth="1"/>
    <col min="9393" max="9393" width="17.28515625" style="45" bestFit="1" customWidth="1"/>
    <col min="9394" max="9394" width="1.7109375" style="45" customWidth="1"/>
    <col min="9395" max="9395" width="15.85546875" style="45" bestFit="1" customWidth="1"/>
    <col min="9396" max="9396" width="19.28515625" style="45" customWidth="1"/>
    <col min="9397" max="9397" width="16" style="45" customWidth="1"/>
    <col min="9398" max="9398" width="1.7109375" style="45" customWidth="1"/>
    <col min="9399" max="9399" width="56.140625" style="45" bestFit="1" customWidth="1"/>
    <col min="9400" max="9400" width="17.28515625" style="45" bestFit="1" customWidth="1"/>
    <col min="9401" max="9401" width="16" style="45" bestFit="1" customWidth="1"/>
    <col min="9402" max="9402" width="14.85546875" style="45" bestFit="1" customWidth="1"/>
    <col min="9403" max="9405" width="16" style="45" bestFit="1" customWidth="1"/>
    <col min="9406" max="9406" width="17.28515625" style="45" bestFit="1" customWidth="1"/>
    <col min="9407" max="9408" width="16" style="45" bestFit="1" customWidth="1"/>
    <col min="9409" max="9411" width="1.5703125" style="45" customWidth="1"/>
    <col min="9412" max="9412" width="1.85546875" style="45" customWidth="1"/>
    <col min="9413" max="9413" width="56.140625" style="45" bestFit="1" customWidth="1"/>
    <col min="9414" max="9414" width="17.28515625" style="45" bestFit="1" customWidth="1"/>
    <col min="9415" max="9416" width="16" style="45" bestFit="1" customWidth="1"/>
    <col min="9417" max="9417" width="18.140625" style="45" bestFit="1" customWidth="1"/>
    <col min="9418" max="9418" width="24.7109375" style="45" customWidth="1"/>
    <col min="9419" max="9419" width="1.5703125" style="45" customWidth="1"/>
    <col min="9420" max="9420" width="19.42578125" style="45" bestFit="1" customWidth="1"/>
    <col min="9421" max="9421" width="19" style="45" bestFit="1" customWidth="1"/>
    <col min="9422" max="9422" width="18.42578125" style="45" bestFit="1" customWidth="1"/>
    <col min="9423" max="9423" width="14.85546875" style="45" bestFit="1" customWidth="1"/>
    <col min="9424" max="9424" width="16.28515625" style="45" bestFit="1" customWidth="1"/>
    <col min="9425" max="9508" width="0" style="45" hidden="1" customWidth="1"/>
    <col min="9509" max="9509" width="1.85546875" style="45" customWidth="1"/>
    <col min="9510" max="9511" width="19.42578125" style="45" bestFit="1" customWidth="1"/>
    <col min="9512" max="9639" width="11.140625" style="45"/>
    <col min="9640" max="9640" width="56.140625" style="45" bestFit="1" customWidth="1"/>
    <col min="9641" max="9641" width="18.140625" style="45" bestFit="1" customWidth="1"/>
    <col min="9642" max="9642" width="16.85546875" style="45" bestFit="1" customWidth="1"/>
    <col min="9643" max="9643" width="14.85546875" style="45" bestFit="1" customWidth="1"/>
    <col min="9644" max="9644" width="1.5703125" style="45" customWidth="1"/>
    <col min="9645" max="9645" width="16" style="45" bestFit="1" customWidth="1"/>
    <col min="9646" max="9646" width="16" style="45" customWidth="1"/>
    <col min="9647" max="9648" width="14.85546875" style="45" bestFit="1" customWidth="1"/>
    <col min="9649" max="9649" width="17.28515625" style="45" bestFit="1" customWidth="1"/>
    <col min="9650" max="9650" width="1.7109375" style="45" customWidth="1"/>
    <col min="9651" max="9651" width="15.85546875" style="45" bestFit="1" customWidth="1"/>
    <col min="9652" max="9652" width="19.28515625" style="45" customWidth="1"/>
    <col min="9653" max="9653" width="16" style="45" customWidth="1"/>
    <col min="9654" max="9654" width="1.7109375" style="45" customWidth="1"/>
    <col min="9655" max="9655" width="56.140625" style="45" bestFit="1" customWidth="1"/>
    <col min="9656" max="9656" width="17.28515625" style="45" bestFit="1" customWidth="1"/>
    <col min="9657" max="9657" width="16" style="45" bestFit="1" customWidth="1"/>
    <col min="9658" max="9658" width="14.85546875" style="45" bestFit="1" customWidth="1"/>
    <col min="9659" max="9661" width="16" style="45" bestFit="1" customWidth="1"/>
    <col min="9662" max="9662" width="17.28515625" style="45" bestFit="1" customWidth="1"/>
    <col min="9663" max="9664" width="16" style="45" bestFit="1" customWidth="1"/>
    <col min="9665" max="9667" width="1.5703125" style="45" customWidth="1"/>
    <col min="9668" max="9668" width="1.85546875" style="45" customWidth="1"/>
    <col min="9669" max="9669" width="56.140625" style="45" bestFit="1" customWidth="1"/>
    <col min="9670" max="9670" width="17.28515625" style="45" bestFit="1" customWidth="1"/>
    <col min="9671" max="9672" width="16" style="45" bestFit="1" customWidth="1"/>
    <col min="9673" max="9673" width="18.140625" style="45" bestFit="1" customWidth="1"/>
    <col min="9674" max="9674" width="24.7109375" style="45" customWidth="1"/>
    <col min="9675" max="9675" width="1.5703125" style="45" customWidth="1"/>
    <col min="9676" max="9676" width="19.42578125" style="45" bestFit="1" customWidth="1"/>
    <col min="9677" max="9677" width="19" style="45" bestFit="1" customWidth="1"/>
    <col min="9678" max="9678" width="18.42578125" style="45" bestFit="1" customWidth="1"/>
    <col min="9679" max="9679" width="14.85546875" style="45" bestFit="1" customWidth="1"/>
    <col min="9680" max="9680" width="16.28515625" style="45" bestFit="1" customWidth="1"/>
    <col min="9681" max="9764" width="0" style="45" hidden="1" customWidth="1"/>
    <col min="9765" max="9765" width="1.85546875" style="45" customWidth="1"/>
    <col min="9766" max="9767" width="19.42578125" style="45" bestFit="1" customWidth="1"/>
    <col min="9768" max="9895" width="11.140625" style="45"/>
    <col min="9896" max="9896" width="56.140625" style="45" bestFit="1" customWidth="1"/>
    <col min="9897" max="9897" width="18.140625" style="45" bestFit="1" customWidth="1"/>
    <col min="9898" max="9898" width="16.85546875" style="45" bestFit="1" customWidth="1"/>
    <col min="9899" max="9899" width="14.85546875" style="45" bestFit="1" customWidth="1"/>
    <col min="9900" max="9900" width="1.5703125" style="45" customWidth="1"/>
    <col min="9901" max="9901" width="16" style="45" bestFit="1" customWidth="1"/>
    <col min="9902" max="9902" width="16" style="45" customWidth="1"/>
    <col min="9903" max="9904" width="14.85546875" style="45" bestFit="1" customWidth="1"/>
    <col min="9905" max="9905" width="17.28515625" style="45" bestFit="1" customWidth="1"/>
    <col min="9906" max="9906" width="1.7109375" style="45" customWidth="1"/>
    <col min="9907" max="9907" width="15.85546875" style="45" bestFit="1" customWidth="1"/>
    <col min="9908" max="9908" width="19.28515625" style="45" customWidth="1"/>
    <col min="9909" max="9909" width="16" style="45" customWidth="1"/>
    <col min="9910" max="9910" width="1.7109375" style="45" customWidth="1"/>
    <col min="9911" max="9911" width="56.140625" style="45" bestFit="1" customWidth="1"/>
    <col min="9912" max="9912" width="17.28515625" style="45" bestFit="1" customWidth="1"/>
    <col min="9913" max="9913" width="16" style="45" bestFit="1" customWidth="1"/>
    <col min="9914" max="9914" width="14.85546875" style="45" bestFit="1" customWidth="1"/>
    <col min="9915" max="9917" width="16" style="45" bestFit="1" customWidth="1"/>
    <col min="9918" max="9918" width="17.28515625" style="45" bestFit="1" customWidth="1"/>
    <col min="9919" max="9920" width="16" style="45" bestFit="1" customWidth="1"/>
    <col min="9921" max="9923" width="1.5703125" style="45" customWidth="1"/>
    <col min="9924" max="9924" width="1.85546875" style="45" customWidth="1"/>
    <col min="9925" max="9925" width="56.140625" style="45" bestFit="1" customWidth="1"/>
    <col min="9926" max="9926" width="17.28515625" style="45" bestFit="1" customWidth="1"/>
    <col min="9927" max="9928" width="16" style="45" bestFit="1" customWidth="1"/>
    <col min="9929" max="9929" width="18.140625" style="45" bestFit="1" customWidth="1"/>
    <col min="9930" max="9930" width="24.7109375" style="45" customWidth="1"/>
    <col min="9931" max="9931" width="1.5703125" style="45" customWidth="1"/>
    <col min="9932" max="9932" width="19.42578125" style="45" bestFit="1" customWidth="1"/>
    <col min="9933" max="9933" width="19" style="45" bestFit="1" customWidth="1"/>
    <col min="9934" max="9934" width="18.42578125" style="45" bestFit="1" customWidth="1"/>
    <col min="9935" max="9935" width="14.85546875" style="45" bestFit="1" customWidth="1"/>
    <col min="9936" max="9936" width="16.28515625" style="45" bestFit="1" customWidth="1"/>
    <col min="9937" max="10020" width="0" style="45" hidden="1" customWidth="1"/>
    <col min="10021" max="10021" width="1.85546875" style="45" customWidth="1"/>
    <col min="10022" max="10023" width="19.42578125" style="45" bestFit="1" customWidth="1"/>
    <col min="10024" max="10151" width="11.140625" style="45"/>
    <col min="10152" max="10152" width="56.140625" style="45" bestFit="1" customWidth="1"/>
    <col min="10153" max="10153" width="18.140625" style="45" bestFit="1" customWidth="1"/>
    <col min="10154" max="10154" width="16.85546875" style="45" bestFit="1" customWidth="1"/>
    <col min="10155" max="10155" width="14.85546875" style="45" bestFit="1" customWidth="1"/>
    <col min="10156" max="10156" width="1.5703125" style="45" customWidth="1"/>
    <col min="10157" max="10157" width="16" style="45" bestFit="1" customWidth="1"/>
    <col min="10158" max="10158" width="16" style="45" customWidth="1"/>
    <col min="10159" max="10160" width="14.85546875" style="45" bestFit="1" customWidth="1"/>
    <col min="10161" max="10161" width="17.28515625" style="45" bestFit="1" customWidth="1"/>
    <col min="10162" max="10162" width="1.7109375" style="45" customWidth="1"/>
    <col min="10163" max="10163" width="15.85546875" style="45" bestFit="1" customWidth="1"/>
    <col min="10164" max="10164" width="19.28515625" style="45" customWidth="1"/>
    <col min="10165" max="10165" width="16" style="45" customWidth="1"/>
    <col min="10166" max="10166" width="1.7109375" style="45" customWidth="1"/>
    <col min="10167" max="10167" width="56.140625" style="45" bestFit="1" customWidth="1"/>
    <col min="10168" max="10168" width="17.28515625" style="45" bestFit="1" customWidth="1"/>
    <col min="10169" max="10169" width="16" style="45" bestFit="1" customWidth="1"/>
    <col min="10170" max="10170" width="14.85546875" style="45" bestFit="1" customWidth="1"/>
    <col min="10171" max="10173" width="16" style="45" bestFit="1" customWidth="1"/>
    <col min="10174" max="10174" width="17.28515625" style="45" bestFit="1" customWidth="1"/>
    <col min="10175" max="10176" width="16" style="45" bestFit="1" customWidth="1"/>
    <col min="10177" max="10179" width="1.5703125" style="45" customWidth="1"/>
    <col min="10180" max="10180" width="1.85546875" style="45" customWidth="1"/>
    <col min="10181" max="10181" width="56.140625" style="45" bestFit="1" customWidth="1"/>
    <col min="10182" max="10182" width="17.28515625" style="45" bestFit="1" customWidth="1"/>
    <col min="10183" max="10184" width="16" style="45" bestFit="1" customWidth="1"/>
    <col min="10185" max="10185" width="18.140625" style="45" bestFit="1" customWidth="1"/>
    <col min="10186" max="10186" width="24.7109375" style="45" customWidth="1"/>
    <col min="10187" max="10187" width="1.5703125" style="45" customWidth="1"/>
    <col min="10188" max="10188" width="19.42578125" style="45" bestFit="1" customWidth="1"/>
    <col min="10189" max="10189" width="19" style="45" bestFit="1" customWidth="1"/>
    <col min="10190" max="10190" width="18.42578125" style="45" bestFit="1" customWidth="1"/>
    <col min="10191" max="10191" width="14.85546875" style="45" bestFit="1" customWidth="1"/>
    <col min="10192" max="10192" width="16.28515625" style="45" bestFit="1" customWidth="1"/>
    <col min="10193" max="10276" width="0" style="45" hidden="1" customWidth="1"/>
    <col min="10277" max="10277" width="1.85546875" style="45" customWidth="1"/>
    <col min="10278" max="10279" width="19.42578125" style="45" bestFit="1" customWidth="1"/>
    <col min="10280" max="10407" width="11.140625" style="45"/>
    <col min="10408" max="10408" width="56.140625" style="45" bestFit="1" customWidth="1"/>
    <col min="10409" max="10409" width="18.140625" style="45" bestFit="1" customWidth="1"/>
    <col min="10410" max="10410" width="16.85546875" style="45" bestFit="1" customWidth="1"/>
    <col min="10411" max="10411" width="14.85546875" style="45" bestFit="1" customWidth="1"/>
    <col min="10412" max="10412" width="1.5703125" style="45" customWidth="1"/>
    <col min="10413" max="10413" width="16" style="45" bestFit="1" customWidth="1"/>
    <col min="10414" max="10414" width="16" style="45" customWidth="1"/>
    <col min="10415" max="10416" width="14.85546875" style="45" bestFit="1" customWidth="1"/>
    <col min="10417" max="10417" width="17.28515625" style="45" bestFit="1" customWidth="1"/>
    <col min="10418" max="10418" width="1.7109375" style="45" customWidth="1"/>
    <col min="10419" max="10419" width="15.85546875" style="45" bestFit="1" customWidth="1"/>
    <col min="10420" max="10420" width="19.28515625" style="45" customWidth="1"/>
    <col min="10421" max="10421" width="16" style="45" customWidth="1"/>
    <col min="10422" max="10422" width="1.7109375" style="45" customWidth="1"/>
    <col min="10423" max="10423" width="56.140625" style="45" bestFit="1" customWidth="1"/>
    <col min="10424" max="10424" width="17.28515625" style="45" bestFit="1" customWidth="1"/>
    <col min="10425" max="10425" width="16" style="45" bestFit="1" customWidth="1"/>
    <col min="10426" max="10426" width="14.85546875" style="45" bestFit="1" customWidth="1"/>
    <col min="10427" max="10429" width="16" style="45" bestFit="1" customWidth="1"/>
    <col min="10430" max="10430" width="17.28515625" style="45" bestFit="1" customWidth="1"/>
    <col min="10431" max="10432" width="16" style="45" bestFit="1" customWidth="1"/>
    <col min="10433" max="10435" width="1.5703125" style="45" customWidth="1"/>
    <col min="10436" max="10436" width="1.85546875" style="45" customWidth="1"/>
    <col min="10437" max="10437" width="56.140625" style="45" bestFit="1" customWidth="1"/>
    <col min="10438" max="10438" width="17.28515625" style="45" bestFit="1" customWidth="1"/>
    <col min="10439" max="10440" width="16" style="45" bestFit="1" customWidth="1"/>
    <col min="10441" max="10441" width="18.140625" style="45" bestFit="1" customWidth="1"/>
    <col min="10442" max="10442" width="24.7109375" style="45" customWidth="1"/>
    <col min="10443" max="10443" width="1.5703125" style="45" customWidth="1"/>
    <col min="10444" max="10444" width="19.42578125" style="45" bestFit="1" customWidth="1"/>
    <col min="10445" max="10445" width="19" style="45" bestFit="1" customWidth="1"/>
    <col min="10446" max="10446" width="18.42578125" style="45" bestFit="1" customWidth="1"/>
    <col min="10447" max="10447" width="14.85546875" style="45" bestFit="1" customWidth="1"/>
    <col min="10448" max="10448" width="16.28515625" style="45" bestFit="1" customWidth="1"/>
    <col min="10449" max="10532" width="0" style="45" hidden="1" customWidth="1"/>
    <col min="10533" max="10533" width="1.85546875" style="45" customWidth="1"/>
    <col min="10534" max="10535" width="19.42578125" style="45" bestFit="1" customWidth="1"/>
    <col min="10536" max="10663" width="11.140625" style="45"/>
    <col min="10664" max="10664" width="56.140625" style="45" bestFit="1" customWidth="1"/>
    <col min="10665" max="10665" width="18.140625" style="45" bestFit="1" customWidth="1"/>
    <col min="10666" max="10666" width="16.85546875" style="45" bestFit="1" customWidth="1"/>
    <col min="10667" max="10667" width="14.85546875" style="45" bestFit="1" customWidth="1"/>
    <col min="10668" max="10668" width="1.5703125" style="45" customWidth="1"/>
    <col min="10669" max="10669" width="16" style="45" bestFit="1" customWidth="1"/>
    <col min="10670" max="10670" width="16" style="45" customWidth="1"/>
    <col min="10671" max="10672" width="14.85546875" style="45" bestFit="1" customWidth="1"/>
    <col min="10673" max="10673" width="17.28515625" style="45" bestFit="1" customWidth="1"/>
    <col min="10674" max="10674" width="1.7109375" style="45" customWidth="1"/>
    <col min="10675" max="10675" width="15.85546875" style="45" bestFit="1" customWidth="1"/>
    <col min="10676" max="10676" width="19.28515625" style="45" customWidth="1"/>
    <col min="10677" max="10677" width="16" style="45" customWidth="1"/>
    <col min="10678" max="10678" width="1.7109375" style="45" customWidth="1"/>
    <col min="10679" max="10679" width="56.140625" style="45" bestFit="1" customWidth="1"/>
    <col min="10680" max="10680" width="17.28515625" style="45" bestFit="1" customWidth="1"/>
    <col min="10681" max="10681" width="16" style="45" bestFit="1" customWidth="1"/>
    <col min="10682" max="10682" width="14.85546875" style="45" bestFit="1" customWidth="1"/>
    <col min="10683" max="10685" width="16" style="45" bestFit="1" customWidth="1"/>
    <col min="10686" max="10686" width="17.28515625" style="45" bestFit="1" customWidth="1"/>
    <col min="10687" max="10688" width="16" style="45" bestFit="1" customWidth="1"/>
    <col min="10689" max="10691" width="1.5703125" style="45" customWidth="1"/>
    <col min="10692" max="10692" width="1.85546875" style="45" customWidth="1"/>
    <col min="10693" max="10693" width="56.140625" style="45" bestFit="1" customWidth="1"/>
    <col min="10694" max="10694" width="17.28515625" style="45" bestFit="1" customWidth="1"/>
    <col min="10695" max="10696" width="16" style="45" bestFit="1" customWidth="1"/>
    <col min="10697" max="10697" width="18.140625" style="45" bestFit="1" customWidth="1"/>
    <col min="10698" max="10698" width="24.7109375" style="45" customWidth="1"/>
    <col min="10699" max="10699" width="1.5703125" style="45" customWidth="1"/>
    <col min="10700" max="10700" width="19.42578125" style="45" bestFit="1" customWidth="1"/>
    <col min="10701" max="10701" width="19" style="45" bestFit="1" customWidth="1"/>
    <col min="10702" max="10702" width="18.42578125" style="45" bestFit="1" customWidth="1"/>
    <col min="10703" max="10703" width="14.85546875" style="45" bestFit="1" customWidth="1"/>
    <col min="10704" max="10704" width="16.28515625" style="45" bestFit="1" customWidth="1"/>
    <col min="10705" max="10788" width="0" style="45" hidden="1" customWidth="1"/>
    <col min="10789" max="10789" width="1.85546875" style="45" customWidth="1"/>
    <col min="10790" max="10791" width="19.42578125" style="45" bestFit="1" customWidth="1"/>
    <col min="10792" max="10919" width="11.140625" style="45"/>
    <col min="10920" max="10920" width="56.140625" style="45" bestFit="1" customWidth="1"/>
    <col min="10921" max="10921" width="18.140625" style="45" bestFit="1" customWidth="1"/>
    <col min="10922" max="10922" width="16.85546875" style="45" bestFit="1" customWidth="1"/>
    <col min="10923" max="10923" width="14.85546875" style="45" bestFit="1" customWidth="1"/>
    <col min="10924" max="10924" width="1.5703125" style="45" customWidth="1"/>
    <col min="10925" max="10925" width="16" style="45" bestFit="1" customWidth="1"/>
    <col min="10926" max="10926" width="16" style="45" customWidth="1"/>
    <col min="10927" max="10928" width="14.85546875" style="45" bestFit="1" customWidth="1"/>
    <col min="10929" max="10929" width="17.28515625" style="45" bestFit="1" customWidth="1"/>
    <col min="10930" max="10930" width="1.7109375" style="45" customWidth="1"/>
    <col min="10931" max="10931" width="15.85546875" style="45" bestFit="1" customWidth="1"/>
    <col min="10932" max="10932" width="19.28515625" style="45" customWidth="1"/>
    <col min="10933" max="10933" width="16" style="45" customWidth="1"/>
    <col min="10934" max="10934" width="1.7109375" style="45" customWidth="1"/>
    <col min="10935" max="10935" width="56.140625" style="45" bestFit="1" customWidth="1"/>
    <col min="10936" max="10936" width="17.28515625" style="45" bestFit="1" customWidth="1"/>
    <col min="10937" max="10937" width="16" style="45" bestFit="1" customWidth="1"/>
    <col min="10938" max="10938" width="14.85546875" style="45" bestFit="1" customWidth="1"/>
    <col min="10939" max="10941" width="16" style="45" bestFit="1" customWidth="1"/>
    <col min="10942" max="10942" width="17.28515625" style="45" bestFit="1" customWidth="1"/>
    <col min="10943" max="10944" width="16" style="45" bestFit="1" customWidth="1"/>
    <col min="10945" max="10947" width="1.5703125" style="45" customWidth="1"/>
    <col min="10948" max="10948" width="1.85546875" style="45" customWidth="1"/>
    <col min="10949" max="10949" width="56.140625" style="45" bestFit="1" customWidth="1"/>
    <col min="10950" max="10950" width="17.28515625" style="45" bestFit="1" customWidth="1"/>
    <col min="10951" max="10952" width="16" style="45" bestFit="1" customWidth="1"/>
    <col min="10953" max="10953" width="18.140625" style="45" bestFit="1" customWidth="1"/>
    <col min="10954" max="10954" width="24.7109375" style="45" customWidth="1"/>
    <col min="10955" max="10955" width="1.5703125" style="45" customWidth="1"/>
    <col min="10956" max="10956" width="19.42578125" style="45" bestFit="1" customWidth="1"/>
    <col min="10957" max="10957" width="19" style="45" bestFit="1" customWidth="1"/>
    <col min="10958" max="10958" width="18.42578125" style="45" bestFit="1" customWidth="1"/>
    <col min="10959" max="10959" width="14.85546875" style="45" bestFit="1" customWidth="1"/>
    <col min="10960" max="10960" width="16.28515625" style="45" bestFit="1" customWidth="1"/>
    <col min="10961" max="11044" width="0" style="45" hidden="1" customWidth="1"/>
    <col min="11045" max="11045" width="1.85546875" style="45" customWidth="1"/>
    <col min="11046" max="11047" width="19.42578125" style="45" bestFit="1" customWidth="1"/>
    <col min="11048" max="11175" width="11.140625" style="45"/>
    <col min="11176" max="11176" width="56.140625" style="45" bestFit="1" customWidth="1"/>
    <col min="11177" max="11177" width="18.140625" style="45" bestFit="1" customWidth="1"/>
    <col min="11178" max="11178" width="16.85546875" style="45" bestFit="1" customWidth="1"/>
    <col min="11179" max="11179" width="14.85546875" style="45" bestFit="1" customWidth="1"/>
    <col min="11180" max="11180" width="1.5703125" style="45" customWidth="1"/>
    <col min="11181" max="11181" width="16" style="45" bestFit="1" customWidth="1"/>
    <col min="11182" max="11182" width="16" style="45" customWidth="1"/>
    <col min="11183" max="11184" width="14.85546875" style="45" bestFit="1" customWidth="1"/>
    <col min="11185" max="11185" width="17.28515625" style="45" bestFit="1" customWidth="1"/>
    <col min="11186" max="11186" width="1.7109375" style="45" customWidth="1"/>
    <col min="11187" max="11187" width="15.85546875" style="45" bestFit="1" customWidth="1"/>
    <col min="11188" max="11188" width="19.28515625" style="45" customWidth="1"/>
    <col min="11189" max="11189" width="16" style="45" customWidth="1"/>
    <col min="11190" max="11190" width="1.7109375" style="45" customWidth="1"/>
    <col min="11191" max="11191" width="56.140625" style="45" bestFit="1" customWidth="1"/>
    <col min="11192" max="11192" width="17.28515625" style="45" bestFit="1" customWidth="1"/>
    <col min="11193" max="11193" width="16" style="45" bestFit="1" customWidth="1"/>
    <col min="11194" max="11194" width="14.85546875" style="45" bestFit="1" customWidth="1"/>
    <col min="11195" max="11197" width="16" style="45" bestFit="1" customWidth="1"/>
    <col min="11198" max="11198" width="17.28515625" style="45" bestFit="1" customWidth="1"/>
    <col min="11199" max="11200" width="16" style="45" bestFit="1" customWidth="1"/>
    <col min="11201" max="11203" width="1.5703125" style="45" customWidth="1"/>
    <col min="11204" max="11204" width="1.85546875" style="45" customWidth="1"/>
    <col min="11205" max="11205" width="56.140625" style="45" bestFit="1" customWidth="1"/>
    <col min="11206" max="11206" width="17.28515625" style="45" bestFit="1" customWidth="1"/>
    <col min="11207" max="11208" width="16" style="45" bestFit="1" customWidth="1"/>
    <col min="11209" max="11209" width="18.140625" style="45" bestFit="1" customWidth="1"/>
    <col min="11210" max="11210" width="24.7109375" style="45" customWidth="1"/>
    <col min="11211" max="11211" width="1.5703125" style="45" customWidth="1"/>
    <col min="11212" max="11212" width="19.42578125" style="45" bestFit="1" customWidth="1"/>
    <col min="11213" max="11213" width="19" style="45" bestFit="1" customWidth="1"/>
    <col min="11214" max="11214" width="18.42578125" style="45" bestFit="1" customWidth="1"/>
    <col min="11215" max="11215" width="14.85546875" style="45" bestFit="1" customWidth="1"/>
    <col min="11216" max="11216" width="16.28515625" style="45" bestFit="1" customWidth="1"/>
    <col min="11217" max="11300" width="0" style="45" hidden="1" customWidth="1"/>
    <col min="11301" max="11301" width="1.85546875" style="45" customWidth="1"/>
    <col min="11302" max="11303" width="19.42578125" style="45" bestFit="1" customWidth="1"/>
    <col min="11304" max="11431" width="11.140625" style="45"/>
    <col min="11432" max="11432" width="56.140625" style="45" bestFit="1" customWidth="1"/>
    <col min="11433" max="11433" width="18.140625" style="45" bestFit="1" customWidth="1"/>
    <col min="11434" max="11434" width="16.85546875" style="45" bestFit="1" customWidth="1"/>
    <col min="11435" max="11435" width="14.85546875" style="45" bestFit="1" customWidth="1"/>
    <col min="11436" max="11436" width="1.5703125" style="45" customWidth="1"/>
    <col min="11437" max="11437" width="16" style="45" bestFit="1" customWidth="1"/>
    <col min="11438" max="11438" width="16" style="45" customWidth="1"/>
    <col min="11439" max="11440" width="14.85546875" style="45" bestFit="1" customWidth="1"/>
    <col min="11441" max="11441" width="17.28515625" style="45" bestFit="1" customWidth="1"/>
    <col min="11442" max="11442" width="1.7109375" style="45" customWidth="1"/>
    <col min="11443" max="11443" width="15.85546875" style="45" bestFit="1" customWidth="1"/>
    <col min="11444" max="11444" width="19.28515625" style="45" customWidth="1"/>
    <col min="11445" max="11445" width="16" style="45" customWidth="1"/>
    <col min="11446" max="11446" width="1.7109375" style="45" customWidth="1"/>
    <col min="11447" max="11447" width="56.140625" style="45" bestFit="1" customWidth="1"/>
    <col min="11448" max="11448" width="17.28515625" style="45" bestFit="1" customWidth="1"/>
    <col min="11449" max="11449" width="16" style="45" bestFit="1" customWidth="1"/>
    <col min="11450" max="11450" width="14.85546875" style="45" bestFit="1" customWidth="1"/>
    <col min="11451" max="11453" width="16" style="45" bestFit="1" customWidth="1"/>
    <col min="11454" max="11454" width="17.28515625" style="45" bestFit="1" customWidth="1"/>
    <col min="11455" max="11456" width="16" style="45" bestFit="1" customWidth="1"/>
    <col min="11457" max="11459" width="1.5703125" style="45" customWidth="1"/>
    <col min="11460" max="11460" width="1.85546875" style="45" customWidth="1"/>
    <col min="11461" max="11461" width="56.140625" style="45" bestFit="1" customWidth="1"/>
    <col min="11462" max="11462" width="17.28515625" style="45" bestFit="1" customWidth="1"/>
    <col min="11463" max="11464" width="16" style="45" bestFit="1" customWidth="1"/>
    <col min="11465" max="11465" width="18.140625" style="45" bestFit="1" customWidth="1"/>
    <col min="11466" max="11466" width="24.7109375" style="45" customWidth="1"/>
    <col min="11467" max="11467" width="1.5703125" style="45" customWidth="1"/>
    <col min="11468" max="11468" width="19.42578125" style="45" bestFit="1" customWidth="1"/>
    <col min="11469" max="11469" width="19" style="45" bestFit="1" customWidth="1"/>
    <col min="11470" max="11470" width="18.42578125" style="45" bestFit="1" customWidth="1"/>
    <col min="11471" max="11471" width="14.85546875" style="45" bestFit="1" customWidth="1"/>
    <col min="11472" max="11472" width="16.28515625" style="45" bestFit="1" customWidth="1"/>
    <col min="11473" max="11556" width="0" style="45" hidden="1" customWidth="1"/>
    <col min="11557" max="11557" width="1.85546875" style="45" customWidth="1"/>
    <col min="11558" max="11559" width="19.42578125" style="45" bestFit="1" customWidth="1"/>
    <col min="11560" max="11687" width="11.140625" style="45"/>
    <col min="11688" max="11688" width="56.140625" style="45" bestFit="1" customWidth="1"/>
    <col min="11689" max="11689" width="18.140625" style="45" bestFit="1" customWidth="1"/>
    <col min="11690" max="11690" width="16.85546875" style="45" bestFit="1" customWidth="1"/>
    <col min="11691" max="11691" width="14.85546875" style="45" bestFit="1" customWidth="1"/>
    <col min="11692" max="11692" width="1.5703125" style="45" customWidth="1"/>
    <col min="11693" max="11693" width="16" style="45" bestFit="1" customWidth="1"/>
    <col min="11694" max="11694" width="16" style="45" customWidth="1"/>
    <col min="11695" max="11696" width="14.85546875" style="45" bestFit="1" customWidth="1"/>
    <col min="11697" max="11697" width="17.28515625" style="45" bestFit="1" customWidth="1"/>
    <col min="11698" max="11698" width="1.7109375" style="45" customWidth="1"/>
    <col min="11699" max="11699" width="15.85546875" style="45" bestFit="1" customWidth="1"/>
    <col min="11700" max="11700" width="19.28515625" style="45" customWidth="1"/>
    <col min="11701" max="11701" width="16" style="45" customWidth="1"/>
    <col min="11702" max="11702" width="1.7109375" style="45" customWidth="1"/>
    <col min="11703" max="11703" width="56.140625" style="45" bestFit="1" customWidth="1"/>
    <col min="11704" max="11704" width="17.28515625" style="45" bestFit="1" customWidth="1"/>
    <col min="11705" max="11705" width="16" style="45" bestFit="1" customWidth="1"/>
    <col min="11706" max="11706" width="14.85546875" style="45" bestFit="1" customWidth="1"/>
    <col min="11707" max="11709" width="16" style="45" bestFit="1" customWidth="1"/>
    <col min="11710" max="11710" width="17.28515625" style="45" bestFit="1" customWidth="1"/>
    <col min="11711" max="11712" width="16" style="45" bestFit="1" customWidth="1"/>
    <col min="11713" max="11715" width="1.5703125" style="45" customWidth="1"/>
    <col min="11716" max="11716" width="1.85546875" style="45" customWidth="1"/>
    <col min="11717" max="11717" width="56.140625" style="45" bestFit="1" customWidth="1"/>
    <col min="11718" max="11718" width="17.28515625" style="45" bestFit="1" customWidth="1"/>
    <col min="11719" max="11720" width="16" style="45" bestFit="1" customWidth="1"/>
    <col min="11721" max="11721" width="18.140625" style="45" bestFit="1" customWidth="1"/>
    <col min="11722" max="11722" width="24.7109375" style="45" customWidth="1"/>
    <col min="11723" max="11723" width="1.5703125" style="45" customWidth="1"/>
    <col min="11724" max="11724" width="19.42578125" style="45" bestFit="1" customWidth="1"/>
    <col min="11725" max="11725" width="19" style="45" bestFit="1" customWidth="1"/>
    <col min="11726" max="11726" width="18.42578125" style="45" bestFit="1" customWidth="1"/>
    <col min="11727" max="11727" width="14.85546875" style="45" bestFit="1" customWidth="1"/>
    <col min="11728" max="11728" width="16.28515625" style="45" bestFit="1" customWidth="1"/>
    <col min="11729" max="11812" width="0" style="45" hidden="1" customWidth="1"/>
    <col min="11813" max="11813" width="1.85546875" style="45" customWidth="1"/>
    <col min="11814" max="11815" width="19.42578125" style="45" bestFit="1" customWidth="1"/>
    <col min="11816" max="11943" width="11.140625" style="45"/>
    <col min="11944" max="11944" width="56.140625" style="45" bestFit="1" customWidth="1"/>
    <col min="11945" max="11945" width="18.140625" style="45" bestFit="1" customWidth="1"/>
    <col min="11946" max="11946" width="16.85546875" style="45" bestFit="1" customWidth="1"/>
    <col min="11947" max="11947" width="14.85546875" style="45" bestFit="1" customWidth="1"/>
    <col min="11948" max="11948" width="1.5703125" style="45" customWidth="1"/>
    <col min="11949" max="11949" width="16" style="45" bestFit="1" customWidth="1"/>
    <col min="11950" max="11950" width="16" style="45" customWidth="1"/>
    <col min="11951" max="11952" width="14.85546875" style="45" bestFit="1" customWidth="1"/>
    <col min="11953" max="11953" width="17.28515625" style="45" bestFit="1" customWidth="1"/>
    <col min="11954" max="11954" width="1.7109375" style="45" customWidth="1"/>
    <col min="11955" max="11955" width="15.85546875" style="45" bestFit="1" customWidth="1"/>
    <col min="11956" max="11956" width="19.28515625" style="45" customWidth="1"/>
    <col min="11957" max="11957" width="16" style="45" customWidth="1"/>
    <col min="11958" max="11958" width="1.7109375" style="45" customWidth="1"/>
    <col min="11959" max="11959" width="56.140625" style="45" bestFit="1" customWidth="1"/>
    <col min="11960" max="11960" width="17.28515625" style="45" bestFit="1" customWidth="1"/>
    <col min="11961" max="11961" width="16" style="45" bestFit="1" customWidth="1"/>
    <col min="11962" max="11962" width="14.85546875" style="45" bestFit="1" customWidth="1"/>
    <col min="11963" max="11965" width="16" style="45" bestFit="1" customWidth="1"/>
    <col min="11966" max="11966" width="17.28515625" style="45" bestFit="1" customWidth="1"/>
    <col min="11967" max="11968" width="16" style="45" bestFit="1" customWidth="1"/>
    <col min="11969" max="11971" width="1.5703125" style="45" customWidth="1"/>
    <col min="11972" max="11972" width="1.85546875" style="45" customWidth="1"/>
    <col min="11973" max="11973" width="56.140625" style="45" bestFit="1" customWidth="1"/>
    <col min="11974" max="11974" width="17.28515625" style="45" bestFit="1" customWidth="1"/>
    <col min="11975" max="11976" width="16" style="45" bestFit="1" customWidth="1"/>
    <col min="11977" max="11977" width="18.140625" style="45" bestFit="1" customWidth="1"/>
    <col min="11978" max="11978" width="24.7109375" style="45" customWidth="1"/>
    <col min="11979" max="11979" width="1.5703125" style="45" customWidth="1"/>
    <col min="11980" max="11980" width="19.42578125" style="45" bestFit="1" customWidth="1"/>
    <col min="11981" max="11981" width="19" style="45" bestFit="1" customWidth="1"/>
    <col min="11982" max="11982" width="18.42578125" style="45" bestFit="1" customWidth="1"/>
    <col min="11983" max="11983" width="14.85546875" style="45" bestFit="1" customWidth="1"/>
    <col min="11984" max="11984" width="16.28515625" style="45" bestFit="1" customWidth="1"/>
    <col min="11985" max="12068" width="0" style="45" hidden="1" customWidth="1"/>
    <col min="12069" max="12069" width="1.85546875" style="45" customWidth="1"/>
    <col min="12070" max="12071" width="19.42578125" style="45" bestFit="1" customWidth="1"/>
    <col min="12072" max="12199" width="11.140625" style="45"/>
    <col min="12200" max="12200" width="56.140625" style="45" bestFit="1" customWidth="1"/>
    <col min="12201" max="12201" width="18.140625" style="45" bestFit="1" customWidth="1"/>
    <col min="12202" max="12202" width="16.85546875" style="45" bestFit="1" customWidth="1"/>
    <col min="12203" max="12203" width="14.85546875" style="45" bestFit="1" customWidth="1"/>
    <col min="12204" max="12204" width="1.5703125" style="45" customWidth="1"/>
    <col min="12205" max="12205" width="16" style="45" bestFit="1" customWidth="1"/>
    <col min="12206" max="12206" width="16" style="45" customWidth="1"/>
    <col min="12207" max="12208" width="14.85546875" style="45" bestFit="1" customWidth="1"/>
    <col min="12209" max="12209" width="17.28515625" style="45" bestFit="1" customWidth="1"/>
    <col min="12210" max="12210" width="1.7109375" style="45" customWidth="1"/>
    <col min="12211" max="12211" width="15.85546875" style="45" bestFit="1" customWidth="1"/>
    <col min="12212" max="12212" width="19.28515625" style="45" customWidth="1"/>
    <col min="12213" max="12213" width="16" style="45" customWidth="1"/>
    <col min="12214" max="12214" width="1.7109375" style="45" customWidth="1"/>
    <col min="12215" max="12215" width="56.140625" style="45" bestFit="1" customWidth="1"/>
    <col min="12216" max="12216" width="17.28515625" style="45" bestFit="1" customWidth="1"/>
    <col min="12217" max="12217" width="16" style="45" bestFit="1" customWidth="1"/>
    <col min="12218" max="12218" width="14.85546875" style="45" bestFit="1" customWidth="1"/>
    <col min="12219" max="12221" width="16" style="45" bestFit="1" customWidth="1"/>
    <col min="12222" max="12222" width="17.28515625" style="45" bestFit="1" customWidth="1"/>
    <col min="12223" max="12224" width="16" style="45" bestFit="1" customWidth="1"/>
    <col min="12225" max="12227" width="1.5703125" style="45" customWidth="1"/>
    <col min="12228" max="12228" width="1.85546875" style="45" customWidth="1"/>
    <col min="12229" max="12229" width="56.140625" style="45" bestFit="1" customWidth="1"/>
    <col min="12230" max="12230" width="17.28515625" style="45" bestFit="1" customWidth="1"/>
    <col min="12231" max="12232" width="16" style="45" bestFit="1" customWidth="1"/>
    <col min="12233" max="12233" width="18.140625" style="45" bestFit="1" customWidth="1"/>
    <col min="12234" max="12234" width="24.7109375" style="45" customWidth="1"/>
    <col min="12235" max="12235" width="1.5703125" style="45" customWidth="1"/>
    <col min="12236" max="12236" width="19.42578125" style="45" bestFit="1" customWidth="1"/>
    <col min="12237" max="12237" width="19" style="45" bestFit="1" customWidth="1"/>
    <col min="12238" max="12238" width="18.42578125" style="45" bestFit="1" customWidth="1"/>
    <col min="12239" max="12239" width="14.85546875" style="45" bestFit="1" customWidth="1"/>
    <col min="12240" max="12240" width="16.28515625" style="45" bestFit="1" customWidth="1"/>
    <col min="12241" max="12324" width="0" style="45" hidden="1" customWidth="1"/>
    <col min="12325" max="12325" width="1.85546875" style="45" customWidth="1"/>
    <col min="12326" max="12327" width="19.42578125" style="45" bestFit="1" customWidth="1"/>
    <col min="12328" max="12455" width="11.140625" style="45"/>
    <col min="12456" max="12456" width="56.140625" style="45" bestFit="1" customWidth="1"/>
    <col min="12457" max="12457" width="18.140625" style="45" bestFit="1" customWidth="1"/>
    <col min="12458" max="12458" width="16.85546875" style="45" bestFit="1" customWidth="1"/>
    <col min="12459" max="12459" width="14.85546875" style="45" bestFit="1" customWidth="1"/>
    <col min="12460" max="12460" width="1.5703125" style="45" customWidth="1"/>
    <col min="12461" max="12461" width="16" style="45" bestFit="1" customWidth="1"/>
    <col min="12462" max="12462" width="16" style="45" customWidth="1"/>
    <col min="12463" max="12464" width="14.85546875" style="45" bestFit="1" customWidth="1"/>
    <col min="12465" max="12465" width="17.28515625" style="45" bestFit="1" customWidth="1"/>
    <col min="12466" max="12466" width="1.7109375" style="45" customWidth="1"/>
    <col min="12467" max="12467" width="15.85546875" style="45" bestFit="1" customWidth="1"/>
    <col min="12468" max="12468" width="19.28515625" style="45" customWidth="1"/>
    <col min="12469" max="12469" width="16" style="45" customWidth="1"/>
    <col min="12470" max="12470" width="1.7109375" style="45" customWidth="1"/>
    <col min="12471" max="12471" width="56.140625" style="45" bestFit="1" customWidth="1"/>
    <col min="12472" max="12472" width="17.28515625" style="45" bestFit="1" customWidth="1"/>
    <col min="12473" max="12473" width="16" style="45" bestFit="1" customWidth="1"/>
    <col min="12474" max="12474" width="14.85546875" style="45" bestFit="1" customWidth="1"/>
    <col min="12475" max="12477" width="16" style="45" bestFit="1" customWidth="1"/>
    <col min="12478" max="12478" width="17.28515625" style="45" bestFit="1" customWidth="1"/>
    <col min="12479" max="12480" width="16" style="45" bestFit="1" customWidth="1"/>
    <col min="12481" max="12483" width="1.5703125" style="45" customWidth="1"/>
    <col min="12484" max="12484" width="1.85546875" style="45" customWidth="1"/>
    <col min="12485" max="12485" width="56.140625" style="45" bestFit="1" customWidth="1"/>
    <col min="12486" max="12486" width="17.28515625" style="45" bestFit="1" customWidth="1"/>
    <col min="12487" max="12488" width="16" style="45" bestFit="1" customWidth="1"/>
    <col min="12489" max="12489" width="18.140625" style="45" bestFit="1" customWidth="1"/>
    <col min="12490" max="12490" width="24.7109375" style="45" customWidth="1"/>
    <col min="12491" max="12491" width="1.5703125" style="45" customWidth="1"/>
    <col min="12492" max="12492" width="19.42578125" style="45" bestFit="1" customWidth="1"/>
    <col min="12493" max="12493" width="19" style="45" bestFit="1" customWidth="1"/>
    <col min="12494" max="12494" width="18.42578125" style="45" bestFit="1" customWidth="1"/>
    <col min="12495" max="12495" width="14.85546875" style="45" bestFit="1" customWidth="1"/>
    <col min="12496" max="12496" width="16.28515625" style="45" bestFit="1" customWidth="1"/>
    <col min="12497" max="12580" width="0" style="45" hidden="1" customWidth="1"/>
    <col min="12581" max="12581" width="1.85546875" style="45" customWidth="1"/>
    <col min="12582" max="12583" width="19.42578125" style="45" bestFit="1" customWidth="1"/>
    <col min="12584" max="12711" width="11.140625" style="45"/>
    <col min="12712" max="12712" width="56.140625" style="45" bestFit="1" customWidth="1"/>
    <col min="12713" max="12713" width="18.140625" style="45" bestFit="1" customWidth="1"/>
    <col min="12714" max="12714" width="16.85546875" style="45" bestFit="1" customWidth="1"/>
    <col min="12715" max="12715" width="14.85546875" style="45" bestFit="1" customWidth="1"/>
    <col min="12716" max="12716" width="1.5703125" style="45" customWidth="1"/>
    <col min="12717" max="12717" width="16" style="45" bestFit="1" customWidth="1"/>
    <col min="12718" max="12718" width="16" style="45" customWidth="1"/>
    <col min="12719" max="12720" width="14.85546875" style="45" bestFit="1" customWidth="1"/>
    <col min="12721" max="12721" width="17.28515625" style="45" bestFit="1" customWidth="1"/>
    <col min="12722" max="12722" width="1.7109375" style="45" customWidth="1"/>
    <col min="12723" max="12723" width="15.85546875" style="45" bestFit="1" customWidth="1"/>
    <col min="12724" max="12724" width="19.28515625" style="45" customWidth="1"/>
    <col min="12725" max="12725" width="16" style="45" customWidth="1"/>
    <col min="12726" max="12726" width="1.7109375" style="45" customWidth="1"/>
    <col min="12727" max="12727" width="56.140625" style="45" bestFit="1" customWidth="1"/>
    <col min="12728" max="12728" width="17.28515625" style="45" bestFit="1" customWidth="1"/>
    <col min="12729" max="12729" width="16" style="45" bestFit="1" customWidth="1"/>
    <col min="12730" max="12730" width="14.85546875" style="45" bestFit="1" customWidth="1"/>
    <col min="12731" max="12733" width="16" style="45" bestFit="1" customWidth="1"/>
    <col min="12734" max="12734" width="17.28515625" style="45" bestFit="1" customWidth="1"/>
    <col min="12735" max="12736" width="16" style="45" bestFit="1" customWidth="1"/>
    <col min="12737" max="12739" width="1.5703125" style="45" customWidth="1"/>
    <col min="12740" max="12740" width="1.85546875" style="45" customWidth="1"/>
    <col min="12741" max="12741" width="56.140625" style="45" bestFit="1" customWidth="1"/>
    <col min="12742" max="12742" width="17.28515625" style="45" bestFit="1" customWidth="1"/>
    <col min="12743" max="12744" width="16" style="45" bestFit="1" customWidth="1"/>
    <col min="12745" max="12745" width="18.140625" style="45" bestFit="1" customWidth="1"/>
    <col min="12746" max="12746" width="24.7109375" style="45" customWidth="1"/>
    <col min="12747" max="12747" width="1.5703125" style="45" customWidth="1"/>
    <col min="12748" max="12748" width="19.42578125" style="45" bestFit="1" customWidth="1"/>
    <col min="12749" max="12749" width="19" style="45" bestFit="1" customWidth="1"/>
    <col min="12750" max="12750" width="18.42578125" style="45" bestFit="1" customWidth="1"/>
    <col min="12751" max="12751" width="14.85546875" style="45" bestFit="1" customWidth="1"/>
    <col min="12752" max="12752" width="16.28515625" style="45" bestFit="1" customWidth="1"/>
    <col min="12753" max="12836" width="0" style="45" hidden="1" customWidth="1"/>
    <col min="12837" max="12837" width="1.85546875" style="45" customWidth="1"/>
    <col min="12838" max="12839" width="19.42578125" style="45" bestFit="1" customWidth="1"/>
    <col min="12840" max="12967" width="11.140625" style="45"/>
    <col min="12968" max="12968" width="56.140625" style="45" bestFit="1" customWidth="1"/>
    <col min="12969" max="12969" width="18.140625" style="45" bestFit="1" customWidth="1"/>
    <col min="12970" max="12970" width="16.85546875" style="45" bestFit="1" customWidth="1"/>
    <col min="12971" max="12971" width="14.85546875" style="45" bestFit="1" customWidth="1"/>
    <col min="12972" max="12972" width="1.5703125" style="45" customWidth="1"/>
    <col min="12973" max="12973" width="16" style="45" bestFit="1" customWidth="1"/>
    <col min="12974" max="12974" width="16" style="45" customWidth="1"/>
    <col min="12975" max="12976" width="14.85546875" style="45" bestFit="1" customWidth="1"/>
    <col min="12977" max="12977" width="17.28515625" style="45" bestFit="1" customWidth="1"/>
    <col min="12978" max="12978" width="1.7109375" style="45" customWidth="1"/>
    <col min="12979" max="12979" width="15.85546875" style="45" bestFit="1" customWidth="1"/>
    <col min="12980" max="12980" width="19.28515625" style="45" customWidth="1"/>
    <col min="12981" max="12981" width="16" style="45" customWidth="1"/>
    <col min="12982" max="12982" width="1.7109375" style="45" customWidth="1"/>
    <col min="12983" max="12983" width="56.140625" style="45" bestFit="1" customWidth="1"/>
    <col min="12984" max="12984" width="17.28515625" style="45" bestFit="1" customWidth="1"/>
    <col min="12985" max="12985" width="16" style="45" bestFit="1" customWidth="1"/>
    <col min="12986" max="12986" width="14.85546875" style="45" bestFit="1" customWidth="1"/>
    <col min="12987" max="12989" width="16" style="45" bestFit="1" customWidth="1"/>
    <col min="12990" max="12990" width="17.28515625" style="45" bestFit="1" customWidth="1"/>
    <col min="12991" max="12992" width="16" style="45" bestFit="1" customWidth="1"/>
    <col min="12993" max="12995" width="1.5703125" style="45" customWidth="1"/>
    <col min="12996" max="12996" width="1.85546875" style="45" customWidth="1"/>
    <col min="12997" max="12997" width="56.140625" style="45" bestFit="1" customWidth="1"/>
    <col min="12998" max="12998" width="17.28515625" style="45" bestFit="1" customWidth="1"/>
    <col min="12999" max="13000" width="16" style="45" bestFit="1" customWidth="1"/>
    <col min="13001" max="13001" width="18.140625" style="45" bestFit="1" customWidth="1"/>
    <col min="13002" max="13002" width="24.7109375" style="45" customWidth="1"/>
    <col min="13003" max="13003" width="1.5703125" style="45" customWidth="1"/>
    <col min="13004" max="13004" width="19.42578125" style="45" bestFit="1" customWidth="1"/>
    <col min="13005" max="13005" width="19" style="45" bestFit="1" customWidth="1"/>
    <col min="13006" max="13006" width="18.42578125" style="45" bestFit="1" customWidth="1"/>
    <col min="13007" max="13007" width="14.85546875" style="45" bestFit="1" customWidth="1"/>
    <col min="13008" max="13008" width="16.28515625" style="45" bestFit="1" customWidth="1"/>
    <col min="13009" max="13092" width="0" style="45" hidden="1" customWidth="1"/>
    <col min="13093" max="13093" width="1.85546875" style="45" customWidth="1"/>
    <col min="13094" max="13095" width="19.42578125" style="45" bestFit="1" customWidth="1"/>
    <col min="13096" max="13223" width="11.140625" style="45"/>
    <col min="13224" max="13224" width="56.140625" style="45" bestFit="1" customWidth="1"/>
    <col min="13225" max="13225" width="18.140625" style="45" bestFit="1" customWidth="1"/>
    <col min="13226" max="13226" width="16.85546875" style="45" bestFit="1" customWidth="1"/>
    <col min="13227" max="13227" width="14.85546875" style="45" bestFit="1" customWidth="1"/>
    <col min="13228" max="13228" width="1.5703125" style="45" customWidth="1"/>
    <col min="13229" max="13229" width="16" style="45" bestFit="1" customWidth="1"/>
    <col min="13230" max="13230" width="16" style="45" customWidth="1"/>
    <col min="13231" max="13232" width="14.85546875" style="45" bestFit="1" customWidth="1"/>
    <col min="13233" max="13233" width="17.28515625" style="45" bestFit="1" customWidth="1"/>
    <col min="13234" max="13234" width="1.7109375" style="45" customWidth="1"/>
    <col min="13235" max="13235" width="15.85546875" style="45" bestFit="1" customWidth="1"/>
    <col min="13236" max="13236" width="19.28515625" style="45" customWidth="1"/>
    <col min="13237" max="13237" width="16" style="45" customWidth="1"/>
    <col min="13238" max="13238" width="1.7109375" style="45" customWidth="1"/>
    <col min="13239" max="13239" width="56.140625" style="45" bestFit="1" customWidth="1"/>
    <col min="13240" max="13240" width="17.28515625" style="45" bestFit="1" customWidth="1"/>
    <col min="13241" max="13241" width="16" style="45" bestFit="1" customWidth="1"/>
    <col min="13242" max="13242" width="14.85546875" style="45" bestFit="1" customWidth="1"/>
    <col min="13243" max="13245" width="16" style="45" bestFit="1" customWidth="1"/>
    <col min="13246" max="13246" width="17.28515625" style="45" bestFit="1" customWidth="1"/>
    <col min="13247" max="13248" width="16" style="45" bestFit="1" customWidth="1"/>
    <col min="13249" max="13251" width="1.5703125" style="45" customWidth="1"/>
    <col min="13252" max="13252" width="1.85546875" style="45" customWidth="1"/>
    <col min="13253" max="13253" width="56.140625" style="45" bestFit="1" customWidth="1"/>
    <col min="13254" max="13254" width="17.28515625" style="45" bestFit="1" customWidth="1"/>
    <col min="13255" max="13256" width="16" style="45" bestFit="1" customWidth="1"/>
    <col min="13257" max="13257" width="18.140625" style="45" bestFit="1" customWidth="1"/>
    <col min="13258" max="13258" width="24.7109375" style="45" customWidth="1"/>
    <col min="13259" max="13259" width="1.5703125" style="45" customWidth="1"/>
    <col min="13260" max="13260" width="19.42578125" style="45" bestFit="1" customWidth="1"/>
    <col min="13261" max="13261" width="19" style="45" bestFit="1" customWidth="1"/>
    <col min="13262" max="13262" width="18.42578125" style="45" bestFit="1" customWidth="1"/>
    <col min="13263" max="13263" width="14.85546875" style="45" bestFit="1" customWidth="1"/>
    <col min="13264" max="13264" width="16.28515625" style="45" bestFit="1" customWidth="1"/>
    <col min="13265" max="13348" width="0" style="45" hidden="1" customWidth="1"/>
    <col min="13349" max="13349" width="1.85546875" style="45" customWidth="1"/>
    <col min="13350" max="13351" width="19.42578125" style="45" bestFit="1" customWidth="1"/>
    <col min="13352" max="13479" width="11.140625" style="45"/>
    <col min="13480" max="13480" width="56.140625" style="45" bestFit="1" customWidth="1"/>
    <col min="13481" max="13481" width="18.140625" style="45" bestFit="1" customWidth="1"/>
    <col min="13482" max="13482" width="16.85546875" style="45" bestFit="1" customWidth="1"/>
    <col min="13483" max="13483" width="14.85546875" style="45" bestFit="1" customWidth="1"/>
    <col min="13484" max="13484" width="1.5703125" style="45" customWidth="1"/>
    <col min="13485" max="13485" width="16" style="45" bestFit="1" customWidth="1"/>
    <col min="13486" max="13486" width="16" style="45" customWidth="1"/>
    <col min="13487" max="13488" width="14.85546875" style="45" bestFit="1" customWidth="1"/>
    <col min="13489" max="13489" width="17.28515625" style="45" bestFit="1" customWidth="1"/>
    <col min="13490" max="13490" width="1.7109375" style="45" customWidth="1"/>
    <col min="13491" max="13491" width="15.85546875" style="45" bestFit="1" customWidth="1"/>
    <col min="13492" max="13492" width="19.28515625" style="45" customWidth="1"/>
    <col min="13493" max="13493" width="16" style="45" customWidth="1"/>
    <col min="13494" max="13494" width="1.7109375" style="45" customWidth="1"/>
    <col min="13495" max="13495" width="56.140625" style="45" bestFit="1" customWidth="1"/>
    <col min="13496" max="13496" width="17.28515625" style="45" bestFit="1" customWidth="1"/>
    <col min="13497" max="13497" width="16" style="45" bestFit="1" customWidth="1"/>
    <col min="13498" max="13498" width="14.85546875" style="45" bestFit="1" customWidth="1"/>
    <col min="13499" max="13501" width="16" style="45" bestFit="1" customWidth="1"/>
    <col min="13502" max="13502" width="17.28515625" style="45" bestFit="1" customWidth="1"/>
    <col min="13503" max="13504" width="16" style="45" bestFit="1" customWidth="1"/>
    <col min="13505" max="13507" width="1.5703125" style="45" customWidth="1"/>
    <col min="13508" max="13508" width="1.85546875" style="45" customWidth="1"/>
    <col min="13509" max="13509" width="56.140625" style="45" bestFit="1" customWidth="1"/>
    <col min="13510" max="13510" width="17.28515625" style="45" bestFit="1" customWidth="1"/>
    <col min="13511" max="13512" width="16" style="45" bestFit="1" customWidth="1"/>
    <col min="13513" max="13513" width="18.140625" style="45" bestFit="1" customWidth="1"/>
    <col min="13514" max="13514" width="24.7109375" style="45" customWidth="1"/>
    <col min="13515" max="13515" width="1.5703125" style="45" customWidth="1"/>
    <col min="13516" max="13516" width="19.42578125" style="45" bestFit="1" customWidth="1"/>
    <col min="13517" max="13517" width="19" style="45" bestFit="1" customWidth="1"/>
    <col min="13518" max="13518" width="18.42578125" style="45" bestFit="1" customWidth="1"/>
    <col min="13519" max="13519" width="14.85546875" style="45" bestFit="1" customWidth="1"/>
    <col min="13520" max="13520" width="16.28515625" style="45" bestFit="1" customWidth="1"/>
    <col min="13521" max="13604" width="0" style="45" hidden="1" customWidth="1"/>
    <col min="13605" max="13605" width="1.85546875" style="45" customWidth="1"/>
    <col min="13606" max="13607" width="19.42578125" style="45" bestFit="1" customWidth="1"/>
    <col min="13608" max="13735" width="11.140625" style="45"/>
    <col min="13736" max="13736" width="56.140625" style="45" bestFit="1" customWidth="1"/>
    <col min="13737" max="13737" width="18.140625" style="45" bestFit="1" customWidth="1"/>
    <col min="13738" max="13738" width="16.85546875" style="45" bestFit="1" customWidth="1"/>
    <col min="13739" max="13739" width="14.85546875" style="45" bestFit="1" customWidth="1"/>
    <col min="13740" max="13740" width="1.5703125" style="45" customWidth="1"/>
    <col min="13741" max="13741" width="16" style="45" bestFit="1" customWidth="1"/>
    <col min="13742" max="13742" width="16" style="45" customWidth="1"/>
    <col min="13743" max="13744" width="14.85546875" style="45" bestFit="1" customWidth="1"/>
    <col min="13745" max="13745" width="17.28515625" style="45" bestFit="1" customWidth="1"/>
    <col min="13746" max="13746" width="1.7109375" style="45" customWidth="1"/>
    <col min="13747" max="13747" width="15.85546875" style="45" bestFit="1" customWidth="1"/>
    <col min="13748" max="13748" width="19.28515625" style="45" customWidth="1"/>
    <col min="13749" max="13749" width="16" style="45" customWidth="1"/>
    <col min="13750" max="13750" width="1.7109375" style="45" customWidth="1"/>
    <col min="13751" max="13751" width="56.140625" style="45" bestFit="1" customWidth="1"/>
    <col min="13752" max="13752" width="17.28515625" style="45" bestFit="1" customWidth="1"/>
    <col min="13753" max="13753" width="16" style="45" bestFit="1" customWidth="1"/>
    <col min="13754" max="13754" width="14.85546875" style="45" bestFit="1" customWidth="1"/>
    <col min="13755" max="13757" width="16" style="45" bestFit="1" customWidth="1"/>
    <col min="13758" max="13758" width="17.28515625" style="45" bestFit="1" customWidth="1"/>
    <col min="13759" max="13760" width="16" style="45" bestFit="1" customWidth="1"/>
    <col min="13761" max="13763" width="1.5703125" style="45" customWidth="1"/>
    <col min="13764" max="13764" width="1.85546875" style="45" customWidth="1"/>
    <col min="13765" max="13765" width="56.140625" style="45" bestFit="1" customWidth="1"/>
    <col min="13766" max="13766" width="17.28515625" style="45" bestFit="1" customWidth="1"/>
    <col min="13767" max="13768" width="16" style="45" bestFit="1" customWidth="1"/>
    <col min="13769" max="13769" width="18.140625" style="45" bestFit="1" customWidth="1"/>
    <col min="13770" max="13770" width="24.7109375" style="45" customWidth="1"/>
    <col min="13771" max="13771" width="1.5703125" style="45" customWidth="1"/>
    <col min="13772" max="13772" width="19.42578125" style="45" bestFit="1" customWidth="1"/>
    <col min="13773" max="13773" width="19" style="45" bestFit="1" customWidth="1"/>
    <col min="13774" max="13774" width="18.42578125" style="45" bestFit="1" customWidth="1"/>
    <col min="13775" max="13775" width="14.85546875" style="45" bestFit="1" customWidth="1"/>
    <col min="13776" max="13776" width="16.28515625" style="45" bestFit="1" customWidth="1"/>
    <col min="13777" max="13860" width="0" style="45" hidden="1" customWidth="1"/>
    <col min="13861" max="13861" width="1.85546875" style="45" customWidth="1"/>
    <col min="13862" max="13863" width="19.42578125" style="45" bestFit="1" customWidth="1"/>
    <col min="13864" max="13991" width="11.140625" style="45"/>
    <col min="13992" max="13992" width="56.140625" style="45" bestFit="1" customWidth="1"/>
    <col min="13993" max="13993" width="18.140625" style="45" bestFit="1" customWidth="1"/>
    <col min="13994" max="13994" width="16.85546875" style="45" bestFit="1" customWidth="1"/>
    <col min="13995" max="13995" width="14.85546875" style="45" bestFit="1" customWidth="1"/>
    <col min="13996" max="13996" width="1.5703125" style="45" customWidth="1"/>
    <col min="13997" max="13997" width="16" style="45" bestFit="1" customWidth="1"/>
    <col min="13998" max="13998" width="16" style="45" customWidth="1"/>
    <col min="13999" max="14000" width="14.85546875" style="45" bestFit="1" customWidth="1"/>
    <col min="14001" max="14001" width="17.28515625" style="45" bestFit="1" customWidth="1"/>
    <col min="14002" max="14002" width="1.7109375" style="45" customWidth="1"/>
    <col min="14003" max="14003" width="15.85546875" style="45" bestFit="1" customWidth="1"/>
    <col min="14004" max="14004" width="19.28515625" style="45" customWidth="1"/>
    <col min="14005" max="14005" width="16" style="45" customWidth="1"/>
    <col min="14006" max="14006" width="1.7109375" style="45" customWidth="1"/>
    <col min="14007" max="14007" width="56.140625" style="45" bestFit="1" customWidth="1"/>
    <col min="14008" max="14008" width="17.28515625" style="45" bestFit="1" customWidth="1"/>
    <col min="14009" max="14009" width="16" style="45" bestFit="1" customWidth="1"/>
    <col min="14010" max="14010" width="14.85546875" style="45" bestFit="1" customWidth="1"/>
    <col min="14011" max="14013" width="16" style="45" bestFit="1" customWidth="1"/>
    <col min="14014" max="14014" width="17.28515625" style="45" bestFit="1" customWidth="1"/>
    <col min="14015" max="14016" width="16" style="45" bestFit="1" customWidth="1"/>
    <col min="14017" max="14019" width="1.5703125" style="45" customWidth="1"/>
    <col min="14020" max="14020" width="1.85546875" style="45" customWidth="1"/>
    <col min="14021" max="14021" width="56.140625" style="45" bestFit="1" customWidth="1"/>
    <col min="14022" max="14022" width="17.28515625" style="45" bestFit="1" customWidth="1"/>
    <col min="14023" max="14024" width="16" style="45" bestFit="1" customWidth="1"/>
    <col min="14025" max="14025" width="18.140625" style="45" bestFit="1" customWidth="1"/>
    <col min="14026" max="14026" width="24.7109375" style="45" customWidth="1"/>
    <col min="14027" max="14027" width="1.5703125" style="45" customWidth="1"/>
    <col min="14028" max="14028" width="19.42578125" style="45" bestFit="1" customWidth="1"/>
    <col min="14029" max="14029" width="19" style="45" bestFit="1" customWidth="1"/>
    <col min="14030" max="14030" width="18.42578125" style="45" bestFit="1" customWidth="1"/>
    <col min="14031" max="14031" width="14.85546875" style="45" bestFit="1" customWidth="1"/>
    <col min="14032" max="14032" width="16.28515625" style="45" bestFit="1" customWidth="1"/>
    <col min="14033" max="14116" width="0" style="45" hidden="1" customWidth="1"/>
    <col min="14117" max="14117" width="1.85546875" style="45" customWidth="1"/>
    <col min="14118" max="14119" width="19.42578125" style="45" bestFit="1" customWidth="1"/>
    <col min="14120" max="14247" width="11.140625" style="45"/>
    <col min="14248" max="14248" width="56.140625" style="45" bestFit="1" customWidth="1"/>
    <col min="14249" max="14249" width="18.140625" style="45" bestFit="1" customWidth="1"/>
    <col min="14250" max="14250" width="16.85546875" style="45" bestFit="1" customWidth="1"/>
    <col min="14251" max="14251" width="14.85546875" style="45" bestFit="1" customWidth="1"/>
    <col min="14252" max="14252" width="1.5703125" style="45" customWidth="1"/>
    <col min="14253" max="14253" width="16" style="45" bestFit="1" customWidth="1"/>
    <col min="14254" max="14254" width="16" style="45" customWidth="1"/>
    <col min="14255" max="14256" width="14.85546875" style="45" bestFit="1" customWidth="1"/>
    <col min="14257" max="14257" width="17.28515625" style="45" bestFit="1" customWidth="1"/>
    <col min="14258" max="14258" width="1.7109375" style="45" customWidth="1"/>
    <col min="14259" max="14259" width="15.85546875" style="45" bestFit="1" customWidth="1"/>
    <col min="14260" max="14260" width="19.28515625" style="45" customWidth="1"/>
    <col min="14261" max="14261" width="16" style="45" customWidth="1"/>
    <col min="14262" max="14262" width="1.7109375" style="45" customWidth="1"/>
    <col min="14263" max="14263" width="56.140625" style="45" bestFit="1" customWidth="1"/>
    <col min="14264" max="14264" width="17.28515625" style="45" bestFit="1" customWidth="1"/>
    <col min="14265" max="14265" width="16" style="45" bestFit="1" customWidth="1"/>
    <col min="14266" max="14266" width="14.85546875" style="45" bestFit="1" customWidth="1"/>
    <col min="14267" max="14269" width="16" style="45" bestFit="1" customWidth="1"/>
    <col min="14270" max="14270" width="17.28515625" style="45" bestFit="1" customWidth="1"/>
    <col min="14271" max="14272" width="16" style="45" bestFit="1" customWidth="1"/>
    <col min="14273" max="14275" width="1.5703125" style="45" customWidth="1"/>
    <col min="14276" max="14276" width="1.85546875" style="45" customWidth="1"/>
    <col min="14277" max="14277" width="56.140625" style="45" bestFit="1" customWidth="1"/>
    <col min="14278" max="14278" width="17.28515625" style="45" bestFit="1" customWidth="1"/>
    <col min="14279" max="14280" width="16" style="45" bestFit="1" customWidth="1"/>
    <col min="14281" max="14281" width="18.140625" style="45" bestFit="1" customWidth="1"/>
    <col min="14282" max="14282" width="24.7109375" style="45" customWidth="1"/>
    <col min="14283" max="14283" width="1.5703125" style="45" customWidth="1"/>
    <col min="14284" max="14284" width="19.42578125" style="45" bestFit="1" customWidth="1"/>
    <col min="14285" max="14285" width="19" style="45" bestFit="1" customWidth="1"/>
    <col min="14286" max="14286" width="18.42578125" style="45" bestFit="1" customWidth="1"/>
    <col min="14287" max="14287" width="14.85546875" style="45" bestFit="1" customWidth="1"/>
    <col min="14288" max="14288" width="16.28515625" style="45" bestFit="1" customWidth="1"/>
    <col min="14289" max="14372" width="0" style="45" hidden="1" customWidth="1"/>
    <col min="14373" max="14373" width="1.85546875" style="45" customWidth="1"/>
    <col min="14374" max="14375" width="19.42578125" style="45" bestFit="1" customWidth="1"/>
    <col min="14376" max="14503" width="11.140625" style="45"/>
    <col min="14504" max="14504" width="56.140625" style="45" bestFit="1" customWidth="1"/>
    <col min="14505" max="14505" width="18.140625" style="45" bestFit="1" customWidth="1"/>
    <col min="14506" max="14506" width="16.85546875" style="45" bestFit="1" customWidth="1"/>
    <col min="14507" max="14507" width="14.85546875" style="45" bestFit="1" customWidth="1"/>
    <col min="14508" max="14508" width="1.5703125" style="45" customWidth="1"/>
    <col min="14509" max="14509" width="16" style="45" bestFit="1" customWidth="1"/>
    <col min="14510" max="14510" width="16" style="45" customWidth="1"/>
    <col min="14511" max="14512" width="14.85546875" style="45" bestFit="1" customWidth="1"/>
    <col min="14513" max="14513" width="17.28515625" style="45" bestFit="1" customWidth="1"/>
    <col min="14514" max="14514" width="1.7109375" style="45" customWidth="1"/>
    <col min="14515" max="14515" width="15.85546875" style="45" bestFit="1" customWidth="1"/>
    <col min="14516" max="14516" width="19.28515625" style="45" customWidth="1"/>
    <col min="14517" max="14517" width="16" style="45" customWidth="1"/>
    <col min="14518" max="14518" width="1.7109375" style="45" customWidth="1"/>
    <col min="14519" max="14519" width="56.140625" style="45" bestFit="1" customWidth="1"/>
    <col min="14520" max="14520" width="17.28515625" style="45" bestFit="1" customWidth="1"/>
    <col min="14521" max="14521" width="16" style="45" bestFit="1" customWidth="1"/>
    <col min="14522" max="14522" width="14.85546875" style="45" bestFit="1" customWidth="1"/>
    <col min="14523" max="14525" width="16" style="45" bestFit="1" customWidth="1"/>
    <col min="14526" max="14526" width="17.28515625" style="45" bestFit="1" customWidth="1"/>
    <col min="14527" max="14528" width="16" style="45" bestFit="1" customWidth="1"/>
    <col min="14529" max="14531" width="1.5703125" style="45" customWidth="1"/>
    <col min="14532" max="14532" width="1.85546875" style="45" customWidth="1"/>
    <col min="14533" max="14533" width="56.140625" style="45" bestFit="1" customWidth="1"/>
    <col min="14534" max="14534" width="17.28515625" style="45" bestFit="1" customWidth="1"/>
    <col min="14535" max="14536" width="16" style="45" bestFit="1" customWidth="1"/>
    <col min="14537" max="14537" width="18.140625" style="45" bestFit="1" customWidth="1"/>
    <col min="14538" max="14538" width="24.7109375" style="45" customWidth="1"/>
    <col min="14539" max="14539" width="1.5703125" style="45" customWidth="1"/>
    <col min="14540" max="14540" width="19.42578125" style="45" bestFit="1" customWidth="1"/>
    <col min="14541" max="14541" width="19" style="45" bestFit="1" customWidth="1"/>
    <col min="14542" max="14542" width="18.42578125" style="45" bestFit="1" customWidth="1"/>
    <col min="14543" max="14543" width="14.85546875" style="45" bestFit="1" customWidth="1"/>
    <col min="14544" max="14544" width="16.28515625" style="45" bestFit="1" customWidth="1"/>
    <col min="14545" max="14628" width="0" style="45" hidden="1" customWidth="1"/>
    <col min="14629" max="14629" width="1.85546875" style="45" customWidth="1"/>
    <col min="14630" max="14631" width="19.42578125" style="45" bestFit="1" customWidth="1"/>
    <col min="14632" max="14759" width="11.140625" style="45"/>
    <col min="14760" max="14760" width="56.140625" style="45" bestFit="1" customWidth="1"/>
    <col min="14761" max="14761" width="18.140625" style="45" bestFit="1" customWidth="1"/>
    <col min="14762" max="14762" width="16.85546875" style="45" bestFit="1" customWidth="1"/>
    <col min="14763" max="14763" width="14.85546875" style="45" bestFit="1" customWidth="1"/>
    <col min="14764" max="14764" width="1.5703125" style="45" customWidth="1"/>
    <col min="14765" max="14765" width="16" style="45" bestFit="1" customWidth="1"/>
    <col min="14766" max="14766" width="16" style="45" customWidth="1"/>
    <col min="14767" max="14768" width="14.85546875" style="45" bestFit="1" customWidth="1"/>
    <col min="14769" max="14769" width="17.28515625" style="45" bestFit="1" customWidth="1"/>
    <col min="14770" max="14770" width="1.7109375" style="45" customWidth="1"/>
    <col min="14771" max="14771" width="15.85546875" style="45" bestFit="1" customWidth="1"/>
    <col min="14772" max="14772" width="19.28515625" style="45" customWidth="1"/>
    <col min="14773" max="14773" width="16" style="45" customWidth="1"/>
    <col min="14774" max="14774" width="1.7109375" style="45" customWidth="1"/>
    <col min="14775" max="14775" width="56.140625" style="45" bestFit="1" customWidth="1"/>
    <col min="14776" max="14776" width="17.28515625" style="45" bestFit="1" customWidth="1"/>
    <col min="14777" max="14777" width="16" style="45" bestFit="1" customWidth="1"/>
    <col min="14778" max="14778" width="14.85546875" style="45" bestFit="1" customWidth="1"/>
    <col min="14779" max="14781" width="16" style="45" bestFit="1" customWidth="1"/>
    <col min="14782" max="14782" width="17.28515625" style="45" bestFit="1" customWidth="1"/>
    <col min="14783" max="14784" width="16" style="45" bestFit="1" customWidth="1"/>
    <col min="14785" max="14787" width="1.5703125" style="45" customWidth="1"/>
    <col min="14788" max="14788" width="1.85546875" style="45" customWidth="1"/>
    <col min="14789" max="14789" width="56.140625" style="45" bestFit="1" customWidth="1"/>
    <col min="14790" max="14790" width="17.28515625" style="45" bestFit="1" customWidth="1"/>
    <col min="14791" max="14792" width="16" style="45" bestFit="1" customWidth="1"/>
    <col min="14793" max="14793" width="18.140625" style="45" bestFit="1" customWidth="1"/>
    <col min="14794" max="14794" width="24.7109375" style="45" customWidth="1"/>
    <col min="14795" max="14795" width="1.5703125" style="45" customWidth="1"/>
    <col min="14796" max="14796" width="19.42578125" style="45" bestFit="1" customWidth="1"/>
    <col min="14797" max="14797" width="19" style="45" bestFit="1" customWidth="1"/>
    <col min="14798" max="14798" width="18.42578125" style="45" bestFit="1" customWidth="1"/>
    <col min="14799" max="14799" width="14.85546875" style="45" bestFit="1" customWidth="1"/>
    <col min="14800" max="14800" width="16.28515625" style="45" bestFit="1" customWidth="1"/>
    <col min="14801" max="14884" width="0" style="45" hidden="1" customWidth="1"/>
    <col min="14885" max="14885" width="1.85546875" style="45" customWidth="1"/>
    <col min="14886" max="14887" width="19.42578125" style="45" bestFit="1" customWidth="1"/>
    <col min="14888" max="15015" width="11.140625" style="45"/>
    <col min="15016" max="15016" width="56.140625" style="45" bestFit="1" customWidth="1"/>
    <col min="15017" max="15017" width="18.140625" style="45" bestFit="1" customWidth="1"/>
    <col min="15018" max="15018" width="16.85546875" style="45" bestFit="1" customWidth="1"/>
    <col min="15019" max="15019" width="14.85546875" style="45" bestFit="1" customWidth="1"/>
    <col min="15020" max="15020" width="1.5703125" style="45" customWidth="1"/>
    <col min="15021" max="15021" width="16" style="45" bestFit="1" customWidth="1"/>
    <col min="15022" max="15022" width="16" style="45" customWidth="1"/>
    <col min="15023" max="15024" width="14.85546875" style="45" bestFit="1" customWidth="1"/>
    <col min="15025" max="15025" width="17.28515625" style="45" bestFit="1" customWidth="1"/>
    <col min="15026" max="15026" width="1.7109375" style="45" customWidth="1"/>
    <col min="15027" max="15027" width="15.85546875" style="45" bestFit="1" customWidth="1"/>
    <col min="15028" max="15028" width="19.28515625" style="45" customWidth="1"/>
    <col min="15029" max="15029" width="16" style="45" customWidth="1"/>
    <col min="15030" max="15030" width="1.7109375" style="45" customWidth="1"/>
    <col min="15031" max="15031" width="56.140625" style="45" bestFit="1" customWidth="1"/>
    <col min="15032" max="15032" width="17.28515625" style="45" bestFit="1" customWidth="1"/>
    <col min="15033" max="15033" width="16" style="45" bestFit="1" customWidth="1"/>
    <col min="15034" max="15034" width="14.85546875" style="45" bestFit="1" customWidth="1"/>
    <col min="15035" max="15037" width="16" style="45" bestFit="1" customWidth="1"/>
    <col min="15038" max="15038" width="17.28515625" style="45" bestFit="1" customWidth="1"/>
    <col min="15039" max="15040" width="16" style="45" bestFit="1" customWidth="1"/>
    <col min="15041" max="15043" width="1.5703125" style="45" customWidth="1"/>
    <col min="15044" max="15044" width="1.85546875" style="45" customWidth="1"/>
    <col min="15045" max="15045" width="56.140625" style="45" bestFit="1" customWidth="1"/>
    <col min="15046" max="15046" width="17.28515625" style="45" bestFit="1" customWidth="1"/>
    <col min="15047" max="15048" width="16" style="45" bestFit="1" customWidth="1"/>
    <col min="15049" max="15049" width="18.140625" style="45" bestFit="1" customWidth="1"/>
    <col min="15050" max="15050" width="24.7109375" style="45" customWidth="1"/>
    <col min="15051" max="15051" width="1.5703125" style="45" customWidth="1"/>
    <col min="15052" max="15052" width="19.42578125" style="45" bestFit="1" customWidth="1"/>
    <col min="15053" max="15053" width="19" style="45" bestFit="1" customWidth="1"/>
    <col min="15054" max="15054" width="18.42578125" style="45" bestFit="1" customWidth="1"/>
    <col min="15055" max="15055" width="14.85546875" style="45" bestFit="1" customWidth="1"/>
    <col min="15056" max="15056" width="16.28515625" style="45" bestFit="1" customWidth="1"/>
    <col min="15057" max="15140" width="0" style="45" hidden="1" customWidth="1"/>
    <col min="15141" max="15141" width="1.85546875" style="45" customWidth="1"/>
    <col min="15142" max="15143" width="19.42578125" style="45" bestFit="1" customWidth="1"/>
    <col min="15144" max="15271" width="11.140625" style="45"/>
    <col min="15272" max="15272" width="56.140625" style="45" bestFit="1" customWidth="1"/>
    <col min="15273" max="15273" width="18.140625" style="45" bestFit="1" customWidth="1"/>
    <col min="15274" max="15274" width="16.85546875" style="45" bestFit="1" customWidth="1"/>
    <col min="15275" max="15275" width="14.85546875" style="45" bestFit="1" customWidth="1"/>
    <col min="15276" max="15276" width="1.5703125" style="45" customWidth="1"/>
    <col min="15277" max="15277" width="16" style="45" bestFit="1" customWidth="1"/>
    <col min="15278" max="15278" width="16" style="45" customWidth="1"/>
    <col min="15279" max="15280" width="14.85546875" style="45" bestFit="1" customWidth="1"/>
    <col min="15281" max="15281" width="17.28515625" style="45" bestFit="1" customWidth="1"/>
    <col min="15282" max="15282" width="1.7109375" style="45" customWidth="1"/>
    <col min="15283" max="15283" width="15.85546875" style="45" bestFit="1" customWidth="1"/>
    <col min="15284" max="15284" width="19.28515625" style="45" customWidth="1"/>
    <col min="15285" max="15285" width="16" style="45" customWidth="1"/>
    <col min="15286" max="15286" width="1.7109375" style="45" customWidth="1"/>
    <col min="15287" max="15287" width="56.140625" style="45" bestFit="1" customWidth="1"/>
    <col min="15288" max="15288" width="17.28515625" style="45" bestFit="1" customWidth="1"/>
    <col min="15289" max="15289" width="16" style="45" bestFit="1" customWidth="1"/>
    <col min="15290" max="15290" width="14.85546875" style="45" bestFit="1" customWidth="1"/>
    <col min="15291" max="15293" width="16" style="45" bestFit="1" customWidth="1"/>
    <col min="15294" max="15294" width="17.28515625" style="45" bestFit="1" customWidth="1"/>
    <col min="15295" max="15296" width="16" style="45" bestFit="1" customWidth="1"/>
    <col min="15297" max="15299" width="1.5703125" style="45" customWidth="1"/>
    <col min="15300" max="15300" width="1.85546875" style="45" customWidth="1"/>
    <col min="15301" max="15301" width="56.140625" style="45" bestFit="1" customWidth="1"/>
    <col min="15302" max="15302" width="17.28515625" style="45" bestFit="1" customWidth="1"/>
    <col min="15303" max="15304" width="16" style="45" bestFit="1" customWidth="1"/>
    <col min="15305" max="15305" width="18.140625" style="45" bestFit="1" customWidth="1"/>
    <col min="15306" max="15306" width="24.7109375" style="45" customWidth="1"/>
    <col min="15307" max="15307" width="1.5703125" style="45" customWidth="1"/>
    <col min="15308" max="15308" width="19.42578125" style="45" bestFit="1" customWidth="1"/>
    <col min="15309" max="15309" width="19" style="45" bestFit="1" customWidth="1"/>
    <col min="15310" max="15310" width="18.42578125" style="45" bestFit="1" customWidth="1"/>
    <col min="15311" max="15311" width="14.85546875" style="45" bestFit="1" customWidth="1"/>
    <col min="15312" max="15312" width="16.28515625" style="45" bestFit="1" customWidth="1"/>
    <col min="15313" max="15396" width="0" style="45" hidden="1" customWidth="1"/>
    <col min="15397" max="15397" width="1.85546875" style="45" customWidth="1"/>
    <col min="15398" max="15399" width="19.42578125" style="45" bestFit="1" customWidth="1"/>
    <col min="15400" max="15527" width="11.140625" style="45"/>
    <col min="15528" max="15528" width="56.140625" style="45" bestFit="1" customWidth="1"/>
    <col min="15529" max="15529" width="18.140625" style="45" bestFit="1" customWidth="1"/>
    <col min="15530" max="15530" width="16.85546875" style="45" bestFit="1" customWidth="1"/>
    <col min="15531" max="15531" width="14.85546875" style="45" bestFit="1" customWidth="1"/>
    <col min="15532" max="15532" width="1.5703125" style="45" customWidth="1"/>
    <col min="15533" max="15533" width="16" style="45" bestFit="1" customWidth="1"/>
    <col min="15534" max="15534" width="16" style="45" customWidth="1"/>
    <col min="15535" max="15536" width="14.85546875" style="45" bestFit="1" customWidth="1"/>
    <col min="15537" max="15537" width="17.28515625" style="45" bestFit="1" customWidth="1"/>
    <col min="15538" max="15538" width="1.7109375" style="45" customWidth="1"/>
    <col min="15539" max="15539" width="15.85546875" style="45" bestFit="1" customWidth="1"/>
    <col min="15540" max="15540" width="19.28515625" style="45" customWidth="1"/>
    <col min="15541" max="15541" width="16" style="45" customWidth="1"/>
    <col min="15542" max="15542" width="1.7109375" style="45" customWidth="1"/>
    <col min="15543" max="15543" width="56.140625" style="45" bestFit="1" customWidth="1"/>
    <col min="15544" max="15544" width="17.28515625" style="45" bestFit="1" customWidth="1"/>
    <col min="15545" max="15545" width="16" style="45" bestFit="1" customWidth="1"/>
    <col min="15546" max="15546" width="14.85546875" style="45" bestFit="1" customWidth="1"/>
    <col min="15547" max="15549" width="16" style="45" bestFit="1" customWidth="1"/>
    <col min="15550" max="15550" width="17.28515625" style="45" bestFit="1" customWidth="1"/>
    <col min="15551" max="15552" width="16" style="45" bestFit="1" customWidth="1"/>
    <col min="15553" max="15555" width="1.5703125" style="45" customWidth="1"/>
    <col min="15556" max="15556" width="1.85546875" style="45" customWidth="1"/>
    <col min="15557" max="15557" width="56.140625" style="45" bestFit="1" customWidth="1"/>
    <col min="15558" max="15558" width="17.28515625" style="45" bestFit="1" customWidth="1"/>
    <col min="15559" max="15560" width="16" style="45" bestFit="1" customWidth="1"/>
    <col min="15561" max="15561" width="18.140625" style="45" bestFit="1" customWidth="1"/>
    <col min="15562" max="15562" width="24.7109375" style="45" customWidth="1"/>
    <col min="15563" max="15563" width="1.5703125" style="45" customWidth="1"/>
    <col min="15564" max="15564" width="19.42578125" style="45" bestFit="1" customWidth="1"/>
    <col min="15565" max="15565" width="19" style="45" bestFit="1" customWidth="1"/>
    <col min="15566" max="15566" width="18.42578125" style="45" bestFit="1" customWidth="1"/>
    <col min="15567" max="15567" width="14.85546875" style="45" bestFit="1" customWidth="1"/>
    <col min="15568" max="15568" width="16.28515625" style="45" bestFit="1" customWidth="1"/>
    <col min="15569" max="15652" width="0" style="45" hidden="1" customWidth="1"/>
    <col min="15653" max="15653" width="1.85546875" style="45" customWidth="1"/>
    <col min="15654" max="15655" width="19.42578125" style="45" bestFit="1" customWidth="1"/>
    <col min="15656" max="15783" width="11.140625" style="45"/>
    <col min="15784" max="15784" width="56.140625" style="45" bestFit="1" customWidth="1"/>
    <col min="15785" max="15785" width="18.140625" style="45" bestFit="1" customWidth="1"/>
    <col min="15786" max="15786" width="16.85546875" style="45" bestFit="1" customWidth="1"/>
    <col min="15787" max="15787" width="14.85546875" style="45" bestFit="1" customWidth="1"/>
    <col min="15788" max="15788" width="1.5703125" style="45" customWidth="1"/>
    <col min="15789" max="15789" width="16" style="45" bestFit="1" customWidth="1"/>
    <col min="15790" max="15790" width="16" style="45" customWidth="1"/>
    <col min="15791" max="15792" width="14.85546875" style="45" bestFit="1" customWidth="1"/>
    <col min="15793" max="15793" width="17.28515625" style="45" bestFit="1" customWidth="1"/>
    <col min="15794" max="15794" width="1.7109375" style="45" customWidth="1"/>
    <col min="15795" max="15795" width="15.85546875" style="45" bestFit="1" customWidth="1"/>
    <col min="15796" max="15796" width="19.28515625" style="45" customWidth="1"/>
    <col min="15797" max="15797" width="16" style="45" customWidth="1"/>
    <col min="15798" max="15798" width="1.7109375" style="45" customWidth="1"/>
    <col min="15799" max="15799" width="56.140625" style="45" bestFit="1" customWidth="1"/>
    <col min="15800" max="15800" width="17.28515625" style="45" bestFit="1" customWidth="1"/>
    <col min="15801" max="15801" width="16" style="45" bestFit="1" customWidth="1"/>
    <col min="15802" max="15802" width="14.85546875" style="45" bestFit="1" customWidth="1"/>
    <col min="15803" max="15805" width="16" style="45" bestFit="1" customWidth="1"/>
    <col min="15806" max="15806" width="17.28515625" style="45" bestFit="1" customWidth="1"/>
    <col min="15807" max="15808" width="16" style="45" bestFit="1" customWidth="1"/>
    <col min="15809" max="15811" width="1.5703125" style="45" customWidth="1"/>
    <col min="15812" max="15812" width="1.85546875" style="45" customWidth="1"/>
    <col min="15813" max="15813" width="56.140625" style="45" bestFit="1" customWidth="1"/>
    <col min="15814" max="15814" width="17.28515625" style="45" bestFit="1" customWidth="1"/>
    <col min="15815" max="15816" width="16" style="45" bestFit="1" customWidth="1"/>
    <col min="15817" max="15817" width="18.140625" style="45" bestFit="1" customWidth="1"/>
    <col min="15818" max="15818" width="24.7109375" style="45" customWidth="1"/>
    <col min="15819" max="15819" width="1.5703125" style="45" customWidth="1"/>
    <col min="15820" max="15820" width="19.42578125" style="45" bestFit="1" customWidth="1"/>
    <col min="15821" max="15821" width="19" style="45" bestFit="1" customWidth="1"/>
    <col min="15822" max="15822" width="18.42578125" style="45" bestFit="1" customWidth="1"/>
    <col min="15823" max="15823" width="14.85546875" style="45" bestFit="1" customWidth="1"/>
    <col min="15824" max="15824" width="16.28515625" style="45" bestFit="1" customWidth="1"/>
    <col min="15825" max="15908" width="0" style="45" hidden="1" customWidth="1"/>
    <col min="15909" max="15909" width="1.85546875" style="45" customWidth="1"/>
    <col min="15910" max="15911" width="19.42578125" style="45" bestFit="1" customWidth="1"/>
    <col min="15912" max="16039" width="11.140625" style="45"/>
    <col min="16040" max="16040" width="56.140625" style="45" bestFit="1" customWidth="1"/>
    <col min="16041" max="16041" width="18.140625" style="45" bestFit="1" customWidth="1"/>
    <col min="16042" max="16042" width="16.85546875" style="45" bestFit="1" customWidth="1"/>
    <col min="16043" max="16043" width="14.85546875" style="45" bestFit="1" customWidth="1"/>
    <col min="16044" max="16044" width="1.5703125" style="45" customWidth="1"/>
    <col min="16045" max="16045" width="16" style="45" bestFit="1" customWidth="1"/>
    <col min="16046" max="16046" width="16" style="45" customWidth="1"/>
    <col min="16047" max="16048" width="14.85546875" style="45" bestFit="1" customWidth="1"/>
    <col min="16049" max="16049" width="17.28515625" style="45" bestFit="1" customWidth="1"/>
    <col min="16050" max="16050" width="1.7109375" style="45" customWidth="1"/>
    <col min="16051" max="16051" width="15.85546875" style="45" bestFit="1" customWidth="1"/>
    <col min="16052" max="16052" width="19.28515625" style="45" customWidth="1"/>
    <col min="16053" max="16053" width="16" style="45" customWidth="1"/>
    <col min="16054" max="16054" width="1.7109375" style="45" customWidth="1"/>
    <col min="16055" max="16055" width="56.140625" style="45" bestFit="1" customWidth="1"/>
    <col min="16056" max="16056" width="17.28515625" style="45" bestFit="1" customWidth="1"/>
    <col min="16057" max="16057" width="16" style="45" bestFit="1" customWidth="1"/>
    <col min="16058" max="16058" width="14.85546875" style="45" bestFit="1" customWidth="1"/>
    <col min="16059" max="16061" width="16" style="45" bestFit="1" customWidth="1"/>
    <col min="16062" max="16062" width="17.28515625" style="45" bestFit="1" customWidth="1"/>
    <col min="16063" max="16064" width="16" style="45" bestFit="1" customWidth="1"/>
    <col min="16065" max="16067" width="1.5703125" style="45" customWidth="1"/>
    <col min="16068" max="16068" width="1.85546875" style="45" customWidth="1"/>
    <col min="16069" max="16069" width="56.140625" style="45" bestFit="1" customWidth="1"/>
    <col min="16070" max="16070" width="17.28515625" style="45" bestFit="1" customWidth="1"/>
    <col min="16071" max="16072" width="16" style="45" bestFit="1" customWidth="1"/>
    <col min="16073" max="16073" width="18.140625" style="45" bestFit="1" customWidth="1"/>
    <col min="16074" max="16074" width="24.7109375" style="45" customWidth="1"/>
    <col min="16075" max="16075" width="1.5703125" style="45" customWidth="1"/>
    <col min="16076" max="16076" width="19.42578125" style="45" bestFit="1" customWidth="1"/>
    <col min="16077" max="16077" width="19" style="45" bestFit="1" customWidth="1"/>
    <col min="16078" max="16078" width="18.42578125" style="45" bestFit="1" customWidth="1"/>
    <col min="16079" max="16079" width="14.85546875" style="45" bestFit="1" customWidth="1"/>
    <col min="16080" max="16080" width="16.28515625" style="45" bestFit="1" customWidth="1"/>
    <col min="16081" max="16164" width="0" style="45" hidden="1" customWidth="1"/>
    <col min="16165" max="16165" width="1.85546875" style="45" customWidth="1"/>
    <col min="16166" max="16167" width="19.42578125" style="45" bestFit="1" customWidth="1"/>
    <col min="16168" max="16382" width="11.140625" style="45"/>
    <col min="16383" max="16384" width="11.140625" style="45" customWidth="1"/>
  </cols>
  <sheetData>
    <row r="1" spans="1:44" s="40" customFormat="1" ht="18.75" x14ac:dyDescent="0.35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</row>
    <row r="2" spans="1:44" s="40" customFormat="1" ht="18.75" x14ac:dyDescent="0.35">
      <c r="A2" s="161" t="s">
        <v>172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</row>
    <row r="3" spans="1:44" s="40" customFormat="1" ht="18.75" x14ac:dyDescent="0.35">
      <c r="A3" s="161" t="s">
        <v>173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</row>
    <row r="4" spans="1:44" s="40" customFormat="1" ht="18.75" x14ac:dyDescent="0.35">
      <c r="A4" s="161" t="s">
        <v>204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</row>
    <row r="5" spans="1:44" s="40" customFormat="1" ht="18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47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</row>
    <row r="6" spans="1:44" s="40" customFormat="1" ht="25.5" customHeight="1" x14ac:dyDescent="0.2">
      <c r="A6" s="160" t="s">
        <v>174</v>
      </c>
      <c r="B6" s="91"/>
      <c r="C6" s="160" t="s">
        <v>126</v>
      </c>
      <c r="D6" s="160"/>
      <c r="E6" s="160"/>
      <c r="F6" s="160"/>
      <c r="G6" s="91"/>
      <c r="H6" s="160" t="s">
        <v>127</v>
      </c>
      <c r="I6" s="160"/>
      <c r="J6" s="160"/>
      <c r="K6" s="160"/>
      <c r="L6" s="160"/>
      <c r="M6" s="160"/>
      <c r="N6" s="160"/>
      <c r="O6" s="148"/>
      <c r="P6" s="160" t="s">
        <v>128</v>
      </c>
      <c r="Q6" s="160"/>
      <c r="R6" s="160"/>
      <c r="S6" s="160"/>
      <c r="T6" s="160"/>
      <c r="U6" s="160"/>
      <c r="V6" s="160"/>
      <c r="W6" s="160"/>
      <c r="X6" s="160"/>
      <c r="Y6" s="91"/>
      <c r="Z6" s="160" t="s">
        <v>129</v>
      </c>
      <c r="AA6" s="160"/>
      <c r="AB6" s="160"/>
      <c r="AC6" s="160"/>
      <c r="AD6" s="160"/>
      <c r="AE6" s="160"/>
      <c r="AF6" s="160"/>
      <c r="AG6" s="160"/>
      <c r="AH6" s="160"/>
      <c r="AI6" s="57"/>
      <c r="AJ6" s="57"/>
      <c r="AK6" s="57"/>
      <c r="AL6" s="160" t="s">
        <v>130</v>
      </c>
      <c r="AM6" s="160"/>
      <c r="AN6" s="140"/>
      <c r="AO6" s="59"/>
      <c r="AP6" s="57" t="s">
        <v>131</v>
      </c>
      <c r="AQ6" s="92"/>
      <c r="AR6" s="160" t="s">
        <v>175</v>
      </c>
    </row>
    <row r="7" spans="1:44" s="42" customFormat="1" ht="51" x14ac:dyDescent="0.2">
      <c r="A7" s="160"/>
      <c r="B7" s="93"/>
      <c r="C7" s="57" t="s">
        <v>133</v>
      </c>
      <c r="D7" s="57" t="s">
        <v>134</v>
      </c>
      <c r="E7" s="57" t="s">
        <v>135</v>
      </c>
      <c r="F7" s="57" t="s">
        <v>136</v>
      </c>
      <c r="G7" s="93"/>
      <c r="H7" s="57" t="s">
        <v>24</v>
      </c>
      <c r="I7" s="57" t="s">
        <v>34</v>
      </c>
      <c r="J7" s="57" t="s">
        <v>39</v>
      </c>
      <c r="K7" s="57" t="s">
        <v>137</v>
      </c>
      <c r="L7" s="57" t="s">
        <v>108</v>
      </c>
      <c r="M7" s="57" t="s">
        <v>42</v>
      </c>
      <c r="N7" s="139" t="s">
        <v>208</v>
      </c>
      <c r="O7" s="148"/>
      <c r="P7" s="57" t="s">
        <v>47</v>
      </c>
      <c r="Q7" s="57" t="s">
        <v>50</v>
      </c>
      <c r="R7" s="57" t="s">
        <v>138</v>
      </c>
      <c r="S7" s="57" t="s">
        <v>139</v>
      </c>
      <c r="T7" s="57" t="s">
        <v>62</v>
      </c>
      <c r="U7" s="57" t="s">
        <v>73</v>
      </c>
      <c r="V7" s="57" t="s">
        <v>66</v>
      </c>
      <c r="W7" s="57" t="s">
        <v>70</v>
      </c>
      <c r="X7" s="57" t="s">
        <v>140</v>
      </c>
      <c r="Y7" s="93"/>
      <c r="Z7" s="57" t="s">
        <v>141</v>
      </c>
      <c r="AA7" s="57" t="s">
        <v>75</v>
      </c>
      <c r="AB7" s="57" t="s">
        <v>80</v>
      </c>
      <c r="AC7" s="57" t="s">
        <v>176</v>
      </c>
      <c r="AD7" s="57" t="s">
        <v>143</v>
      </c>
      <c r="AE7" s="57" t="s">
        <v>97</v>
      </c>
      <c r="AF7" s="57" t="s">
        <v>98</v>
      </c>
      <c r="AG7" s="57" t="s">
        <v>99</v>
      </c>
      <c r="AH7" s="57" t="s">
        <v>101</v>
      </c>
      <c r="AI7" s="57" t="s">
        <v>144</v>
      </c>
      <c r="AJ7" s="57" t="s">
        <v>145</v>
      </c>
      <c r="AK7" s="57" t="s">
        <v>202</v>
      </c>
      <c r="AL7" s="57" t="s">
        <v>146</v>
      </c>
      <c r="AM7" s="57" t="s">
        <v>147</v>
      </c>
      <c r="AN7" s="140" t="s">
        <v>209</v>
      </c>
      <c r="AO7" s="94"/>
      <c r="AP7" s="57" t="s">
        <v>103</v>
      </c>
      <c r="AQ7" s="95"/>
      <c r="AR7" s="160"/>
    </row>
    <row r="8" spans="1:44" s="44" customFormat="1" x14ac:dyDescent="0.3">
      <c r="A8" s="62" t="s">
        <v>177</v>
      </c>
      <c r="B8" s="96"/>
      <c r="C8" s="62"/>
      <c r="D8" s="62"/>
      <c r="E8" s="62"/>
      <c r="F8" s="62"/>
      <c r="G8" s="96"/>
      <c r="H8" s="62"/>
      <c r="I8" s="62"/>
      <c r="J8" s="62"/>
      <c r="K8" s="62"/>
      <c r="L8" s="62"/>
      <c r="M8" s="62"/>
      <c r="N8" s="62"/>
      <c r="O8" s="149"/>
      <c r="P8" s="62"/>
      <c r="Q8" s="62"/>
      <c r="R8" s="62"/>
      <c r="S8" s="62"/>
      <c r="T8" s="62"/>
      <c r="U8" s="62"/>
      <c r="V8" s="62"/>
      <c r="W8" s="62"/>
      <c r="X8" s="62"/>
      <c r="Y8" s="96"/>
      <c r="Z8" s="62"/>
      <c r="AA8" s="62"/>
      <c r="AB8" s="62"/>
      <c r="AC8" s="62" t="s">
        <v>178</v>
      </c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97"/>
      <c r="AP8" s="62"/>
      <c r="AQ8" s="97"/>
      <c r="AR8" s="62" t="s">
        <v>178</v>
      </c>
    </row>
    <row r="9" spans="1:44" x14ac:dyDescent="0.3">
      <c r="A9" s="98" t="s">
        <v>179</v>
      </c>
      <c r="B9" s="97"/>
      <c r="C9" s="159">
        <v>16848411.190000001</v>
      </c>
      <c r="D9" s="99">
        <v>14824142.560000001</v>
      </c>
      <c r="E9" s="100">
        <v>4342.18</v>
      </c>
      <c r="F9" s="100">
        <v>1063507.5900000001</v>
      </c>
      <c r="G9" s="101"/>
      <c r="H9" s="100">
        <v>34701094.740000002</v>
      </c>
      <c r="I9" s="102">
        <v>4237633.6399999997</v>
      </c>
      <c r="J9" s="102">
        <v>48210471.890000001</v>
      </c>
      <c r="K9" s="102">
        <v>79069.48</v>
      </c>
      <c r="L9" s="101">
        <v>72694283.209999993</v>
      </c>
      <c r="M9" s="101">
        <v>180807094.40000001</v>
      </c>
      <c r="N9" s="101">
        <v>9605440.2899999991</v>
      </c>
      <c r="O9" s="150"/>
      <c r="P9" s="101">
        <v>61666412.539999999</v>
      </c>
      <c r="Q9" s="100">
        <v>5255353.3899999997</v>
      </c>
      <c r="R9" s="101">
        <v>17760465.09</v>
      </c>
      <c r="S9" s="101">
        <v>88777107.609999999</v>
      </c>
      <c r="T9" s="101">
        <v>955786.78</v>
      </c>
      <c r="U9" s="101">
        <v>13212870.109999999</v>
      </c>
      <c r="V9" s="101">
        <v>3815864.67</v>
      </c>
      <c r="W9" s="101">
        <v>146154.13</v>
      </c>
      <c r="X9" s="101">
        <v>184876.19</v>
      </c>
      <c r="Y9" s="101"/>
      <c r="Z9" s="101">
        <v>29725131.52</v>
      </c>
      <c r="AA9" s="101">
        <v>4175148.37</v>
      </c>
      <c r="AB9" s="101">
        <v>3290175.4</v>
      </c>
      <c r="AC9" s="101">
        <v>1265672.9099999999</v>
      </c>
      <c r="AD9" s="101">
        <v>7371357.5099999998</v>
      </c>
      <c r="AE9" s="101">
        <v>180071952.24000001</v>
      </c>
      <c r="AF9" s="101">
        <v>37760708.539999999</v>
      </c>
      <c r="AG9" s="101">
        <v>38638517.399999999</v>
      </c>
      <c r="AH9" s="101">
        <v>2.0499999999999998</v>
      </c>
      <c r="AI9" s="101">
        <v>11048271.189999999</v>
      </c>
      <c r="AJ9" s="101">
        <v>9552719.0399999991</v>
      </c>
      <c r="AK9" s="101">
        <v>83352934.969999999</v>
      </c>
      <c r="AL9" s="101">
        <v>3230986.85</v>
      </c>
      <c r="AM9" s="101">
        <v>71975862.269999996</v>
      </c>
      <c r="AN9" s="101">
        <v>1633010008.21</v>
      </c>
      <c r="AO9" s="101"/>
      <c r="AP9" s="101">
        <v>6670867.8700000001</v>
      </c>
      <c r="AQ9" s="101"/>
      <c r="AR9" s="101">
        <f>SUM(C9:AP9)</f>
        <v>2695990698.0199995</v>
      </c>
    </row>
    <row r="10" spans="1:44" x14ac:dyDescent="0.3">
      <c r="A10" s="98" t="s">
        <v>180</v>
      </c>
      <c r="B10" s="103"/>
      <c r="C10" s="101">
        <v>0</v>
      </c>
      <c r="D10" s="101">
        <v>0</v>
      </c>
      <c r="E10" s="101">
        <v>0</v>
      </c>
      <c r="F10" s="100">
        <v>162327.69</v>
      </c>
      <c r="G10" s="101"/>
      <c r="H10" s="101">
        <v>0</v>
      </c>
      <c r="I10" s="101">
        <v>0</v>
      </c>
      <c r="J10" s="102">
        <v>0</v>
      </c>
      <c r="K10" s="101">
        <v>0</v>
      </c>
      <c r="L10" s="101">
        <v>0</v>
      </c>
      <c r="M10" s="101">
        <v>0</v>
      </c>
      <c r="N10" s="101">
        <v>0</v>
      </c>
      <c r="O10" s="150"/>
      <c r="P10" s="101">
        <v>107115391.84</v>
      </c>
      <c r="Q10" s="100">
        <v>33975460.829999998</v>
      </c>
      <c r="R10" s="101">
        <v>36805761.18</v>
      </c>
      <c r="S10" s="101">
        <v>0</v>
      </c>
      <c r="T10" s="101">
        <v>0</v>
      </c>
      <c r="U10" s="101">
        <v>75026458.969999999</v>
      </c>
      <c r="V10" s="101">
        <v>26084602.82</v>
      </c>
      <c r="W10" s="101">
        <v>100000</v>
      </c>
      <c r="X10" s="101">
        <v>0</v>
      </c>
      <c r="Y10" s="101"/>
      <c r="Z10" s="101">
        <v>27819877.030000001</v>
      </c>
      <c r="AA10" s="101">
        <v>0</v>
      </c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  <c r="AG10" s="101">
        <v>0</v>
      </c>
      <c r="AH10" s="101">
        <v>0</v>
      </c>
      <c r="AI10" s="101">
        <v>0</v>
      </c>
      <c r="AJ10" s="101">
        <v>0</v>
      </c>
      <c r="AK10" s="101">
        <v>0</v>
      </c>
      <c r="AL10" s="101">
        <v>0</v>
      </c>
      <c r="AM10" s="101">
        <v>0</v>
      </c>
      <c r="AN10" s="101">
        <v>0</v>
      </c>
      <c r="AO10" s="101"/>
      <c r="AP10" s="101">
        <v>0</v>
      </c>
      <c r="AQ10" s="101"/>
      <c r="AR10" s="101">
        <f>SUM(C10:AP10)</f>
        <v>307089880.36000001</v>
      </c>
    </row>
    <row r="11" spans="1:44" x14ac:dyDescent="0.3">
      <c r="A11" s="98" t="s">
        <v>181</v>
      </c>
      <c r="B11" s="103"/>
      <c r="C11" s="101">
        <v>0</v>
      </c>
      <c r="D11" s="101">
        <v>0</v>
      </c>
      <c r="E11" s="101">
        <v>0</v>
      </c>
      <c r="F11" s="101">
        <v>0</v>
      </c>
      <c r="G11" s="101"/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50"/>
      <c r="P11" s="101">
        <v>-11757471.15</v>
      </c>
      <c r="Q11" s="101">
        <v>0</v>
      </c>
      <c r="R11" s="101">
        <v>0</v>
      </c>
      <c r="S11" s="101">
        <v>0</v>
      </c>
      <c r="T11" s="101">
        <v>0</v>
      </c>
      <c r="U11" s="101">
        <v>0</v>
      </c>
      <c r="V11" s="101">
        <v>0</v>
      </c>
      <c r="W11" s="101">
        <v>0</v>
      </c>
      <c r="X11" s="101">
        <v>0</v>
      </c>
      <c r="Y11" s="101"/>
      <c r="Z11" s="101">
        <v>0</v>
      </c>
      <c r="AA11" s="101">
        <v>0</v>
      </c>
      <c r="AB11" s="101">
        <v>0</v>
      </c>
      <c r="AC11" s="101">
        <v>0</v>
      </c>
      <c r="AD11" s="101">
        <v>0</v>
      </c>
      <c r="AE11" s="101">
        <v>0</v>
      </c>
      <c r="AF11" s="101">
        <v>0</v>
      </c>
      <c r="AG11" s="101">
        <v>0</v>
      </c>
      <c r="AH11" s="101">
        <v>0</v>
      </c>
      <c r="AI11" s="101">
        <v>0</v>
      </c>
      <c r="AJ11" s="101">
        <v>0</v>
      </c>
      <c r="AK11" s="101">
        <v>0</v>
      </c>
      <c r="AL11" s="101">
        <v>0</v>
      </c>
      <c r="AM11" s="101">
        <v>0</v>
      </c>
      <c r="AN11" s="101">
        <v>0</v>
      </c>
      <c r="AO11" s="101"/>
      <c r="AP11" s="101">
        <v>0</v>
      </c>
      <c r="AQ11" s="101"/>
      <c r="AR11" s="101">
        <f>SUM(C11:AP11)</f>
        <v>-11757471.15</v>
      </c>
    </row>
    <row r="12" spans="1:44" x14ac:dyDescent="0.3">
      <c r="A12" s="98" t="s">
        <v>182</v>
      </c>
      <c r="B12" s="103"/>
      <c r="C12" s="101">
        <v>0</v>
      </c>
      <c r="D12" s="101">
        <v>0</v>
      </c>
      <c r="E12" s="101">
        <v>0</v>
      </c>
      <c r="F12" s="101">
        <v>0</v>
      </c>
      <c r="G12" s="101"/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50"/>
      <c r="P12" s="101">
        <v>0</v>
      </c>
      <c r="Q12" s="101">
        <v>0</v>
      </c>
      <c r="R12" s="101">
        <v>237256.94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/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1">
        <v>0</v>
      </c>
      <c r="AF12" s="101">
        <v>0</v>
      </c>
      <c r="AG12" s="101">
        <v>0</v>
      </c>
      <c r="AH12" s="101">
        <v>0</v>
      </c>
      <c r="AI12" s="101">
        <v>0</v>
      </c>
      <c r="AJ12" s="101">
        <v>0</v>
      </c>
      <c r="AK12" s="101">
        <v>0</v>
      </c>
      <c r="AL12" s="101">
        <v>0</v>
      </c>
      <c r="AM12" s="101">
        <v>0</v>
      </c>
      <c r="AN12" s="101">
        <v>0</v>
      </c>
      <c r="AO12" s="101"/>
      <c r="AP12" s="101">
        <v>0</v>
      </c>
      <c r="AQ12" s="101"/>
      <c r="AR12" s="101">
        <f>SUM(C12:AP12)</f>
        <v>237256.94</v>
      </c>
    </row>
    <row r="13" spans="1:44" x14ac:dyDescent="0.3">
      <c r="A13" s="98" t="s">
        <v>183</v>
      </c>
      <c r="B13" s="103"/>
      <c r="C13" s="101">
        <v>0</v>
      </c>
      <c r="D13" s="101">
        <v>0</v>
      </c>
      <c r="E13" s="101">
        <v>0</v>
      </c>
      <c r="F13" s="101">
        <v>0</v>
      </c>
      <c r="G13" s="101"/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50"/>
      <c r="P13" s="101">
        <v>0</v>
      </c>
      <c r="Q13" s="101">
        <v>0</v>
      </c>
      <c r="R13" s="101">
        <v>0</v>
      </c>
      <c r="S13" s="101">
        <v>0</v>
      </c>
      <c r="T13" s="101">
        <v>0</v>
      </c>
      <c r="U13" s="101">
        <v>42772176.560000002</v>
      </c>
      <c r="V13" s="101">
        <v>15925959.859999999</v>
      </c>
      <c r="W13" s="101">
        <v>9985308.6999999993</v>
      </c>
      <c r="X13" s="101">
        <v>0</v>
      </c>
      <c r="Y13" s="101"/>
      <c r="Z13" s="101">
        <v>0</v>
      </c>
      <c r="AA13" s="101">
        <v>0</v>
      </c>
      <c r="AB13" s="101">
        <v>0</v>
      </c>
      <c r="AC13" s="101">
        <v>0</v>
      </c>
      <c r="AD13" s="101">
        <v>0</v>
      </c>
      <c r="AE13" s="101">
        <v>0</v>
      </c>
      <c r="AF13" s="101">
        <v>0</v>
      </c>
      <c r="AG13" s="101">
        <v>0</v>
      </c>
      <c r="AH13" s="101">
        <v>0</v>
      </c>
      <c r="AI13" s="101">
        <v>0</v>
      </c>
      <c r="AJ13" s="101">
        <v>0</v>
      </c>
      <c r="AK13" s="101">
        <v>0</v>
      </c>
      <c r="AL13" s="101">
        <v>0</v>
      </c>
      <c r="AM13" s="101">
        <v>0</v>
      </c>
      <c r="AN13" s="101">
        <v>0</v>
      </c>
      <c r="AO13" s="101"/>
      <c r="AP13" s="101">
        <v>0</v>
      </c>
      <c r="AQ13" s="101"/>
      <c r="AR13" s="101">
        <f>SUM(C13:AP13)</f>
        <v>68683445.120000005</v>
      </c>
    </row>
    <row r="14" spans="1:44" x14ac:dyDescent="0.3">
      <c r="A14" s="98" t="s">
        <v>184</v>
      </c>
      <c r="B14" s="103"/>
      <c r="C14" s="101">
        <v>0</v>
      </c>
      <c r="D14" s="101">
        <v>0</v>
      </c>
      <c r="E14" s="101">
        <v>0</v>
      </c>
      <c r="F14" s="100">
        <v>3244435.51</v>
      </c>
      <c r="G14" s="101"/>
      <c r="H14" s="101">
        <v>0</v>
      </c>
      <c r="I14" s="101">
        <v>0</v>
      </c>
      <c r="J14" s="101">
        <v>0</v>
      </c>
      <c r="K14" s="101">
        <v>2443128</v>
      </c>
      <c r="L14" s="101">
        <v>0</v>
      </c>
      <c r="M14" s="101">
        <v>0</v>
      </c>
      <c r="N14" s="101">
        <v>0</v>
      </c>
      <c r="O14" s="150"/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01">
        <v>0</v>
      </c>
      <c r="W14" s="101">
        <v>0</v>
      </c>
      <c r="X14" s="101">
        <v>0</v>
      </c>
      <c r="Y14" s="101"/>
      <c r="Z14" s="101">
        <v>4494158.6500000004</v>
      </c>
      <c r="AA14" s="101">
        <v>0</v>
      </c>
      <c r="AB14" s="101">
        <v>0</v>
      </c>
      <c r="AC14" s="101">
        <v>0</v>
      </c>
      <c r="AD14" s="101">
        <v>0</v>
      </c>
      <c r="AE14" s="101">
        <v>0</v>
      </c>
      <c r="AF14" s="101">
        <v>0</v>
      </c>
      <c r="AG14" s="101">
        <v>0</v>
      </c>
      <c r="AH14" s="101">
        <v>0</v>
      </c>
      <c r="AI14" s="101">
        <v>0</v>
      </c>
      <c r="AJ14" s="101">
        <v>937171.75</v>
      </c>
      <c r="AK14" s="101">
        <v>0</v>
      </c>
      <c r="AL14" s="101">
        <v>0</v>
      </c>
      <c r="AM14" s="101">
        <v>0</v>
      </c>
      <c r="AN14" s="101">
        <v>0</v>
      </c>
      <c r="AO14" s="101"/>
      <c r="AP14" s="101">
        <v>0</v>
      </c>
      <c r="AQ14" s="101"/>
      <c r="AR14" s="101">
        <f>SUM(C14:AP14)</f>
        <v>11118893.91</v>
      </c>
    </row>
    <row r="15" spans="1:44" x14ac:dyDescent="0.3">
      <c r="A15" s="98" t="s">
        <v>166</v>
      </c>
      <c r="B15" s="103"/>
      <c r="C15" s="141">
        <v>57175.199999999997</v>
      </c>
      <c r="D15" s="101">
        <v>0</v>
      </c>
      <c r="E15" s="101">
        <v>0</v>
      </c>
      <c r="F15" s="100">
        <v>602382.54</v>
      </c>
      <c r="G15" s="101"/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960000</v>
      </c>
      <c r="O15" s="150"/>
      <c r="P15" s="101">
        <v>554980.82999999996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/>
      <c r="Z15" s="101">
        <v>68845400.280000001</v>
      </c>
      <c r="AA15" s="101">
        <v>0</v>
      </c>
      <c r="AB15" s="101">
        <v>0</v>
      </c>
      <c r="AC15" s="101">
        <v>0</v>
      </c>
      <c r="AD15" s="101">
        <v>0</v>
      </c>
      <c r="AE15" s="101">
        <v>0</v>
      </c>
      <c r="AF15" s="101">
        <v>0</v>
      </c>
      <c r="AG15" s="101">
        <v>0</v>
      </c>
      <c r="AH15" s="101">
        <v>0</v>
      </c>
      <c r="AI15" s="101">
        <v>0</v>
      </c>
      <c r="AJ15" s="101">
        <v>0</v>
      </c>
      <c r="AK15" s="101">
        <v>0</v>
      </c>
      <c r="AL15" s="101">
        <v>0</v>
      </c>
      <c r="AM15" s="101">
        <v>0</v>
      </c>
      <c r="AN15" s="101">
        <v>0</v>
      </c>
      <c r="AO15" s="101"/>
      <c r="AP15" s="101">
        <v>0</v>
      </c>
      <c r="AQ15" s="101"/>
      <c r="AR15" s="101">
        <f>SUM(C15:AP15)</f>
        <v>71019938.849999994</v>
      </c>
    </row>
    <row r="16" spans="1:44" x14ac:dyDescent="0.3">
      <c r="A16" s="98" t="s">
        <v>185</v>
      </c>
      <c r="B16" s="103"/>
      <c r="C16" s="101">
        <v>0</v>
      </c>
      <c r="D16" s="101">
        <v>0</v>
      </c>
      <c r="E16" s="101">
        <v>0</v>
      </c>
      <c r="F16" s="101">
        <v>0</v>
      </c>
      <c r="G16" s="101"/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50"/>
      <c r="P16" s="101">
        <v>0</v>
      </c>
      <c r="Q16" s="101">
        <v>0</v>
      </c>
      <c r="R16" s="101">
        <v>0</v>
      </c>
      <c r="S16" s="101">
        <v>0</v>
      </c>
      <c r="T16" s="101">
        <v>0</v>
      </c>
      <c r="U16" s="101">
        <v>0</v>
      </c>
      <c r="V16" s="101">
        <v>0</v>
      </c>
      <c r="W16" s="101">
        <v>0</v>
      </c>
      <c r="X16" s="101">
        <v>0</v>
      </c>
      <c r="Y16" s="101"/>
      <c r="Z16" s="101">
        <v>11622868.48</v>
      </c>
      <c r="AA16" s="101">
        <v>0</v>
      </c>
      <c r="AB16" s="101">
        <v>0</v>
      </c>
      <c r="AC16" s="101">
        <v>0</v>
      </c>
      <c r="AD16" s="101">
        <v>0</v>
      </c>
      <c r="AE16" s="101">
        <v>0</v>
      </c>
      <c r="AF16" s="101">
        <v>0</v>
      </c>
      <c r="AG16" s="101">
        <v>0</v>
      </c>
      <c r="AH16" s="101">
        <v>0</v>
      </c>
      <c r="AI16" s="101">
        <v>0</v>
      </c>
      <c r="AJ16" s="101">
        <v>0</v>
      </c>
      <c r="AK16" s="101">
        <v>0</v>
      </c>
      <c r="AL16" s="101">
        <v>0</v>
      </c>
      <c r="AM16" s="101">
        <v>0</v>
      </c>
      <c r="AN16" s="101">
        <v>0</v>
      </c>
      <c r="AO16" s="101"/>
      <c r="AP16" s="101">
        <v>0</v>
      </c>
      <c r="AQ16" s="101"/>
      <c r="AR16" s="101">
        <f>SUM(C16:AP16)</f>
        <v>11622868.48</v>
      </c>
    </row>
    <row r="17" spans="1:44" x14ac:dyDescent="0.3">
      <c r="A17" s="98" t="s">
        <v>186</v>
      </c>
      <c r="B17" s="103"/>
      <c r="C17" s="142">
        <v>-57175.199999999997</v>
      </c>
      <c r="D17" s="101">
        <v>0</v>
      </c>
      <c r="E17" s="101">
        <v>0</v>
      </c>
      <c r="F17" s="100">
        <v>-1718728.21</v>
      </c>
      <c r="G17" s="101"/>
      <c r="H17" s="101">
        <v>0</v>
      </c>
      <c r="I17" s="101">
        <v>0</v>
      </c>
      <c r="J17" s="101">
        <v>0</v>
      </c>
      <c r="K17" s="101">
        <v>-302259.17</v>
      </c>
      <c r="L17" s="101">
        <v>0</v>
      </c>
      <c r="M17" s="101">
        <v>0</v>
      </c>
      <c r="N17" s="101">
        <v>0</v>
      </c>
      <c r="O17" s="150"/>
      <c r="P17" s="101">
        <v>-554980.82999999996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01">
        <v>0</v>
      </c>
      <c r="W17" s="101">
        <v>0</v>
      </c>
      <c r="X17" s="101">
        <v>0</v>
      </c>
      <c r="Y17" s="101"/>
      <c r="Z17" s="101">
        <v>0</v>
      </c>
      <c r="AA17" s="101">
        <v>0</v>
      </c>
      <c r="AB17" s="101">
        <v>0</v>
      </c>
      <c r="AC17" s="101">
        <v>0</v>
      </c>
      <c r="AD17" s="101">
        <v>0</v>
      </c>
      <c r="AE17" s="101">
        <v>0</v>
      </c>
      <c r="AF17" s="101">
        <v>0</v>
      </c>
      <c r="AG17" s="101">
        <v>0</v>
      </c>
      <c r="AH17" s="101">
        <v>0</v>
      </c>
      <c r="AI17" s="101">
        <v>0</v>
      </c>
      <c r="AJ17" s="101">
        <v>0</v>
      </c>
      <c r="AK17" s="101">
        <v>0</v>
      </c>
      <c r="AL17" s="101">
        <v>0</v>
      </c>
      <c r="AM17" s="101">
        <v>0</v>
      </c>
      <c r="AN17" s="101">
        <v>0</v>
      </c>
      <c r="AO17" s="101"/>
      <c r="AP17" s="101">
        <v>0</v>
      </c>
      <c r="AQ17" s="101"/>
      <c r="AR17" s="101">
        <f>SUM(C17:AP17)</f>
        <v>-2633143.4099999997</v>
      </c>
    </row>
    <row r="18" spans="1:44" x14ac:dyDescent="0.3">
      <c r="A18" s="104"/>
      <c r="B18" s="103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50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</row>
    <row r="19" spans="1:44" s="44" customFormat="1" x14ac:dyDescent="0.3">
      <c r="A19" s="105" t="s">
        <v>187</v>
      </c>
      <c r="B19" s="103"/>
      <c r="C19" s="106">
        <f>SUM(C9:C17)</f>
        <v>16848411.190000001</v>
      </c>
      <c r="D19" s="106">
        <f>SUM(D9:D17)</f>
        <v>14824142.560000001</v>
      </c>
      <c r="E19" s="106">
        <f>SUM(E9:E17)</f>
        <v>4342.18</v>
      </c>
      <c r="F19" s="106">
        <f>SUM(F9:F17)</f>
        <v>3353925.12</v>
      </c>
      <c r="G19" s="107"/>
      <c r="H19" s="106">
        <f t="shared" ref="H19:M19" si="0">SUM(H9:H17)</f>
        <v>34701094.740000002</v>
      </c>
      <c r="I19" s="106">
        <f t="shared" si="0"/>
        <v>4237633.6399999997</v>
      </c>
      <c r="J19" s="106">
        <f t="shared" si="0"/>
        <v>48210471.890000001</v>
      </c>
      <c r="K19" s="106">
        <f t="shared" si="0"/>
        <v>2219938.31</v>
      </c>
      <c r="L19" s="106">
        <f t="shared" si="0"/>
        <v>72694283.209999993</v>
      </c>
      <c r="M19" s="106">
        <f t="shared" si="0"/>
        <v>180807094.40000001</v>
      </c>
      <c r="N19" s="106">
        <f t="shared" ref="N19" si="1">SUM(N9:N17)</f>
        <v>10565440.289999999</v>
      </c>
      <c r="O19" s="151"/>
      <c r="P19" s="106">
        <f t="shared" ref="P19:X19" si="2">SUM(P9:P17)</f>
        <v>157024333.22999999</v>
      </c>
      <c r="Q19" s="106">
        <f t="shared" si="2"/>
        <v>39230814.219999999</v>
      </c>
      <c r="R19" s="106">
        <f t="shared" si="2"/>
        <v>54803483.209999993</v>
      </c>
      <c r="S19" s="106">
        <f t="shared" si="2"/>
        <v>88777107.609999999</v>
      </c>
      <c r="T19" s="106">
        <f t="shared" si="2"/>
        <v>955786.78</v>
      </c>
      <c r="U19" s="106">
        <f t="shared" si="2"/>
        <v>131011505.64</v>
      </c>
      <c r="V19" s="106">
        <f t="shared" si="2"/>
        <v>45826427.350000001</v>
      </c>
      <c r="W19" s="106">
        <f t="shared" si="2"/>
        <v>10231462.83</v>
      </c>
      <c r="X19" s="106">
        <f t="shared" si="2"/>
        <v>184876.19</v>
      </c>
      <c r="Y19" s="107"/>
      <c r="Z19" s="106">
        <f t="shared" ref="Z19:AJ19" si="3">SUM(Z9:Z17)</f>
        <v>142507435.95999998</v>
      </c>
      <c r="AA19" s="106">
        <f t="shared" si="3"/>
        <v>4175148.37</v>
      </c>
      <c r="AB19" s="106">
        <f t="shared" si="3"/>
        <v>3290175.4</v>
      </c>
      <c r="AC19" s="106">
        <f t="shared" si="3"/>
        <v>1265672.9099999999</v>
      </c>
      <c r="AD19" s="106">
        <f t="shared" si="3"/>
        <v>7371357.5099999998</v>
      </c>
      <c r="AE19" s="106">
        <f t="shared" si="3"/>
        <v>180071952.24000001</v>
      </c>
      <c r="AF19" s="106">
        <f t="shared" si="3"/>
        <v>37760708.539999999</v>
      </c>
      <c r="AG19" s="106">
        <f t="shared" ref="AG19" si="4">SUM(AG9:AG17)</f>
        <v>38638517.399999999</v>
      </c>
      <c r="AH19" s="106">
        <f t="shared" si="3"/>
        <v>2.0499999999999998</v>
      </c>
      <c r="AI19" s="106">
        <f t="shared" si="3"/>
        <v>11048271.189999999</v>
      </c>
      <c r="AJ19" s="106">
        <f t="shared" si="3"/>
        <v>10489890.789999999</v>
      </c>
      <c r="AK19" s="106">
        <f t="shared" ref="AK19" si="5">SUM(AK9:AK17)</f>
        <v>83352934.969999999</v>
      </c>
      <c r="AL19" s="106">
        <f>SUM(AL9:AL17)</f>
        <v>3230986.85</v>
      </c>
      <c r="AM19" s="106">
        <f>SUM(AM9:AM17)</f>
        <v>71975862.269999996</v>
      </c>
      <c r="AN19" s="106">
        <f>SUM(AN9:AN17)</f>
        <v>1633010008.21</v>
      </c>
      <c r="AO19" s="108"/>
      <c r="AP19" s="106">
        <f>SUM(AP9:AP17)</f>
        <v>6670867.8700000001</v>
      </c>
      <c r="AQ19" s="109"/>
      <c r="AR19" s="106">
        <f>SUM(C19:AP19)</f>
        <v>3151372367.1199999</v>
      </c>
    </row>
    <row r="20" spans="1:44" s="44" customFormat="1" x14ac:dyDescent="0.3">
      <c r="A20" s="110"/>
      <c r="B20" s="103"/>
      <c r="C20" s="111"/>
      <c r="D20" s="111"/>
      <c r="E20" s="111"/>
      <c r="F20" s="111"/>
      <c r="G20" s="112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2"/>
      <c r="Z20" s="111"/>
      <c r="AA20" s="111"/>
      <c r="AB20" s="111"/>
      <c r="AC20" s="111"/>
      <c r="AD20" s="111"/>
      <c r="AE20" s="111"/>
      <c r="AF20" s="111"/>
      <c r="AG20" s="112"/>
      <c r="AH20" s="112"/>
      <c r="AI20" s="112"/>
      <c r="AJ20" s="112"/>
      <c r="AK20" s="112"/>
      <c r="AL20" s="111"/>
      <c r="AM20" s="111"/>
      <c r="AN20" s="111"/>
      <c r="AO20" s="111"/>
      <c r="AP20" s="111"/>
      <c r="AQ20" s="113"/>
      <c r="AR20" s="111"/>
    </row>
    <row r="21" spans="1:44" s="44" customFormat="1" x14ac:dyDescent="0.3">
      <c r="A21" s="62" t="s">
        <v>188</v>
      </c>
      <c r="B21" s="96"/>
      <c r="C21" s="114"/>
      <c r="D21" s="114"/>
      <c r="E21" s="114"/>
      <c r="F21" s="114"/>
      <c r="G21" s="115"/>
      <c r="H21" s="114"/>
      <c r="I21" s="114"/>
      <c r="J21" s="114"/>
      <c r="K21" s="114"/>
      <c r="L21" s="114"/>
      <c r="M21" s="114"/>
      <c r="N21" s="114"/>
      <c r="O21" s="152"/>
      <c r="P21" s="114"/>
      <c r="Q21" s="114"/>
      <c r="R21" s="114"/>
      <c r="S21" s="114"/>
      <c r="T21" s="114"/>
      <c r="U21" s="114"/>
      <c r="V21" s="114"/>
      <c r="W21" s="114"/>
      <c r="X21" s="114"/>
      <c r="Y21" s="115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1"/>
      <c r="AP21" s="114"/>
      <c r="AQ21" s="111"/>
      <c r="AR21" s="114"/>
    </row>
    <row r="22" spans="1:44" x14ac:dyDescent="0.3">
      <c r="A22" s="98" t="s">
        <v>189</v>
      </c>
      <c r="B22" s="103"/>
      <c r="C22" s="101">
        <v>0</v>
      </c>
      <c r="D22" s="101">
        <v>0</v>
      </c>
      <c r="E22" s="101">
        <v>0</v>
      </c>
      <c r="F22" s="100">
        <v>144501.51</v>
      </c>
      <c r="G22" s="101"/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50"/>
      <c r="P22" s="101">
        <v>89233179.700000003</v>
      </c>
      <c r="Q22" s="100">
        <v>1922.99</v>
      </c>
      <c r="R22" s="101">
        <v>28278.92</v>
      </c>
      <c r="S22" s="101">
        <v>31367499.210000001</v>
      </c>
      <c r="T22" s="101">
        <v>303140.92</v>
      </c>
      <c r="U22" s="101">
        <v>0</v>
      </c>
      <c r="V22" s="101">
        <v>0</v>
      </c>
      <c r="W22" s="101">
        <v>0</v>
      </c>
      <c r="X22" s="101">
        <v>0</v>
      </c>
      <c r="Y22" s="101"/>
      <c r="Z22" s="101">
        <v>36305470.409999996</v>
      </c>
      <c r="AA22" s="101">
        <v>0</v>
      </c>
      <c r="AB22" s="101">
        <v>0</v>
      </c>
      <c r="AC22" s="101">
        <v>0</v>
      </c>
      <c r="AD22" s="101">
        <v>0</v>
      </c>
      <c r="AE22" s="101">
        <v>0</v>
      </c>
      <c r="AF22" s="101">
        <v>0</v>
      </c>
      <c r="AG22" s="101">
        <v>0</v>
      </c>
      <c r="AH22" s="101">
        <v>0</v>
      </c>
      <c r="AI22" s="101">
        <v>0</v>
      </c>
      <c r="AJ22" s="101">
        <v>0</v>
      </c>
      <c r="AK22" s="101">
        <v>0</v>
      </c>
      <c r="AL22" s="101">
        <v>0</v>
      </c>
      <c r="AM22" s="101">
        <v>0</v>
      </c>
      <c r="AN22" s="101">
        <v>0</v>
      </c>
      <c r="AO22" s="101"/>
      <c r="AP22" s="101">
        <v>0</v>
      </c>
      <c r="AQ22" s="101"/>
      <c r="AR22" s="101">
        <f>SUM(C22:AP22)</f>
        <v>157383993.66000003</v>
      </c>
    </row>
    <row r="23" spans="1:44" x14ac:dyDescent="0.3">
      <c r="A23" s="98" t="s">
        <v>190</v>
      </c>
      <c r="B23" s="97"/>
      <c r="C23" s="101">
        <v>0</v>
      </c>
      <c r="D23" s="101">
        <v>0</v>
      </c>
      <c r="E23" s="101">
        <v>0</v>
      </c>
      <c r="F23" s="101">
        <v>0</v>
      </c>
      <c r="G23" s="101"/>
      <c r="H23" s="101">
        <v>0</v>
      </c>
      <c r="I23" s="102">
        <v>0</v>
      </c>
      <c r="J23" s="102">
        <v>0</v>
      </c>
      <c r="K23" s="101">
        <v>6249876</v>
      </c>
      <c r="L23" s="101">
        <v>0</v>
      </c>
      <c r="M23" s="101">
        <v>0</v>
      </c>
      <c r="N23" s="101">
        <v>0</v>
      </c>
      <c r="O23" s="150"/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421354.02</v>
      </c>
      <c r="V23" s="101">
        <v>109888.84</v>
      </c>
      <c r="W23" s="101">
        <v>0</v>
      </c>
      <c r="X23" s="101">
        <v>0</v>
      </c>
      <c r="Y23" s="101"/>
      <c r="Z23" s="101">
        <v>0</v>
      </c>
      <c r="AA23" s="101">
        <v>0</v>
      </c>
      <c r="AB23" s="101">
        <v>0</v>
      </c>
      <c r="AC23" s="101">
        <v>0</v>
      </c>
      <c r="AD23" s="101">
        <v>0</v>
      </c>
      <c r="AE23" s="101">
        <v>0</v>
      </c>
      <c r="AF23" s="101">
        <v>0</v>
      </c>
      <c r="AG23" s="101">
        <v>0</v>
      </c>
      <c r="AH23" s="101">
        <v>0</v>
      </c>
      <c r="AI23" s="101">
        <v>11048271.189999999</v>
      </c>
      <c r="AJ23" s="101">
        <v>0</v>
      </c>
      <c r="AK23" s="101">
        <v>0</v>
      </c>
      <c r="AL23" s="101">
        <v>0</v>
      </c>
      <c r="AM23" s="101">
        <v>0</v>
      </c>
      <c r="AN23" s="101">
        <v>0</v>
      </c>
      <c r="AO23" s="101"/>
      <c r="AP23" s="101">
        <v>0</v>
      </c>
      <c r="AQ23" s="101"/>
      <c r="AR23" s="101">
        <f>SUM(C23:AP23)</f>
        <v>17829390.049999997</v>
      </c>
    </row>
    <row r="24" spans="1:44" s="44" customFormat="1" x14ac:dyDescent="0.3">
      <c r="A24" s="105" t="s">
        <v>191</v>
      </c>
      <c r="B24" s="103"/>
      <c r="C24" s="106">
        <f>SUM(C22:C23)</f>
        <v>0</v>
      </c>
      <c r="D24" s="106">
        <f t="shared" ref="D24:AP24" si="6">SUM(D22:D23)</f>
        <v>0</v>
      </c>
      <c r="E24" s="106">
        <f t="shared" si="6"/>
        <v>0</v>
      </c>
      <c r="F24" s="106">
        <f t="shared" si="6"/>
        <v>144501.51</v>
      </c>
      <c r="G24" s="108">
        <f t="shared" si="6"/>
        <v>0</v>
      </c>
      <c r="H24" s="106">
        <f t="shared" si="6"/>
        <v>0</v>
      </c>
      <c r="I24" s="106">
        <f t="shared" si="6"/>
        <v>0</v>
      </c>
      <c r="J24" s="106">
        <f t="shared" si="6"/>
        <v>0</v>
      </c>
      <c r="K24" s="106">
        <f t="shared" si="6"/>
        <v>6249876</v>
      </c>
      <c r="L24" s="106">
        <f t="shared" si="6"/>
        <v>0</v>
      </c>
      <c r="M24" s="106">
        <f t="shared" si="6"/>
        <v>0</v>
      </c>
      <c r="N24" s="106">
        <f t="shared" ref="N24" si="7">SUM(N22:N23)</f>
        <v>0</v>
      </c>
      <c r="O24" s="151"/>
      <c r="P24" s="106">
        <f t="shared" si="6"/>
        <v>89233179.700000003</v>
      </c>
      <c r="Q24" s="106">
        <f t="shared" si="6"/>
        <v>1922.99</v>
      </c>
      <c r="R24" s="106">
        <f t="shared" si="6"/>
        <v>28278.92</v>
      </c>
      <c r="S24" s="106">
        <f t="shared" si="6"/>
        <v>31367499.210000001</v>
      </c>
      <c r="T24" s="106">
        <f t="shared" si="6"/>
        <v>303140.92</v>
      </c>
      <c r="U24" s="106">
        <f t="shared" si="6"/>
        <v>421354.02</v>
      </c>
      <c r="V24" s="106">
        <f t="shared" si="6"/>
        <v>109888.84</v>
      </c>
      <c r="W24" s="106">
        <f t="shared" si="6"/>
        <v>0</v>
      </c>
      <c r="X24" s="106">
        <f t="shared" si="6"/>
        <v>0</v>
      </c>
      <c r="Y24" s="107"/>
      <c r="Z24" s="106">
        <f t="shared" si="6"/>
        <v>36305470.409999996</v>
      </c>
      <c r="AA24" s="106">
        <f t="shared" si="6"/>
        <v>0</v>
      </c>
      <c r="AB24" s="106">
        <f t="shared" si="6"/>
        <v>0</v>
      </c>
      <c r="AC24" s="106">
        <f t="shared" si="6"/>
        <v>0</v>
      </c>
      <c r="AD24" s="106">
        <f t="shared" si="6"/>
        <v>0</v>
      </c>
      <c r="AE24" s="106">
        <f t="shared" si="6"/>
        <v>0</v>
      </c>
      <c r="AF24" s="106">
        <f t="shared" si="6"/>
        <v>0</v>
      </c>
      <c r="AG24" s="106">
        <f t="shared" ref="AG24" si="8">SUM(AG22:AG23)</f>
        <v>0</v>
      </c>
      <c r="AH24" s="106">
        <f t="shared" si="6"/>
        <v>0</v>
      </c>
      <c r="AI24" s="106">
        <f t="shared" si="6"/>
        <v>11048271.189999999</v>
      </c>
      <c r="AJ24" s="106">
        <f t="shared" si="6"/>
        <v>0</v>
      </c>
      <c r="AK24" s="106">
        <f t="shared" ref="AK24" si="9">SUM(AK22:AK23)</f>
        <v>0</v>
      </c>
      <c r="AL24" s="106">
        <f t="shared" si="6"/>
        <v>0</v>
      </c>
      <c r="AM24" s="106">
        <f t="shared" si="6"/>
        <v>0</v>
      </c>
      <c r="AN24" s="106">
        <f t="shared" ref="AN24" si="10">SUM(AN22:AN23)</f>
        <v>0</v>
      </c>
      <c r="AO24" s="108"/>
      <c r="AP24" s="106">
        <f t="shared" si="6"/>
        <v>0</v>
      </c>
      <c r="AQ24" s="109"/>
      <c r="AR24" s="106">
        <f>SUM(AR22:AR23)</f>
        <v>175213383.71000004</v>
      </c>
    </row>
    <row r="25" spans="1:44" x14ac:dyDescent="0.3">
      <c r="A25" s="104"/>
      <c r="B25" s="103"/>
      <c r="C25" s="113"/>
      <c r="D25" s="113"/>
      <c r="E25" s="113"/>
      <c r="F25" s="113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2"/>
      <c r="Z25" s="113"/>
      <c r="AA25" s="113"/>
      <c r="AB25" s="113"/>
      <c r="AC25" s="113"/>
      <c r="AD25" s="113"/>
      <c r="AE25" s="113"/>
      <c r="AF25" s="113"/>
      <c r="AG25" s="112"/>
      <c r="AH25" s="112"/>
      <c r="AI25" s="112"/>
      <c r="AJ25" s="112"/>
      <c r="AK25" s="112"/>
      <c r="AL25" s="113"/>
      <c r="AM25" s="113"/>
      <c r="AN25" s="113"/>
      <c r="AO25" s="113"/>
      <c r="AP25" s="113"/>
      <c r="AQ25" s="113"/>
      <c r="AR25" s="113"/>
    </row>
    <row r="26" spans="1:44" s="44" customFormat="1" x14ac:dyDescent="0.3">
      <c r="A26" s="62" t="s">
        <v>192</v>
      </c>
      <c r="B26" s="96"/>
      <c r="C26" s="114"/>
      <c r="D26" s="114"/>
      <c r="E26" s="114"/>
      <c r="F26" s="114"/>
      <c r="G26" s="115"/>
      <c r="H26" s="114"/>
      <c r="I26" s="114"/>
      <c r="J26" s="114"/>
      <c r="K26" s="114"/>
      <c r="L26" s="114"/>
      <c r="M26" s="114"/>
      <c r="N26" s="114"/>
      <c r="O26" s="152"/>
      <c r="P26" s="114"/>
      <c r="Q26" s="114"/>
      <c r="R26" s="114"/>
      <c r="S26" s="114"/>
      <c r="T26" s="114"/>
      <c r="U26" s="114"/>
      <c r="V26" s="114"/>
      <c r="W26" s="114"/>
      <c r="X26" s="114"/>
      <c r="Y26" s="115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1"/>
      <c r="AP26" s="114"/>
      <c r="AQ26" s="111"/>
      <c r="AR26" s="114"/>
    </row>
    <row r="27" spans="1:44" x14ac:dyDescent="0.3">
      <c r="A27" s="98" t="s">
        <v>162</v>
      </c>
      <c r="B27" s="103"/>
      <c r="C27" s="101">
        <v>0</v>
      </c>
      <c r="D27" s="99">
        <v>784900</v>
      </c>
      <c r="E27" s="101">
        <v>0</v>
      </c>
      <c r="F27" s="100">
        <v>3290200</v>
      </c>
      <c r="G27" s="101"/>
      <c r="H27" s="100">
        <v>65224228.920000002</v>
      </c>
      <c r="I27" s="101">
        <v>0</v>
      </c>
      <c r="J27" s="101">
        <v>482695885.13999999</v>
      </c>
      <c r="K27" s="101">
        <v>13986614.810000001</v>
      </c>
      <c r="L27" s="101">
        <v>1140085162.77</v>
      </c>
      <c r="M27" s="101">
        <v>0</v>
      </c>
      <c r="N27" s="101">
        <v>0</v>
      </c>
      <c r="O27" s="150"/>
      <c r="P27" s="101">
        <v>45341647.93</v>
      </c>
      <c r="Q27" s="100">
        <v>20120270.890000001</v>
      </c>
      <c r="R27" s="101">
        <v>20734767.100000001</v>
      </c>
      <c r="S27" s="101">
        <v>0</v>
      </c>
      <c r="T27" s="101">
        <v>78226.740000000005</v>
      </c>
      <c r="U27" s="101">
        <v>0</v>
      </c>
      <c r="V27" s="101">
        <v>263329.12</v>
      </c>
      <c r="W27" s="101">
        <v>8690000</v>
      </c>
      <c r="X27" s="101">
        <v>5707498.3899999997</v>
      </c>
      <c r="Y27" s="101"/>
      <c r="Z27" s="101">
        <v>0</v>
      </c>
      <c r="AA27" s="101">
        <v>-11049608.890000001</v>
      </c>
      <c r="AB27" s="101">
        <v>0</v>
      </c>
      <c r="AC27" s="101">
        <v>-69365685.489999995</v>
      </c>
      <c r="AD27" s="101">
        <v>4458096.6500000004</v>
      </c>
      <c r="AE27" s="101">
        <v>0</v>
      </c>
      <c r="AF27" s="101">
        <v>0</v>
      </c>
      <c r="AG27" s="101">
        <v>0</v>
      </c>
      <c r="AH27" s="101">
        <v>0</v>
      </c>
      <c r="AI27" s="101">
        <v>0</v>
      </c>
      <c r="AJ27" s="101">
        <v>0</v>
      </c>
      <c r="AK27" s="101">
        <v>0</v>
      </c>
      <c r="AL27" s="101">
        <v>61044740.380000003</v>
      </c>
      <c r="AM27" s="101">
        <v>77870390.769999996</v>
      </c>
      <c r="AN27" s="101">
        <v>0</v>
      </c>
      <c r="AO27" s="101"/>
      <c r="AP27" s="101">
        <v>0</v>
      </c>
      <c r="AQ27" s="101"/>
      <c r="AR27" s="101">
        <f>SUM(C27:AP27)</f>
        <v>1869960665.23</v>
      </c>
    </row>
    <row r="28" spans="1:44" x14ac:dyDescent="0.3">
      <c r="A28" s="98" t="s">
        <v>193</v>
      </c>
      <c r="B28" s="103"/>
      <c r="C28" s="145">
        <v>1702368.26</v>
      </c>
      <c r="D28" s="99">
        <v>1429454.42</v>
      </c>
      <c r="E28" s="100">
        <v>434.81</v>
      </c>
      <c r="F28" s="100">
        <v>1253800.54</v>
      </c>
      <c r="G28" s="101"/>
      <c r="H28" s="100">
        <v>2421914.14</v>
      </c>
      <c r="I28" s="101">
        <v>-65108.22</v>
      </c>
      <c r="J28" s="101">
        <v>-139203874.5</v>
      </c>
      <c r="K28" s="101">
        <v>-4238908.84</v>
      </c>
      <c r="L28" s="101">
        <v>-746536908.62</v>
      </c>
      <c r="M28" s="101">
        <v>392671653.39999998</v>
      </c>
      <c r="N28" s="101">
        <v>10565440.289999999</v>
      </c>
      <c r="O28" s="150"/>
      <c r="P28" s="101">
        <v>-399113.37</v>
      </c>
      <c r="Q28" s="101">
        <v>6147030.9000000004</v>
      </c>
      <c r="R28" s="101">
        <v>1594711.8</v>
      </c>
      <c r="S28" s="101">
        <v>-2767414.93</v>
      </c>
      <c r="T28" s="101">
        <v>-388157.42</v>
      </c>
      <c r="U28" s="101">
        <v>1490801.62</v>
      </c>
      <c r="V28" s="101">
        <v>45453209.390000001</v>
      </c>
      <c r="W28" s="101">
        <v>674.62</v>
      </c>
      <c r="X28" s="101">
        <v>-712324.64</v>
      </c>
      <c r="Y28" s="101"/>
      <c r="Z28" s="101">
        <v>94259183.390000001</v>
      </c>
      <c r="AA28" s="101">
        <v>3275010.01</v>
      </c>
      <c r="AB28" s="101">
        <v>-656672.32999999996</v>
      </c>
      <c r="AC28" s="101">
        <v>97298.42</v>
      </c>
      <c r="AD28" s="101">
        <v>691747.4</v>
      </c>
      <c r="AE28" s="101">
        <v>-14332519.51</v>
      </c>
      <c r="AF28" s="101">
        <v>-169301498.74000001</v>
      </c>
      <c r="AG28" s="101">
        <v>-909856458.57000005</v>
      </c>
      <c r="AH28" s="101">
        <v>0.05</v>
      </c>
      <c r="AI28" s="101">
        <v>0</v>
      </c>
      <c r="AJ28" s="101">
        <v>10489890.789999999</v>
      </c>
      <c r="AK28" s="101">
        <v>83352934.969999999</v>
      </c>
      <c r="AL28" s="101">
        <v>-465104.13</v>
      </c>
      <c r="AM28" s="101">
        <v>6876487.5599999996</v>
      </c>
      <c r="AN28" s="101">
        <v>1633010008.21</v>
      </c>
      <c r="AO28" s="101"/>
      <c r="AP28" s="101">
        <v>567889.25</v>
      </c>
      <c r="AQ28" s="101"/>
      <c r="AR28" s="101">
        <f>SUM(C28:AP28)</f>
        <v>308427880.4199996</v>
      </c>
    </row>
    <row r="29" spans="1:44" x14ac:dyDescent="0.3">
      <c r="A29" s="98" t="s">
        <v>194</v>
      </c>
      <c r="B29" s="103"/>
      <c r="C29" s="143">
        <v>14029987.73</v>
      </c>
      <c r="D29" s="99">
        <v>12609788.140000001</v>
      </c>
      <c r="E29" s="100">
        <v>3907.37</v>
      </c>
      <c r="F29" s="100">
        <v>-1334576.93</v>
      </c>
      <c r="G29" s="101"/>
      <c r="H29" s="100">
        <v>-32945048.32</v>
      </c>
      <c r="I29" s="101">
        <v>4302741.8600000003</v>
      </c>
      <c r="J29" s="101">
        <v>-295281538.75</v>
      </c>
      <c r="K29" s="101">
        <v>-13332443.66</v>
      </c>
      <c r="L29" s="101">
        <v>-322818040.43000001</v>
      </c>
      <c r="M29" s="101">
        <v>-197165704.91999999</v>
      </c>
      <c r="N29" s="101">
        <v>0</v>
      </c>
      <c r="O29" s="150"/>
      <c r="P29" s="101">
        <v>34353186.82</v>
      </c>
      <c r="Q29" s="101">
        <v>12955537.26</v>
      </c>
      <c r="R29" s="101">
        <v>32100099.809999999</v>
      </c>
      <c r="S29" s="101">
        <v>60177023.329999998</v>
      </c>
      <c r="T29" s="101">
        <v>962576.54</v>
      </c>
      <c r="U29" s="101">
        <v>129099350</v>
      </c>
      <c r="V29" s="101">
        <v>0</v>
      </c>
      <c r="W29" s="101">
        <v>1540788.21</v>
      </c>
      <c r="X29" s="101">
        <v>-4810297.5599999996</v>
      </c>
      <c r="Y29" s="101"/>
      <c r="Z29" s="101">
        <v>11942782.16</v>
      </c>
      <c r="AA29" s="101">
        <v>11653950.460000001</v>
      </c>
      <c r="AB29" s="101">
        <v>3946847.73</v>
      </c>
      <c r="AC29" s="101">
        <v>70534059.980000004</v>
      </c>
      <c r="AD29" s="101">
        <v>2221513.46</v>
      </c>
      <c r="AE29" s="101">
        <v>194404471.75</v>
      </c>
      <c r="AF29" s="101">
        <v>207062207.28</v>
      </c>
      <c r="AG29" s="101">
        <v>948494975.97000003</v>
      </c>
      <c r="AH29" s="101">
        <v>2</v>
      </c>
      <c r="AI29" s="101">
        <v>0</v>
      </c>
      <c r="AJ29" s="101">
        <v>0</v>
      </c>
      <c r="AK29" s="101">
        <v>0</v>
      </c>
      <c r="AL29" s="101">
        <v>-57348649.399999999</v>
      </c>
      <c r="AM29" s="101">
        <v>-12771016.060000001</v>
      </c>
      <c r="AN29" s="101">
        <v>0</v>
      </c>
      <c r="AO29" s="101"/>
      <c r="AP29" s="101">
        <v>6102978.6200000001</v>
      </c>
      <c r="AQ29" s="101"/>
      <c r="AR29" s="101">
        <f>SUM(C29:AP29)</f>
        <v>820691460.45000029</v>
      </c>
    </row>
    <row r="30" spans="1:44" x14ac:dyDescent="0.3">
      <c r="A30" s="98" t="s">
        <v>195</v>
      </c>
      <c r="B30" s="103"/>
      <c r="C30" s="101">
        <v>0</v>
      </c>
      <c r="D30" s="101">
        <v>0</v>
      </c>
      <c r="E30" s="101">
        <v>0</v>
      </c>
      <c r="F30" s="101">
        <v>0</v>
      </c>
      <c r="G30" s="101"/>
      <c r="H30" s="101">
        <v>0</v>
      </c>
      <c r="I30" s="101">
        <v>0</v>
      </c>
      <c r="J30" s="101">
        <v>0</v>
      </c>
      <c r="K30" s="101">
        <v>-445200</v>
      </c>
      <c r="L30" s="101">
        <v>1964069.49</v>
      </c>
      <c r="M30" s="101">
        <v>-14698854.08</v>
      </c>
      <c r="N30" s="101">
        <v>0</v>
      </c>
      <c r="O30" s="150"/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101">
        <v>0</v>
      </c>
      <c r="Y30" s="101"/>
      <c r="Z30" s="101">
        <v>0</v>
      </c>
      <c r="AA30" s="101">
        <v>295796.78999999998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0</v>
      </c>
      <c r="AI30" s="101">
        <v>0</v>
      </c>
      <c r="AJ30" s="101">
        <v>0</v>
      </c>
      <c r="AK30" s="101">
        <v>0</v>
      </c>
      <c r="AL30" s="101">
        <v>0</v>
      </c>
      <c r="AM30" s="101">
        <v>0</v>
      </c>
      <c r="AN30" s="101">
        <v>0</v>
      </c>
      <c r="AO30" s="101"/>
      <c r="AP30" s="101">
        <v>0</v>
      </c>
      <c r="AQ30" s="101"/>
      <c r="AR30" s="101">
        <f>SUM(C30:AP30)</f>
        <v>-12884187.800000001</v>
      </c>
    </row>
    <row r="31" spans="1:44" x14ac:dyDescent="0.3">
      <c r="A31" s="98" t="s">
        <v>196</v>
      </c>
      <c r="B31" s="103"/>
      <c r="C31" s="101">
        <v>0</v>
      </c>
      <c r="D31" s="101">
        <v>0</v>
      </c>
      <c r="E31" s="101">
        <v>0</v>
      </c>
      <c r="F31" s="101">
        <v>0</v>
      </c>
      <c r="G31" s="101"/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50"/>
      <c r="P31" s="101">
        <v>0</v>
      </c>
      <c r="Q31" s="101">
        <v>0</v>
      </c>
      <c r="R31" s="101">
        <v>345625.58</v>
      </c>
      <c r="S31" s="101">
        <v>0</v>
      </c>
      <c r="T31" s="101">
        <v>0</v>
      </c>
      <c r="U31" s="101">
        <v>0</v>
      </c>
      <c r="V31" s="101">
        <v>0</v>
      </c>
      <c r="W31" s="101">
        <v>0</v>
      </c>
      <c r="X31" s="101">
        <v>0</v>
      </c>
      <c r="Y31" s="101"/>
      <c r="Z31" s="101">
        <v>0</v>
      </c>
      <c r="AA31" s="101">
        <v>0</v>
      </c>
      <c r="AB31" s="101">
        <v>0</v>
      </c>
      <c r="AC31" s="101">
        <v>0</v>
      </c>
      <c r="AD31" s="101">
        <v>0</v>
      </c>
      <c r="AE31" s="101">
        <v>0</v>
      </c>
      <c r="AF31" s="101">
        <v>0</v>
      </c>
      <c r="AG31" s="101">
        <v>0</v>
      </c>
      <c r="AH31" s="101">
        <v>0</v>
      </c>
      <c r="AI31" s="101">
        <v>0</v>
      </c>
      <c r="AJ31" s="101">
        <v>0</v>
      </c>
      <c r="AK31" s="101">
        <v>0</v>
      </c>
      <c r="AL31" s="101">
        <v>0</v>
      </c>
      <c r="AM31" s="101">
        <v>0</v>
      </c>
      <c r="AN31" s="101">
        <v>0</v>
      </c>
      <c r="AO31" s="101"/>
      <c r="AP31" s="101">
        <v>0</v>
      </c>
      <c r="AQ31" s="101"/>
      <c r="AR31" s="101">
        <f>SUM(C31:AP31)</f>
        <v>345625.58</v>
      </c>
    </row>
    <row r="32" spans="1:44" x14ac:dyDescent="0.3">
      <c r="A32" s="116" t="s">
        <v>197</v>
      </c>
      <c r="B32" s="103"/>
      <c r="C32" s="144">
        <v>1116055.2</v>
      </c>
      <c r="D32" s="101">
        <v>0</v>
      </c>
      <c r="E32" s="101">
        <v>0</v>
      </c>
      <c r="F32" s="101">
        <v>0</v>
      </c>
      <c r="G32" s="101"/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50"/>
      <c r="P32" s="101">
        <v>-11504567.85</v>
      </c>
      <c r="Q32" s="101">
        <v>6052.18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/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1">
        <v>0</v>
      </c>
      <c r="AF32" s="101">
        <v>0</v>
      </c>
      <c r="AG32" s="101">
        <v>0</v>
      </c>
      <c r="AH32" s="101">
        <v>0</v>
      </c>
      <c r="AI32" s="101">
        <v>0</v>
      </c>
      <c r="AJ32" s="101">
        <v>0</v>
      </c>
      <c r="AK32" s="101">
        <v>0</v>
      </c>
      <c r="AL32" s="101">
        <v>0</v>
      </c>
      <c r="AM32" s="101">
        <v>0</v>
      </c>
      <c r="AN32" s="101">
        <v>0</v>
      </c>
      <c r="AO32" s="101"/>
      <c r="AP32" s="101">
        <v>0</v>
      </c>
      <c r="AQ32" s="101"/>
      <c r="AR32" s="101">
        <f>SUM(C32:AP32)</f>
        <v>-10382460.470000001</v>
      </c>
    </row>
    <row r="33" spans="1:52" s="44" customFormat="1" x14ac:dyDescent="0.3">
      <c r="A33" s="105" t="s">
        <v>198</v>
      </c>
      <c r="B33" s="103"/>
      <c r="C33" s="117">
        <f>SUM(C27:C32)</f>
        <v>16848411.190000001</v>
      </c>
      <c r="D33" s="117">
        <f>SUM(D27:D32)</f>
        <v>14824142.560000001</v>
      </c>
      <c r="E33" s="117">
        <f>SUM(E27:E32)</f>
        <v>4342.18</v>
      </c>
      <c r="F33" s="117">
        <f>SUM(F27:F32)</f>
        <v>3209423.6100000003</v>
      </c>
      <c r="G33" s="118"/>
      <c r="H33" s="117">
        <f t="shared" ref="H33:M33" si="11">SUM(H27:H32)</f>
        <v>34701094.740000002</v>
      </c>
      <c r="I33" s="117">
        <f t="shared" si="11"/>
        <v>4237633.6400000006</v>
      </c>
      <c r="J33" s="117">
        <f t="shared" si="11"/>
        <v>48210471.889999986</v>
      </c>
      <c r="K33" s="117">
        <f t="shared" si="11"/>
        <v>-4029937.6899999995</v>
      </c>
      <c r="L33" s="117">
        <f t="shared" si="11"/>
        <v>72694283.209999964</v>
      </c>
      <c r="M33" s="117">
        <f t="shared" si="11"/>
        <v>180807094.39999998</v>
      </c>
      <c r="N33" s="117">
        <f t="shared" ref="N33" si="12">SUM(N27:N32)</f>
        <v>10565440.289999999</v>
      </c>
      <c r="O33" s="153"/>
      <c r="P33" s="117">
        <f t="shared" ref="P33:X33" si="13">SUM(P27:P32)</f>
        <v>67791153.530000001</v>
      </c>
      <c r="Q33" s="117">
        <f t="shared" si="13"/>
        <v>39228891.229999997</v>
      </c>
      <c r="R33" s="117">
        <f t="shared" si="13"/>
        <v>54775204.289999999</v>
      </c>
      <c r="S33" s="117">
        <f t="shared" si="13"/>
        <v>57409608.399999999</v>
      </c>
      <c r="T33" s="117">
        <f t="shared" si="13"/>
        <v>652645.8600000001</v>
      </c>
      <c r="U33" s="117">
        <f t="shared" si="13"/>
        <v>130590151.62</v>
      </c>
      <c r="V33" s="117">
        <f t="shared" si="13"/>
        <v>45716538.509999998</v>
      </c>
      <c r="W33" s="117">
        <f t="shared" si="13"/>
        <v>10231462.829999998</v>
      </c>
      <c r="X33" s="117">
        <f t="shared" si="13"/>
        <v>184876.19000000041</v>
      </c>
      <c r="Y33" s="118"/>
      <c r="Z33" s="117">
        <f t="shared" ref="Z33:AJ33" si="14">SUM(Z27:Z32)</f>
        <v>106201965.55</v>
      </c>
      <c r="AA33" s="117">
        <f t="shared" si="14"/>
        <v>4175148.37</v>
      </c>
      <c r="AB33" s="117">
        <f t="shared" si="14"/>
        <v>3290175.4</v>
      </c>
      <c r="AC33" s="117">
        <f t="shared" si="14"/>
        <v>1265672.9100000113</v>
      </c>
      <c r="AD33" s="117">
        <f t="shared" si="14"/>
        <v>7371357.5100000007</v>
      </c>
      <c r="AE33" s="117">
        <f t="shared" si="14"/>
        <v>180071952.24000001</v>
      </c>
      <c r="AF33" s="117">
        <f t="shared" si="14"/>
        <v>37760708.539999992</v>
      </c>
      <c r="AG33" s="117">
        <f t="shared" ref="AG33" si="15">SUM(AG27:AG32)</f>
        <v>38638517.399999976</v>
      </c>
      <c r="AH33" s="117">
        <f t="shared" si="14"/>
        <v>2.0499999999999998</v>
      </c>
      <c r="AI33" s="117">
        <f t="shared" si="14"/>
        <v>0</v>
      </c>
      <c r="AJ33" s="117">
        <f t="shared" si="14"/>
        <v>10489890.789999999</v>
      </c>
      <c r="AK33" s="117">
        <f t="shared" ref="AK33" si="16">SUM(AK27:AK32)</f>
        <v>83352934.969999999</v>
      </c>
      <c r="AL33" s="117">
        <f>SUM(AL27:AL32)</f>
        <v>3230986.8500000015</v>
      </c>
      <c r="AM33" s="117">
        <f>SUM(AM27:AM32)</f>
        <v>71975862.269999996</v>
      </c>
      <c r="AN33" s="117">
        <f>SUM(AN27:AN32)</f>
        <v>1633010008.21</v>
      </c>
      <c r="AO33" s="118"/>
      <c r="AP33" s="117">
        <f>SUM(AP27:AP32)</f>
        <v>6670867.8700000001</v>
      </c>
      <c r="AQ33" s="118"/>
      <c r="AR33" s="117">
        <f>SUM(C33:AP33)</f>
        <v>2976158983.4099998</v>
      </c>
    </row>
    <row r="34" spans="1:52" x14ac:dyDescent="0.3">
      <c r="A34" s="104"/>
      <c r="B34" s="103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53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50"/>
      <c r="AT34" s="50"/>
    </row>
    <row r="35" spans="1:52" s="44" customFormat="1" x14ac:dyDescent="0.3">
      <c r="A35" s="48" t="s">
        <v>199</v>
      </c>
      <c r="B35" s="46"/>
      <c r="C35" s="53">
        <f>+C24+C33</f>
        <v>16848411.190000001</v>
      </c>
      <c r="D35" s="53">
        <f>+D24+D33</f>
        <v>14824142.560000001</v>
      </c>
      <c r="E35" s="53">
        <f>+E24+E33</f>
        <v>4342.18</v>
      </c>
      <c r="F35" s="53">
        <f>+F24+F33</f>
        <v>3353925.12</v>
      </c>
      <c r="G35" s="54"/>
      <c r="H35" s="53">
        <f t="shared" ref="H35:M35" si="17">+H24+H33</f>
        <v>34701094.740000002</v>
      </c>
      <c r="I35" s="53">
        <f t="shared" si="17"/>
        <v>4237633.6400000006</v>
      </c>
      <c r="J35" s="53">
        <f t="shared" si="17"/>
        <v>48210471.889999986</v>
      </c>
      <c r="K35" s="53">
        <f t="shared" si="17"/>
        <v>2219938.3100000005</v>
      </c>
      <c r="L35" s="53">
        <f t="shared" si="17"/>
        <v>72694283.209999964</v>
      </c>
      <c r="M35" s="53">
        <f t="shared" si="17"/>
        <v>180807094.39999998</v>
      </c>
      <c r="N35" s="53">
        <f t="shared" ref="N35" si="18">+N24+N33</f>
        <v>10565440.289999999</v>
      </c>
      <c r="O35" s="154"/>
      <c r="P35" s="53">
        <f t="shared" ref="P35:X35" si="19">+P24+P33</f>
        <v>157024333.23000002</v>
      </c>
      <c r="Q35" s="53">
        <f t="shared" si="19"/>
        <v>39230814.219999999</v>
      </c>
      <c r="R35" s="53">
        <f t="shared" si="19"/>
        <v>54803483.210000001</v>
      </c>
      <c r="S35" s="53">
        <f t="shared" si="19"/>
        <v>88777107.609999999</v>
      </c>
      <c r="T35" s="53">
        <f t="shared" si="19"/>
        <v>955786.78</v>
      </c>
      <c r="U35" s="53">
        <f t="shared" si="19"/>
        <v>131011505.64</v>
      </c>
      <c r="V35" s="53">
        <f t="shared" si="19"/>
        <v>45826427.350000001</v>
      </c>
      <c r="W35" s="53">
        <f t="shared" si="19"/>
        <v>10231462.829999998</v>
      </c>
      <c r="X35" s="53">
        <f t="shared" si="19"/>
        <v>184876.19000000041</v>
      </c>
      <c r="Y35" s="54"/>
      <c r="Z35" s="53">
        <f t="shared" ref="Z35:AJ35" si="20">+Z24+Z33</f>
        <v>142507435.95999998</v>
      </c>
      <c r="AA35" s="53">
        <f t="shared" si="20"/>
        <v>4175148.37</v>
      </c>
      <c r="AB35" s="53">
        <f t="shared" si="20"/>
        <v>3290175.4</v>
      </c>
      <c r="AC35" s="53">
        <f t="shared" si="20"/>
        <v>1265672.9100000113</v>
      </c>
      <c r="AD35" s="53">
        <f t="shared" si="20"/>
        <v>7371357.5100000007</v>
      </c>
      <c r="AE35" s="53">
        <f t="shared" si="20"/>
        <v>180071952.24000001</v>
      </c>
      <c r="AF35" s="53">
        <f t="shared" si="20"/>
        <v>37760708.539999992</v>
      </c>
      <c r="AG35" s="53">
        <f t="shared" ref="AG35" si="21">+AG24+AG33</f>
        <v>38638517.399999976</v>
      </c>
      <c r="AH35" s="53">
        <f t="shared" si="20"/>
        <v>2.0499999999999998</v>
      </c>
      <c r="AI35" s="53">
        <f t="shared" si="20"/>
        <v>11048271.189999999</v>
      </c>
      <c r="AJ35" s="53">
        <f t="shared" si="20"/>
        <v>10489890.789999999</v>
      </c>
      <c r="AK35" s="53">
        <f t="shared" ref="AK35" si="22">+AK24+AK33</f>
        <v>83352934.969999999</v>
      </c>
      <c r="AL35" s="53">
        <f>+AL24+AL33</f>
        <v>3230986.8500000015</v>
      </c>
      <c r="AM35" s="53">
        <f>+AM24+AM33</f>
        <v>71975862.269999996</v>
      </c>
      <c r="AN35" s="53">
        <f>+AN24+AN33</f>
        <v>1633010008.21</v>
      </c>
      <c r="AO35" s="54"/>
      <c r="AP35" s="53">
        <f>+AP24+AP33</f>
        <v>6670867.8700000001</v>
      </c>
      <c r="AQ35" s="54"/>
      <c r="AR35" s="53">
        <f>+AR24+AR33</f>
        <v>3151372367.1199999</v>
      </c>
    </row>
    <row r="36" spans="1:52" x14ac:dyDescent="0.3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155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50"/>
      <c r="AT36" s="50"/>
      <c r="AU36" s="50"/>
    </row>
    <row r="37" spans="1:52" x14ac:dyDescent="0.3">
      <c r="B37" s="43"/>
      <c r="C37" s="43"/>
      <c r="D37" s="43"/>
      <c r="E37" s="43"/>
      <c r="F37" s="43"/>
      <c r="G37" s="43"/>
      <c r="I37" s="43"/>
      <c r="J37" s="43"/>
      <c r="K37" s="43"/>
      <c r="L37" s="43"/>
      <c r="M37" s="43"/>
      <c r="N37" s="43"/>
      <c r="P37" s="43"/>
      <c r="Q37" s="43"/>
      <c r="R37" s="43"/>
      <c r="S37" s="43"/>
      <c r="Y37" s="43"/>
      <c r="AB37" s="43"/>
      <c r="AC37" s="43"/>
      <c r="AH37" s="43"/>
      <c r="AI37" s="43"/>
      <c r="AJ37" s="43"/>
      <c r="AK37" s="43"/>
      <c r="AP37" s="43"/>
      <c r="AR37" s="43"/>
      <c r="AS37" s="43"/>
      <c r="AT37" s="43"/>
    </row>
    <row r="38" spans="1:52" x14ac:dyDescent="0.3">
      <c r="H38" s="46"/>
      <c r="T38" s="46"/>
      <c r="U38" s="46"/>
      <c r="V38" s="46"/>
      <c r="W38" s="46"/>
      <c r="X38" s="46"/>
      <c r="Z38" s="46"/>
      <c r="AA38" s="46"/>
      <c r="AD38" s="46"/>
      <c r="AE38" s="46"/>
      <c r="AF38" s="46"/>
      <c r="AG38" s="46"/>
      <c r="AL38" s="46"/>
      <c r="AM38" s="46"/>
      <c r="AN38" s="46"/>
      <c r="AQ38" s="46"/>
    </row>
    <row r="39" spans="1:52" x14ac:dyDescent="0.3">
      <c r="H39" s="46"/>
      <c r="T39" s="46"/>
      <c r="U39" s="46"/>
      <c r="V39" s="46"/>
      <c r="W39" s="46"/>
      <c r="X39" s="46"/>
      <c r="Z39" s="46"/>
      <c r="AA39" s="46"/>
      <c r="AD39" s="46"/>
      <c r="AE39" s="46"/>
      <c r="AF39" s="46"/>
      <c r="AG39" s="46"/>
      <c r="AL39" s="46"/>
      <c r="AM39" s="46"/>
      <c r="AN39" s="46"/>
      <c r="AO39" s="46"/>
      <c r="AQ39" s="46"/>
      <c r="AS39" s="46"/>
      <c r="AT39" s="46"/>
      <c r="AU39" s="46"/>
      <c r="AV39" s="46"/>
      <c r="AW39" s="46"/>
      <c r="AX39" s="46"/>
      <c r="AY39" s="46"/>
      <c r="AZ39" s="46"/>
    </row>
    <row r="40" spans="1:52" x14ac:dyDescent="0.3">
      <c r="C40" s="51"/>
      <c r="D40" s="52"/>
      <c r="E40" s="52"/>
      <c r="F40" s="52"/>
      <c r="H40" s="46"/>
      <c r="T40" s="46"/>
      <c r="U40" s="46"/>
      <c r="V40" s="46"/>
      <c r="W40" s="46"/>
      <c r="X40" s="46"/>
      <c r="Z40" s="46"/>
      <c r="AA40" s="46"/>
      <c r="AD40" s="46"/>
      <c r="AE40" s="46"/>
      <c r="AF40" s="46"/>
      <c r="AG40" s="46"/>
      <c r="AL40" s="46"/>
      <c r="AM40" s="46"/>
      <c r="AN40" s="46"/>
      <c r="AQ40" s="46"/>
    </row>
    <row r="41" spans="1:52" x14ac:dyDescent="0.3">
      <c r="H41" s="46"/>
      <c r="T41" s="46"/>
      <c r="U41" s="46"/>
      <c r="V41" s="46"/>
      <c r="W41" s="46"/>
      <c r="X41" s="46"/>
      <c r="Z41" s="46"/>
      <c r="AA41" s="46"/>
      <c r="AD41" s="46"/>
      <c r="AE41" s="46"/>
      <c r="AF41" s="46"/>
      <c r="AG41" s="46"/>
      <c r="AL41" s="46"/>
      <c r="AM41" s="46"/>
      <c r="AN41" s="46"/>
      <c r="AO41" s="46"/>
      <c r="AQ41" s="46"/>
    </row>
  </sheetData>
  <mergeCells count="11">
    <mergeCell ref="A1:AR1"/>
    <mergeCell ref="A2:AR2"/>
    <mergeCell ref="A3:AR3"/>
    <mergeCell ref="A4:AR4"/>
    <mergeCell ref="C6:F6"/>
    <mergeCell ref="AR6:AR7"/>
    <mergeCell ref="AL6:AM6"/>
    <mergeCell ref="Z6:AH6"/>
    <mergeCell ref="A6:A7"/>
    <mergeCell ref="P6:X6"/>
    <mergeCell ref="H6:N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Rita Aurora Hernandez Cruz</cp:lastModifiedBy>
  <cp:revision/>
  <dcterms:created xsi:type="dcterms:W3CDTF">2020-08-27T15:06:22Z</dcterms:created>
  <dcterms:modified xsi:type="dcterms:W3CDTF">2025-01-29T17:46:07Z</dcterms:modified>
  <cp:category/>
  <cp:contentStatus/>
</cp:coreProperties>
</file>