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yte.uribe\Desktop\REPORTES\2024\TRIMESTRALES Y CUENTA PUBLICA\1ER TRIMESTRE\"/>
    </mc:Choice>
  </mc:AlternateContent>
  <bookViews>
    <workbookView xWindow="20370" yWindow="-120" windowWidth="20730" windowHeight="11310"/>
  </bookViews>
  <sheets>
    <sheet name="Ingresos 2024" sheetId="1" r:id="rId1"/>
  </sheets>
  <externalReferences>
    <externalReference r:id="rId2"/>
  </externalReferences>
  <definedNames>
    <definedName name="_xlnm._FilterDatabase" localSheetId="0" hidden="1">'Ingresos 2024'!$A$3:$O$3</definedName>
    <definedName name="anio">'[1]archivo de trabajo'!$B:$B</definedName>
    <definedName name="criultima">'[1]archivo de trabajo'!$E:$E</definedName>
    <definedName name="numcriultima">'[1]archivo de trabajo'!$D:$D</definedName>
    <definedName name="rectotal">'[1]archivo de trabajo'!$BX:$BX</definedName>
    <definedName name="Z_97E5674F_8B5B_4577_88DC_FBB1947F215B_.wvu.Cols" localSheetId="0" hidden="1">'Ingresos 2024'!$I:$N</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4" i="1" l="1"/>
  <c r="O194" i="1" s="1"/>
  <c r="C105" i="1"/>
  <c r="O94" i="1"/>
  <c r="C49" i="1"/>
  <c r="O49" i="1" s="1"/>
  <c r="C4" i="1"/>
  <c r="O377" i="1"/>
  <c r="O376" i="1"/>
  <c r="O375" i="1"/>
  <c r="O374" i="1"/>
  <c r="O373" i="1"/>
  <c r="O372" i="1"/>
  <c r="O371" i="1"/>
  <c r="O370" i="1"/>
  <c r="O369" i="1"/>
  <c r="O368" i="1"/>
  <c r="O367" i="1"/>
  <c r="O366" i="1"/>
  <c r="O365" i="1"/>
  <c r="O364" i="1"/>
  <c r="O363" i="1"/>
  <c r="O362" i="1"/>
  <c r="O361" i="1"/>
  <c r="O360" i="1"/>
  <c r="O359" i="1"/>
  <c r="O358" i="1"/>
  <c r="O357"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O320" i="1"/>
  <c r="O319" i="1"/>
  <c r="O318" i="1"/>
  <c r="O317" i="1"/>
  <c r="O316" i="1"/>
  <c r="O315" i="1"/>
  <c r="O314" i="1"/>
  <c r="O313" i="1"/>
  <c r="O312" i="1"/>
  <c r="O311" i="1"/>
  <c r="O310" i="1"/>
  <c r="O309" i="1"/>
  <c r="O308" i="1"/>
  <c r="O307" i="1"/>
  <c r="O306" i="1"/>
  <c r="O305" i="1"/>
  <c r="O304" i="1"/>
  <c r="O303" i="1"/>
  <c r="O302" i="1"/>
  <c r="O301" i="1"/>
  <c r="O300" i="1"/>
  <c r="O299" i="1"/>
  <c r="O298" i="1"/>
  <c r="O297" i="1"/>
  <c r="O296" i="1"/>
  <c r="O295" i="1"/>
  <c r="O294" i="1"/>
  <c r="O293" i="1"/>
  <c r="O292" i="1"/>
  <c r="O291" i="1"/>
  <c r="O290" i="1"/>
  <c r="O289" i="1"/>
  <c r="O288" i="1"/>
  <c r="O287" i="1"/>
  <c r="O286" i="1"/>
  <c r="O285" i="1"/>
  <c r="O284" i="1"/>
  <c r="O283" i="1"/>
  <c r="O282" i="1"/>
  <c r="O281" i="1"/>
  <c r="O280" i="1"/>
  <c r="O279" i="1"/>
  <c r="O278" i="1"/>
  <c r="O277" i="1"/>
  <c r="O276" i="1"/>
  <c r="O275" i="1"/>
  <c r="O274" i="1"/>
  <c r="O273" i="1"/>
  <c r="O272" i="1"/>
  <c r="O271" i="1"/>
  <c r="O270" i="1"/>
  <c r="O269" i="1"/>
  <c r="O268" i="1"/>
  <c r="O267" i="1"/>
  <c r="O266" i="1"/>
  <c r="O265" i="1"/>
  <c r="O264" i="1"/>
  <c r="O263" i="1"/>
  <c r="O262" i="1"/>
  <c r="O261" i="1"/>
  <c r="O260" i="1"/>
  <c r="O259" i="1"/>
  <c r="O258" i="1"/>
  <c r="O257" i="1"/>
  <c r="O256" i="1"/>
  <c r="O255" i="1"/>
  <c r="O254" i="1"/>
  <c r="O253" i="1"/>
  <c r="O252" i="1"/>
  <c r="O251" i="1"/>
  <c r="O250" i="1"/>
  <c r="O249" i="1"/>
  <c r="O248" i="1"/>
  <c r="O247" i="1"/>
  <c r="O246" i="1"/>
  <c r="O245" i="1"/>
  <c r="O244" i="1"/>
  <c r="O243" i="1"/>
  <c r="O242" i="1"/>
  <c r="O241" i="1"/>
  <c r="O240" i="1"/>
  <c r="O239" i="1"/>
  <c r="O238" i="1"/>
  <c r="O237" i="1"/>
  <c r="O236" i="1"/>
  <c r="O235" i="1"/>
  <c r="O234" i="1"/>
  <c r="O233" i="1"/>
  <c r="O232" i="1"/>
  <c r="O231" i="1"/>
  <c r="O230" i="1"/>
  <c r="O229" i="1"/>
  <c r="O228" i="1"/>
  <c r="O227" i="1"/>
  <c r="O226" i="1"/>
  <c r="O225" i="1"/>
  <c r="O224" i="1"/>
  <c r="O223" i="1"/>
  <c r="O222" i="1"/>
  <c r="O221" i="1"/>
  <c r="O220" i="1"/>
  <c r="O219" i="1"/>
  <c r="O218" i="1"/>
  <c r="O217" i="1"/>
  <c r="O216" i="1"/>
  <c r="O215" i="1"/>
  <c r="O214" i="1"/>
  <c r="O213" i="1"/>
  <c r="O212" i="1"/>
  <c r="O211" i="1"/>
  <c r="O210" i="1"/>
  <c r="O209" i="1"/>
  <c r="O208" i="1"/>
  <c r="O207" i="1"/>
  <c r="O206" i="1"/>
  <c r="O205" i="1"/>
  <c r="O204" i="1"/>
  <c r="O203" i="1"/>
  <c r="O202" i="1"/>
  <c r="O201" i="1"/>
  <c r="O200" i="1"/>
  <c r="O199" i="1"/>
  <c r="O198" i="1"/>
  <c r="O197" i="1"/>
  <c r="O196" i="1"/>
  <c r="O195" i="1"/>
  <c r="O193"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27" i="1"/>
  <c r="O126" i="1"/>
  <c r="O125" i="1"/>
  <c r="O124" i="1"/>
  <c r="O123" i="1"/>
  <c r="O122" i="1"/>
  <c r="O121" i="1"/>
  <c r="O120" i="1"/>
  <c r="O119" i="1"/>
  <c r="O118" i="1"/>
  <c r="O117" i="1"/>
  <c r="O116" i="1"/>
  <c r="O115" i="1"/>
  <c r="O114" i="1"/>
  <c r="O113" i="1"/>
  <c r="O112" i="1"/>
  <c r="O111" i="1"/>
  <c r="O110" i="1"/>
  <c r="O109" i="1"/>
  <c r="O108" i="1"/>
  <c r="O107" i="1"/>
  <c r="O106" i="1"/>
  <c r="O104" i="1"/>
  <c r="O103" i="1"/>
  <c r="O102" i="1"/>
  <c r="O101" i="1"/>
  <c r="O100" i="1"/>
  <c r="O99" i="1"/>
  <c r="O98" i="1"/>
  <c r="O97" i="1"/>
  <c r="O96" i="1"/>
  <c r="O95"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105" i="1" l="1"/>
  <c r="O5" i="1"/>
  <c r="O4" i="1" l="1"/>
</calcChain>
</file>

<file path=xl/sharedStrings.xml><?xml version="1.0" encoding="utf-8"?>
<sst xmlns="http://schemas.openxmlformats.org/spreadsheetml/2006/main" count="708" uniqueCount="687">
  <si>
    <t>TESORERIA GENERAL DEL ESTADO</t>
  </si>
  <si>
    <t>CUENTA</t>
  </si>
  <si>
    <t>CONCEPTO</t>
  </si>
  <si>
    <t>TOTAL RECAUDADO ENERO</t>
  </si>
  <si>
    <t>TOTAL RECAUDADO FEBRERO</t>
  </si>
  <si>
    <t>TOTAL RECAUDADO MARZO</t>
  </si>
  <si>
    <t>TOTAL RECAUDADO ABRIL</t>
  </si>
  <si>
    <t>TOTAL RECAUDADO MAYO</t>
  </si>
  <si>
    <t>TOTAL RECAUDADO JUNIO</t>
  </si>
  <si>
    <t>TOTAL RECAUDADO JULIO</t>
  </si>
  <si>
    <t>TOTAL RECAUDADO AGOSTO</t>
  </si>
  <si>
    <t>TOTAL RECAUDADO SEPTIEMBRE</t>
  </si>
  <si>
    <t>TOTAL RECAUDADO OCTUBRE</t>
  </si>
  <si>
    <t>TOTAL RECAUDADO NOVIEMBRE</t>
  </si>
  <si>
    <t>TOTAL RECAUDADO DICIEMBRE</t>
  </si>
  <si>
    <t>TOTAL MESES</t>
  </si>
  <si>
    <t>1.1.1</t>
  </si>
  <si>
    <t>1.1.2</t>
  </si>
  <si>
    <t>1.1.3</t>
  </si>
  <si>
    <t>1.1.4</t>
  </si>
  <si>
    <t>1.2.1</t>
  </si>
  <si>
    <t>1.3.1</t>
  </si>
  <si>
    <t>1.3.2</t>
  </si>
  <si>
    <t>1.3.3</t>
  </si>
  <si>
    <t>1.3.4</t>
  </si>
  <si>
    <t>1.3.5</t>
  </si>
  <si>
    <t>1.3.6</t>
  </si>
  <si>
    <t>1.4.1</t>
  </si>
  <si>
    <t>1.5.1</t>
  </si>
  <si>
    <t>1.6.1</t>
  </si>
  <si>
    <t>1.6.2</t>
  </si>
  <si>
    <t>1.7.1</t>
  </si>
  <si>
    <t>1.7.2</t>
  </si>
  <si>
    <t>1.8.1</t>
  </si>
  <si>
    <t>1.9.1</t>
  </si>
  <si>
    <t>2.1.1</t>
  </si>
  <si>
    <t>2.2.1</t>
  </si>
  <si>
    <t>2.3.1</t>
  </si>
  <si>
    <t>2.4.1</t>
  </si>
  <si>
    <t>2.5.1</t>
  </si>
  <si>
    <t>3.1.1</t>
  </si>
  <si>
    <t>3.9.1</t>
  </si>
  <si>
    <t>4.1.1</t>
  </si>
  <si>
    <t>4.1.2</t>
  </si>
  <si>
    <t>4.1.3</t>
  </si>
  <si>
    <t>4.3.1</t>
  </si>
  <si>
    <t>4.3.2</t>
  </si>
  <si>
    <t>4.3.2.1</t>
  </si>
  <si>
    <t>4.3.2.2</t>
  </si>
  <si>
    <t>4.3.2.3</t>
  </si>
  <si>
    <t>4.3.2.4</t>
  </si>
  <si>
    <t>4.3.2.5</t>
  </si>
  <si>
    <t>4.3.2.6</t>
  </si>
  <si>
    <t>4.3.2.7</t>
  </si>
  <si>
    <t>4.3.2.8</t>
  </si>
  <si>
    <t>4.3.3</t>
  </si>
  <si>
    <t>4.3.3.1</t>
  </si>
  <si>
    <t>4.3.3.2</t>
  </si>
  <si>
    <t>4.3.3.3</t>
  </si>
  <si>
    <t>4.3.3.4</t>
  </si>
  <si>
    <t>4.3.4</t>
  </si>
  <si>
    <t>4.3.4.1</t>
  </si>
  <si>
    <t>4.3.4.2</t>
  </si>
  <si>
    <t>4.3.4.3</t>
  </si>
  <si>
    <t>4.3.5</t>
  </si>
  <si>
    <t>4.3.6</t>
  </si>
  <si>
    <t>4.3.7</t>
  </si>
  <si>
    <t>4.3.8</t>
  </si>
  <si>
    <t>4.3.9</t>
  </si>
  <si>
    <t>4.3.10</t>
  </si>
  <si>
    <t>4.3.11</t>
  </si>
  <si>
    <t>4.3.12</t>
  </si>
  <si>
    <t>4.3.13</t>
  </si>
  <si>
    <t>4.3.14</t>
  </si>
  <si>
    <t>4.3.15</t>
  </si>
  <si>
    <t>4.3.16</t>
  </si>
  <si>
    <t>4.3.17</t>
  </si>
  <si>
    <t>4.4.1</t>
  </si>
  <si>
    <t>4.5.1</t>
  </si>
  <si>
    <t>4.5.2</t>
  </si>
  <si>
    <t>4.9.1</t>
  </si>
  <si>
    <t>5.1.1</t>
  </si>
  <si>
    <t>5.1.2</t>
  </si>
  <si>
    <t>5.1.3</t>
  </si>
  <si>
    <t>5.1.4</t>
  </si>
  <si>
    <t>5.1.4.1</t>
  </si>
  <si>
    <t>5.1.4.2</t>
  </si>
  <si>
    <t>5.1.9</t>
  </si>
  <si>
    <t>5.9.1</t>
  </si>
  <si>
    <t>6.1.1</t>
  </si>
  <si>
    <t>6.1.2</t>
  </si>
  <si>
    <t>6.1.3</t>
  </si>
  <si>
    <t>6.1.4</t>
  </si>
  <si>
    <t>6.1.4.1</t>
  </si>
  <si>
    <t>6.2.1</t>
  </si>
  <si>
    <t>6.3.1</t>
  </si>
  <si>
    <t>6.3.2</t>
  </si>
  <si>
    <t>6.9.1</t>
  </si>
  <si>
    <t>7.1.1</t>
  </si>
  <si>
    <t>7.1.2</t>
  </si>
  <si>
    <t>7.2.1</t>
  </si>
  <si>
    <t>7.2.2</t>
  </si>
  <si>
    <t>7.3.1</t>
  </si>
  <si>
    <t>7.3.2</t>
  </si>
  <si>
    <t>7.3.3</t>
  </si>
  <si>
    <t>7.3.4</t>
  </si>
  <si>
    <t>7.3.5</t>
  </si>
  <si>
    <t>7.3.6</t>
  </si>
  <si>
    <t>7.3.7</t>
  </si>
  <si>
    <t>7.3.8</t>
  </si>
  <si>
    <t>7.3.9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</si>
  <si>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</si>
  <si>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</si>
  <si>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</si>
  <si>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</si>
  <si>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</si>
  <si>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</si>
  <si>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</si>
  <si>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</si>
  <si>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</si>
  <si>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</si>
  <si>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</si>
  <si>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</si>
  <si>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</si>
  <si>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</si>
  <si>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</si>
  <si>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</si>
  <si>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</si>
  <si>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</si>
  <si>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</si>
  <si>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</si>
  <si>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</si>
  <si>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</si>
  <si>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</si>
  <si>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</si>
  <si>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</si>
  <si>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</si>
  <si>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</si>
  <si>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</si>
  <si>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</si>
  <si>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</si>
  <si>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</si>
  <si>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</si>
  <si>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</si>
  <si>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</si>
  <si>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</si>
  <si>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</si>
  <si>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</si>
  <si>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7.4.2</t>
  </si>
  <si>
    <t>7.4.3</t>
  </si>
  <si>
    <t>7.4.4</t>
  </si>
  <si>
    <t>7.5.1</t>
  </si>
  <si>
    <t>7.5.2</t>
  </si>
  <si>
    <t>7.6.1</t>
  </si>
  <si>
    <t>7.6.2</t>
  </si>
  <si>
    <t>7.7.1</t>
  </si>
  <si>
    <t>7.7.2</t>
  </si>
  <si>
    <t>7.8.1</t>
  </si>
  <si>
    <t>7.8.2</t>
  </si>
  <si>
    <t>7.9.1</t>
  </si>
  <si>
    <t>PARTICIPACIONES, APORTACIONES, CONVENIOS, INCENTIVOS DERIVADOS DE LA COLABORACIÓN FISCAL Y FONDOS DISTINTOS DE APORTACIONES</t>
  </si>
  <si>
    <t>PARTICIPACIONES</t>
  </si>
  <si>
    <t>8.1.1</t>
  </si>
  <si>
    <t>FONDO GENERAL</t>
  </si>
  <si>
    <t>8.1.2</t>
  </si>
  <si>
    <t>FONDO DE FOMENTO MUNICIPAL</t>
  </si>
  <si>
    <t>8.1.3</t>
  </si>
  <si>
    <t>FONDO ESPECIAL SOBRE PRODUCCIÓN Y SERVICIOS (IEPS)</t>
  </si>
  <si>
    <t>8.1.4</t>
  </si>
  <si>
    <t>FONDO DE COMPENSACIÓN SOBRE AUTOMÓVILES NUEVOS (ISAN)</t>
  </si>
  <si>
    <t>8.1.5</t>
  </si>
  <si>
    <t>FONDO DE FISCALIZACIÓN Y RECAUDACIÓN (FOFIR)</t>
  </si>
  <si>
    <t>8.1.6</t>
  </si>
  <si>
    <t>FONDO DE COMPENSACIÓN (REPECOS E INTERMEDIOS)</t>
  </si>
  <si>
    <t>8.1.7</t>
  </si>
  <si>
    <t>VENTA FINAL DE GASOLINA Y DIÉSEL</t>
  </si>
  <si>
    <t>8.1.8</t>
  </si>
  <si>
    <t>FONDO ISR</t>
  </si>
  <si>
    <t>8.1.8.1</t>
  </si>
  <si>
    <t>FONDO ISR ESTADO</t>
  </si>
  <si>
    <t>8.1.8.2</t>
  </si>
  <si>
    <t>FONDO ISR MUNCIPIOS</t>
  </si>
  <si>
    <t>8.1.9</t>
  </si>
  <si>
    <t>FONDO DE ESTABILIZACIÓN DE LOS INGRESOS DE LAS ENTIDADES FEDERATIVAS</t>
  </si>
  <si>
    <t>8.1.9.1</t>
  </si>
  <si>
    <t>FONDO DE ESTABILIZACIÓN DE LOS INGRESOS DE LAS ENTIDADES FEDERATIVAS POR FONDO GENERAL</t>
  </si>
  <si>
    <t>8.1.9.2</t>
  </si>
  <si>
    <t>FONDO DE ESTABILIZACIÓN DE LOS INGRESOS DE LAS ENTIDADES FEDERATIVAS POR FONDO DE FOMENTO MUNICIPAL</t>
  </si>
  <si>
    <t>8.1.9.3</t>
  </si>
  <si>
    <t>FONDO DE ESTABILIZACIÓN DE LOS INGRESOS DE LAS ENTIDADES FEDERATIVAS POR FONDO DE FISCALIZACIÓN Y RECAUDACIÓN</t>
  </si>
  <si>
    <t>APORTACIONES</t>
  </si>
  <si>
    <t>8.2.1</t>
  </si>
  <si>
    <t>FONDO DE APORTACIONES PARA LA NÓMINA EDUCATIVA Y GASTO OPERATIVO</t>
  </si>
  <si>
    <t>8.2.2</t>
  </si>
  <si>
    <t>FONDO DE APORTACIONES PARA LOS SERVICIOS DE SALUD</t>
  </si>
  <si>
    <t>8.2.3</t>
  </si>
  <si>
    <t>FONDO DE APORTACIONES PARA LA INFRAESTRUCTURA SOCIAL</t>
  </si>
  <si>
    <t>8.2.3.1</t>
  </si>
  <si>
    <t>FONDO DE APORTACIONES PARA LA INFRAESTRUCTURA SOCIAL MUNICIPALES</t>
  </si>
  <si>
    <t>8.2.3.2</t>
  </si>
  <si>
    <t>FONDO DE APORTACIONES PARA LA INFRAESTRUCTURA SOCIAL ESTATAL</t>
  </si>
  <si>
    <t>8.2.4</t>
  </si>
  <si>
    <t>FONDO DE APORTACIONES PARA EL FORTALECIMIENTO DE LOS MUNICIPIOS</t>
  </si>
  <si>
    <t>8.2.5</t>
  </si>
  <si>
    <t>FONDO DE APORTACIONES MÚLTIPLES</t>
  </si>
  <si>
    <t>8.2.5.1</t>
  </si>
  <si>
    <t>INFRAESTRUCTURA EDUCATIVA</t>
  </si>
  <si>
    <t>8.2.5.1.1</t>
  </si>
  <si>
    <t>INFRAESTRUCTURA EDUCATIVA BÁSICA</t>
  </si>
  <si>
    <t>8.2.5.1.2</t>
  </si>
  <si>
    <t>INFRAESTRUCTURA EDUCATIVA SUPERIOR</t>
  </si>
  <si>
    <t>8.2.5.1.3</t>
  </si>
  <si>
    <t>INFRAESTRUCTURA EDUCATIVA MEDIA SUPERIOR Y SUPERIOR</t>
  </si>
  <si>
    <t>8.2.5.2</t>
  </si>
  <si>
    <t>ASISTENCIA SOCIAL</t>
  </si>
  <si>
    <t>8.2.6</t>
  </si>
  <si>
    <t>FONDO DE APORTACIONES PARA LA EDUCACIÓN TECNOLÓGICA Y DE ADULTOS</t>
  </si>
  <si>
    <t>8.2.6.1</t>
  </si>
  <si>
    <t>EDUCACIÓN TECNOLÓGICA</t>
  </si>
  <si>
    <t>8.2.6.2</t>
  </si>
  <si>
    <t>EDUCACIÓN DE ADULTOS</t>
  </si>
  <si>
    <t>8.2.7</t>
  </si>
  <si>
    <t>FONDO DE APORTACIONES PARA LA SEGURIDAD PÚBLICA DE LOS ESTADOS</t>
  </si>
  <si>
    <t>8.2.8</t>
  </si>
  <si>
    <t>FONDO DE APORTACIONES PARA EL FORTALECIMIENTO DE LAS ENTIDADES FEDERATIVAS</t>
  </si>
  <si>
    <t>CONVENIOS</t>
  </si>
  <si>
    <t>8.3.1</t>
  </si>
  <si>
    <t>SALUD</t>
  </si>
  <si>
    <t>8.3.1.1</t>
  </si>
  <si>
    <t>PRESTACIÓN GRATUITA DE SERVICIOS DE SALUD INSABI</t>
  </si>
  <si>
    <t>8.3.1.2</t>
  </si>
  <si>
    <t>CONVENIO ESPECÍFICO CRESCA CONADIC CENADIC YUC 001</t>
  </si>
  <si>
    <t>8.3.1.3</t>
  </si>
  <si>
    <t>FONDO DE PROTECCIÓN CONTRA RIESGOS CATASTRÓFICOS</t>
  </si>
  <si>
    <t>8.3.1.4</t>
  </si>
  <si>
    <t>PROGRAMA SEGURO MÉDICO XXI</t>
  </si>
  <si>
    <t>8.3.1.5</t>
  </si>
  <si>
    <t>ACUERDO PARA EL FORTALECIMIENTO DE LAS ACCIONES DE SALUD PÚBLICA EN LOS ESTADOS (AFASPE)</t>
  </si>
  <si>
    <t>8.3.1.6</t>
  </si>
  <si>
    <t>FORTALECIMIENTO A LA ATENCIÓN MÉDICA (CARAVANAS)</t>
  </si>
  <si>
    <t>8.3.1.7</t>
  </si>
  <si>
    <t>COMISIÓN FEDERAL PARA LA PROTECCIÓN CONTRA RIESGOS SANITARIOS (COFEPRIS)</t>
  </si>
  <si>
    <t>8.3.1.8</t>
  </si>
  <si>
    <t>PROGRAMA DE ESTRATEGIA INTEGRAL DE DESARROLLO COMUNITARIO COMUNIDAD DIFERENTE</t>
  </si>
  <si>
    <t>8.3.1.9</t>
  </si>
  <si>
    <t>PROGRAMA DE APOYO A LAS INSTANCIAS DE MUJERES (PAIMEF)</t>
  </si>
  <si>
    <t>8.3.1.10</t>
  </si>
  <si>
    <t>PROGRAMA DE FORTALECIMIENTO A LA TRANSVERSALIDAD DE LA PERSPECTIVA DE GÉNERO</t>
  </si>
  <si>
    <t>8.3.1.11</t>
  </si>
  <si>
    <t>ATENCIÓN A LA SALUD Y MEDICAMENTOS GRATUITOS PARA LA POBLACIÓN SIN SEGURIDAD SOCIAL LABORAL</t>
  </si>
  <si>
    <t>8.3.1.12</t>
  </si>
  <si>
    <t>ATENCIÓN A PERSONAS CON DISCAPACIDAD "EQUIPAMIENTO"</t>
  </si>
  <si>
    <t>8.3.1.13</t>
  </si>
  <si>
    <t>OTROS CONVENIOS SALUD</t>
  </si>
  <si>
    <t>8.3.2</t>
  </si>
  <si>
    <t xml:space="preserve">EDUCACIÓN </t>
  </si>
  <si>
    <t>8.3.2.1</t>
  </si>
  <si>
    <t>8.3.2.2</t>
  </si>
  <si>
    <t>8.3.2.3</t>
  </si>
  <si>
    <t>8.3.2.4</t>
  </si>
  <si>
    <t>8.3.2.5</t>
  </si>
  <si>
    <t>8.3.2.6</t>
  </si>
  <si>
    <t>8.3.2.7</t>
  </si>
  <si>
    <t>8.3.2.8</t>
  </si>
  <si>
    <t>8.3.2.9</t>
  </si>
  <si>
    <t>8.3.2.10</t>
  </si>
  <si>
    <t>8.3.2.11</t>
  </si>
  <si>
    <t>8.3.2.12</t>
  </si>
  <si>
    <t>8.3.2.13</t>
  </si>
  <si>
    <t>8.3.2.14</t>
  </si>
  <si>
    <t>8.3.2.15</t>
  </si>
  <si>
    <t>8.3.2.16</t>
  </si>
  <si>
    <t>8.3.2.17</t>
  </si>
  <si>
    <t>8.3.2.18</t>
  </si>
  <si>
    <t>8.3.2.19</t>
  </si>
  <si>
    <t>8.3.2.20</t>
  </si>
  <si>
    <t>8.3.2.21</t>
  </si>
  <si>
    <t>8.3.2.22</t>
  </si>
  <si>
    <t>8.3.2.23</t>
  </si>
  <si>
    <t>8.3.2.24</t>
  </si>
  <si>
    <t>8.3.2.25</t>
  </si>
  <si>
    <t>8.3.2.26</t>
  </si>
  <si>
    <t>8.3.2.27</t>
  </si>
  <si>
    <t>8.3.2.28</t>
  </si>
  <si>
    <t>8.3.2.29</t>
  </si>
  <si>
    <t>8.3.2.30</t>
  </si>
  <si>
    <t>8.3.2.31</t>
  </si>
  <si>
    <t>8.3.2.32</t>
  </si>
  <si>
    <t>8.3.2.33</t>
  </si>
  <si>
    <t>8.3.3</t>
  </si>
  <si>
    <t>8.3.3.1</t>
  </si>
  <si>
    <t>8.3.3.2</t>
  </si>
  <si>
    <t>8.3.3.3</t>
  </si>
  <si>
    <t>8.3.3.4</t>
  </si>
  <si>
    <t>8.3.3.5</t>
  </si>
  <si>
    <t>8.3.4</t>
  </si>
  <si>
    <t>8.3.4.1</t>
  </si>
  <si>
    <t>8.3.4.2</t>
  </si>
  <si>
    <t>8.3.4.3</t>
  </si>
  <si>
    <t>8.3.4.4</t>
  </si>
  <si>
    <t>8.3.4.5</t>
  </si>
  <si>
    <t>8.3.4.6</t>
  </si>
  <si>
    <t>8.3.4.7</t>
  </si>
  <si>
    <t>8.3.4.8</t>
  </si>
  <si>
    <t>8.3.4.9</t>
  </si>
  <si>
    <t>8.3.4.10</t>
  </si>
  <si>
    <t>8.3.4.11</t>
  </si>
  <si>
    <t>8.3.4.12</t>
  </si>
  <si>
    <t>8.3.4.13</t>
  </si>
  <si>
    <t>8.3.4.14</t>
  </si>
  <si>
    <t>8.3.5</t>
  </si>
  <si>
    <t>8.3.5.1</t>
  </si>
  <si>
    <t>8.3.5.2</t>
  </si>
  <si>
    <t>8.3.6</t>
  </si>
  <si>
    <t>8.3.6.1</t>
  </si>
  <si>
    <t>8.3.6.2</t>
  </si>
  <si>
    <t>8.3.6.3</t>
  </si>
  <si>
    <t>8.3.6.4</t>
  </si>
  <si>
    <t>8.3.6.5</t>
  </si>
  <si>
    <t>8.3.6.6</t>
  </si>
  <si>
    <t>8.3.6.7</t>
  </si>
  <si>
    <t>8.3.6.8</t>
  </si>
  <si>
    <t>8.3.6.9</t>
  </si>
  <si>
    <t>8.3.6.10</t>
  </si>
  <si>
    <t>8.3.7</t>
  </si>
  <si>
    <t>8.3.7.1</t>
  </si>
  <si>
    <t>8.3.7.2</t>
  </si>
  <si>
    <t>8.3.7.3</t>
  </si>
  <si>
    <t>8.3.7.4</t>
  </si>
  <si>
    <t>8.3.7.5</t>
  </si>
  <si>
    <t>8.3.7.6</t>
  </si>
  <si>
    <t>8.3.7.7</t>
  </si>
  <si>
    <t>8.3.7.8</t>
  </si>
  <si>
    <t>8.3.7.9</t>
  </si>
  <si>
    <t>8.3.7.10</t>
  </si>
  <si>
    <t>8.3.7.11</t>
  </si>
  <si>
    <t>8.3.8</t>
  </si>
  <si>
    <t>8.3.8.1</t>
  </si>
  <si>
    <t>8.3.8.2</t>
  </si>
  <si>
    <t>8.3.9</t>
  </si>
  <si>
    <t>8.3.9.1</t>
  </si>
  <si>
    <t>8.3.9.2</t>
  </si>
  <si>
    <t>8.3.9.3</t>
  </si>
  <si>
    <t>8.3.9.4</t>
  </si>
  <si>
    <t>8.3.9.5</t>
  </si>
  <si>
    <t>8.3.9.6</t>
  </si>
  <si>
    <t>8.3.9.7</t>
  </si>
  <si>
    <t>8.3.9.8</t>
  </si>
  <si>
    <t>8.4.1</t>
  </si>
  <si>
    <t>8.4.1.1</t>
  </si>
  <si>
    <t>8.4.1.1.1</t>
  </si>
  <si>
    <t>8.4.1.1.2</t>
  </si>
  <si>
    <t>8.4.1.1.3</t>
  </si>
  <si>
    <t>8.4.1.1.4</t>
  </si>
  <si>
    <t>8.4.1.2</t>
  </si>
  <si>
    <t>8.4.1.2.1</t>
  </si>
  <si>
    <t>8.4.1.2.2</t>
  </si>
  <si>
    <t>8.4.1.2.3</t>
  </si>
  <si>
    <t xml:space="preserve">ZOFEMAT </t>
  </si>
  <si>
    <t>8.4.1.2.4</t>
  </si>
  <si>
    <t>8.4.1.2.5</t>
  </si>
  <si>
    <t>8.4.1.2.6</t>
  </si>
  <si>
    <t xml:space="preserve">MAFNF </t>
  </si>
  <si>
    <t>8.4.1.2.7</t>
  </si>
  <si>
    <t xml:space="preserve">ANEXO 18 </t>
  </si>
  <si>
    <t>8.4.1.2.8</t>
  </si>
  <si>
    <t>8.4.1.2.9</t>
  </si>
  <si>
    <t>8.4.1.2.10</t>
  </si>
  <si>
    <t xml:space="preserve">ANEXO 8 </t>
  </si>
  <si>
    <t>8.4.1.2.11</t>
  </si>
  <si>
    <t>9.1.1</t>
  </si>
  <si>
    <t>9.1.2</t>
  </si>
  <si>
    <t>9.3.1</t>
  </si>
  <si>
    <t>9.5.1</t>
  </si>
  <si>
    <t>9.5.2</t>
  </si>
  <si>
    <t>9.7.1</t>
  </si>
  <si>
    <t>0.1.1</t>
  </si>
  <si>
    <t>0.1.2</t>
  </si>
  <si>
    <t>0.2.1</t>
  </si>
  <si>
    <t>0.2.2</t>
  </si>
  <si>
    <t>0.3.1</t>
  </si>
  <si>
    <t>0.3.2</t>
  </si>
  <si>
    <t>8.4.1.2.12</t>
  </si>
  <si>
    <t>CRI - Ingresos Recaudados Del 1 de Enero al 31 de marzo de 2024</t>
  </si>
  <si>
    <t>Convenio de Coordinación y Colaboración (CONADE)</t>
  </si>
  <si>
    <t xml:space="preserve">U080 Apoyos a centros y organizaciones de educación </t>
  </si>
  <si>
    <t>Gastos de  operación para el Colegio de Estudios Científicos y Tecnológicos de Yucatán (CECYTEY)</t>
  </si>
  <si>
    <t>Colegio de Bachilleres de Yucatán (COBAY)</t>
  </si>
  <si>
    <t>Programa de Atención a la Demanda (IEAEY)</t>
  </si>
  <si>
    <t>Apoyos Financieros a la Universidad de Oriente</t>
  </si>
  <si>
    <t>Apoyos Financieros para la Universidad Tecnológica Metropolitana</t>
  </si>
  <si>
    <t>Apoyos Financieros para la Universidad Tecnológica Regional del Sur</t>
  </si>
  <si>
    <t>Apoyos Financieros para la Universidad Tecnológica del Centro</t>
  </si>
  <si>
    <t>Apoyos Financieros para la Universidad Tecnológica del Poniente</t>
  </si>
  <si>
    <t>Apoyos Financieros para la Universidad Tecnológica del Mayab</t>
  </si>
  <si>
    <t>Programa para el Desarrollo Profesional Docente para el Tipo Superior PRODEP</t>
  </si>
  <si>
    <t>Programa de Desarrollo Cultural Infantil</t>
  </si>
  <si>
    <t>Programa Nacional de Inglés en la Educación Básica</t>
  </si>
  <si>
    <t>Programa de Apoyo a las Culturas Municipales y Comunitarias PACMYC</t>
  </si>
  <si>
    <t>Programa de Desarrollo Cultural Municipal</t>
  </si>
  <si>
    <t>Convenio de Coordinación para la creación, operación y apoyo financiero del ICATY</t>
  </si>
  <si>
    <t>Fondo Institucional de Fomento Regional para el Desarrollo Científico, Tecnológico y de Innovación (FORDECYT)</t>
  </si>
  <si>
    <t>Apoyo solidario para la operación de la Universidad Politécnica del Estado de Yucatán</t>
  </si>
  <si>
    <t>Convenio para la Operación del Programa Expansión de la Educación Inicial</t>
  </si>
  <si>
    <t>Apoyo Financiero del Servicios Educativo Denominado Telebachillerato Comunitario</t>
  </si>
  <si>
    <t>Programa para el Desarrollo Profesional Docente para la Educación Básica</t>
  </si>
  <si>
    <t>Programa nacional convivencia escolar</t>
  </si>
  <si>
    <t>Programa Fortalecimiento de la Excelencia Educativa PFCE</t>
  </si>
  <si>
    <t>Apoyo a Instituciones Estatales de Cultura</t>
  </si>
  <si>
    <t>Programa Fortalecimiento de los servicios de educación especial 2020</t>
  </si>
  <si>
    <t>Premio a Deportistas y Entrenadores Destacados</t>
  </si>
  <si>
    <t>Programa Desarrollo de Aprendizajes significativos en Educación Básica 2020</t>
  </si>
  <si>
    <t>Atención a la Diversidad de la Educación Indígena 2020</t>
  </si>
  <si>
    <t>Programa Becas de Apoyo a la Educación básica de madres jóvenes y jóvenes embarazadas</t>
  </si>
  <si>
    <t>Programas de Apoyo a la Cultura</t>
  </si>
  <si>
    <t>Proyectos de Cultura (PEF)</t>
  </si>
  <si>
    <t>Otros Convenios Educación</t>
  </si>
  <si>
    <t>Económico</t>
  </si>
  <si>
    <t>Fondo Nacional del Empleo</t>
  </si>
  <si>
    <t>Programa de Incubación de Empresas de Tecnología de Información</t>
  </si>
  <si>
    <t>Programa para el Desarrollo de la Industria del Software (PROSOFT)</t>
  </si>
  <si>
    <t>Convenio de Colaboración de Apoyos del Fondo Nacional Emprendedor</t>
  </si>
  <si>
    <t>Otros Convenios Económico</t>
  </si>
  <si>
    <t>Social y Humano</t>
  </si>
  <si>
    <t>Proagua Agua Limpia</t>
  </si>
  <si>
    <t>Programa de Cultura del Agua</t>
  </si>
  <si>
    <t>Programa de Desarrollo Integral para Organismos Operadores (PRODI)</t>
  </si>
  <si>
    <t>Programa de Apoyo a la Vivienda</t>
  </si>
  <si>
    <t>Programa de Infraestructura Indígena</t>
  </si>
  <si>
    <t>Espacios Poder Joven</t>
  </si>
  <si>
    <t>Red Nacional del Programa de Radio y Televisión</t>
  </si>
  <si>
    <t>Programa de desarrollo integral de las comunidades indígenas</t>
  </si>
  <si>
    <t>Proagua Rural</t>
  </si>
  <si>
    <t>Apartado Urbano</t>
  </si>
  <si>
    <t>Proagua agua limpia SARS-COV2 (COVID-19)</t>
  </si>
  <si>
    <t>UNESCO Fondo internacional para la Diversidad Cultural (FIDC)</t>
  </si>
  <si>
    <t>Programa de Apoyo al Empleo</t>
  </si>
  <si>
    <t>Otros Convenios Social y Humano</t>
  </si>
  <si>
    <t>Seguridad</t>
  </si>
  <si>
    <t>Subsidio para las acciones de búsqueda de personas desaparecidas o no localizadas</t>
  </si>
  <si>
    <t>Otros Convenios Seguridad</t>
  </si>
  <si>
    <t>Buen Gobierno</t>
  </si>
  <si>
    <t>Armonización Contable</t>
  </si>
  <si>
    <t>Modernización Integral del Registro Civil</t>
  </si>
  <si>
    <t>Modernización y Vinculación Registral y Catastral del padrón Inmobiliario</t>
  </si>
  <si>
    <t>Programa de Desarrollo Regional Turístico Sustentable y Pueblos Mágicos</t>
  </si>
  <si>
    <t>Agua Potable Drenaje y Tratamiento</t>
  </si>
  <si>
    <t>Fondo para el Bienestar y el Avance de las Mujeres (FOBAM)</t>
  </si>
  <si>
    <t>Programa de Apoyo para refugios especializados para mujeres víctimas de violencia, sus hijas e hijos</t>
  </si>
  <si>
    <t>Coordinación del Sistema Nacional de Protección Civil</t>
  </si>
  <si>
    <t>Administración y Enajenación de activos (INDEP)</t>
  </si>
  <si>
    <t>Fortalecimiento del Centro de Justicia para las Mujeres</t>
  </si>
  <si>
    <t>8.3.6.11</t>
  </si>
  <si>
    <t>Otros Convenios Buen Gobierno</t>
  </si>
  <si>
    <t>Ramo 23</t>
  </si>
  <si>
    <t>Fondo de Accesibilidad para personas con Discapacidad</t>
  </si>
  <si>
    <t>Fideicomiso Fondo Metropolitano (FIFONMETRO)</t>
  </si>
  <si>
    <t>Fondo Regional</t>
  </si>
  <si>
    <t>Fondo Nacional de Infraestructura (FONADIN)</t>
  </si>
  <si>
    <t>Proyecto de Desarrollo Regional (Zona Henequenera)</t>
  </si>
  <si>
    <t>Fondo de Fortalecimiento</t>
  </si>
  <si>
    <t>5% Museos o Zonas  Arqueológicas</t>
  </si>
  <si>
    <t>Subsidios para Contingencias Económicas</t>
  </si>
  <si>
    <t>Fideicomiso para la Infraestructura de los Estados (FIES)</t>
  </si>
  <si>
    <t>Programa de infraestructura en su vertiente ampliación mejoramiento de a la vivienda de la SEDATU</t>
  </si>
  <si>
    <t>Otros Convenios Ramo 23</t>
  </si>
  <si>
    <t>Comunicación y Transporte</t>
  </si>
  <si>
    <t>Conservación y Estudios y Proyectos de Caminos Rurales</t>
  </si>
  <si>
    <t>Otros Convenios Comunicación y Transporte</t>
  </si>
  <si>
    <t>Agricultura, Ganadería, Desarrollo Rural, Pesca y Alimentación</t>
  </si>
  <si>
    <t>Impulso a la Capitalización Pesquera y Acuícola</t>
  </si>
  <si>
    <t>Componente de Atención a Desastres Naturales</t>
  </si>
  <si>
    <t>Programa rehabilitación modernización tecnificada y equipamiento de unidades de riego</t>
  </si>
  <si>
    <t>Prevención, Combate y Control de Incendios Forestales</t>
  </si>
  <si>
    <t>Programa de Apoyo a la Infraestructura Hidroagrícola  CONAGUA</t>
  </si>
  <si>
    <t>Sembrando vida</t>
  </si>
  <si>
    <t>Sanidad e Inocuidad Agroalimentaria</t>
  </si>
  <si>
    <t>Otros Convenios AGDRPyA</t>
  </si>
  <si>
    <t>Incentivos Derivados de la Colaboración Fiscal</t>
  </si>
  <si>
    <t>Incentivos por colaboración Administrativa</t>
  </si>
  <si>
    <t>Impuestos Federales Administrados por el Estado</t>
  </si>
  <si>
    <t>a) Impuestos sobre tenencia o uso de vehículos</t>
  </si>
  <si>
    <t>b) Impuesto sobre automóviles nuevos</t>
  </si>
  <si>
    <t xml:space="preserve">c) Impuesto Especial Sobre Producción y Servicios a las gasolinas y diésel  </t>
  </si>
  <si>
    <t xml:space="preserve">d) Impuesto Sobre la Renta de quienes tributan en los términos del Capítulo IV del Título IV de la Ley del Impuesto Sobre la Renta respecto de la enajenación de terrenos construcciones o terrenos y construcciones  </t>
  </si>
  <si>
    <t xml:space="preserve">Incentivos y Multas  </t>
  </si>
  <si>
    <t xml:space="preserve">Fiscalización concurrente </t>
  </si>
  <si>
    <t xml:space="preserve">Otros incentivos </t>
  </si>
  <si>
    <t xml:space="preserve">Derechos 5 al millar federal </t>
  </si>
  <si>
    <t xml:space="preserve">Actos de vigilancia plus </t>
  </si>
  <si>
    <t xml:space="preserve">Repecos </t>
  </si>
  <si>
    <t xml:space="preserve">Intermedios </t>
  </si>
  <si>
    <t>Incentivos enajenación ISR</t>
  </si>
  <si>
    <t>Otros incentivos (DECRETO POR EL QUE SE OTORGAN ESTIMULOS FISCALES PARA INCENTIVAR EL USO DE MEDIOS DE PAGO ELECTRÓNICOS.)</t>
  </si>
  <si>
    <t>Transferencias, Asignaciones, Subsidios y Subvenciones, y Pensiones y Jubilaciones</t>
  </si>
  <si>
    <t xml:space="preserve">Transferencias y Asignaciones </t>
  </si>
  <si>
    <t>Transferencias</t>
  </si>
  <si>
    <t xml:space="preserve">Asignaciones </t>
  </si>
  <si>
    <t>Subsidios y Subvenciones</t>
  </si>
  <si>
    <t>Universidad Autónoma de Yucatán</t>
  </si>
  <si>
    <t>Pensiones y Jubilaciones</t>
  </si>
  <si>
    <t xml:space="preserve">Pensiones </t>
  </si>
  <si>
    <t xml:space="preserve">Jubilaciones </t>
  </si>
  <si>
    <t>Transferencias del Fondo Mexicano del Petróleo para la Estabilización y el Desarrollo</t>
  </si>
  <si>
    <t>Ingresos Derivados de Financiamientos</t>
  </si>
  <si>
    <t>Endeudamiento Interno</t>
  </si>
  <si>
    <t>Empréstitos con Fuente de Pago de Participaciones</t>
  </si>
  <si>
    <t>Empréstitos con Fuente de Pago de Aportaciones</t>
  </si>
  <si>
    <t>Endeudamiento Externo</t>
  </si>
  <si>
    <t>Financiamiento Interno</t>
  </si>
  <si>
    <t>Impuestos sobre los Ingresos</t>
  </si>
  <si>
    <t>Sobre loterías, rifas, sorteos, concursos y juegos con cruce de apuestas legalmente permitidos</t>
  </si>
  <si>
    <t>Sobre el ejercicio profesional</t>
  </si>
  <si>
    <t>Cedular sobre la obtención de ingresos por actividades empresariales.</t>
  </si>
  <si>
    <t>Cedular por la enajenación de bienes inmuebles.</t>
  </si>
  <si>
    <t>Impuesto sobre el patrimonio</t>
  </si>
  <si>
    <t>Impuesto sobre la producción, el consumo y las transacciones</t>
  </si>
  <si>
    <t>Sobre Hospedaje</t>
  </si>
  <si>
    <t>Sobre enajenación de vehículos usados</t>
  </si>
  <si>
    <t>Adicional para la ejecución de obras materiales y asistencia social</t>
  </si>
  <si>
    <t>A las erogaciones en juegos y concursos</t>
  </si>
  <si>
    <t>A Casas de Empeño</t>
  </si>
  <si>
    <t>Impuestos al comercio exterior</t>
  </si>
  <si>
    <t>Al comercio exterior</t>
  </si>
  <si>
    <t>Impuestos sobre Nóminas y Asimilables</t>
  </si>
  <si>
    <t>Sobre erogaciones por remuneración al trabajo personal</t>
  </si>
  <si>
    <t>Impuestos ecológicos</t>
  </si>
  <si>
    <t>A la Emisión de Contaminantes al Suelo, Subsuelo y Agua</t>
  </si>
  <si>
    <t>A la Emisión de Gases a la Atmósfera</t>
  </si>
  <si>
    <t>Accesorios de Impuestos</t>
  </si>
  <si>
    <t>Multas, recargos, gastos extraordinarios y otros accesorios</t>
  </si>
  <si>
    <t>Indemnizaciones</t>
  </si>
  <si>
    <t>Otros impuestos</t>
  </si>
  <si>
    <t>Otros impuestos varios</t>
  </si>
  <si>
    <t>Sobre tenencia o uso de vehículos.</t>
  </si>
  <si>
    <t>Impuestos</t>
  </si>
  <si>
    <t>Derechos</t>
  </si>
  <si>
    <t>Derechos por el uso, goce, aprovechamiento o explotación de bienes del dominio público</t>
  </si>
  <si>
    <t>Por el uso, goce o aprovechamiento de bienes de dominio público del Estado</t>
  </si>
  <si>
    <t>Por el uso de cementerios y prestación de servicios conexos</t>
  </si>
  <si>
    <t>Por el Uso de Bienes del Dominio Público del Estado de Yucatán que operen como Paradores Turísticos de Zonas Arqueológicas y Turísticas</t>
  </si>
  <si>
    <t>Derechos por prestación de servicios</t>
  </si>
  <si>
    <t>Servicios que presta la Administración Pública en general</t>
  </si>
  <si>
    <t>Cuotas y Aportaciones de Seguridad Social</t>
  </si>
  <si>
    <t>Aportaciones para Fondos de Vivienda</t>
  </si>
  <si>
    <t>Cuotas para la Seguridad Social</t>
  </si>
  <si>
    <t>Cuotas para la Seguridad Social de los Trabajadores del Estado</t>
  </si>
  <si>
    <t>Cuotas de Ahorro para el Retiro</t>
  </si>
  <si>
    <t>Otras Cuotas y Aportaciones para la Seguridad Social</t>
  </si>
  <si>
    <t>Accesorios de Cuotas y Aportaciones de Seguridad Social</t>
  </si>
  <si>
    <t>Sobre Tenencia o Uso de Vehículos</t>
  </si>
  <si>
    <t>A la venta final de bebidas con contenido alcohólico</t>
  </si>
  <si>
    <t>Impuestos no comprendidos en la Ley de Ingresos vigente, causadas en ejercicios fiscales anteriores pendientes de liquidación o pago</t>
  </si>
  <si>
    <t>Contribuciones de Mejoras</t>
  </si>
  <si>
    <t>Contribuciones de Mejoras por Obras Públicas</t>
  </si>
  <si>
    <t>Otras contribuciones de mejoras por obras públicas</t>
  </si>
  <si>
    <t>Contribuciones de Mejoras no comprendidas en la Ley de Ingresos vigente, causadas en ejercicios fiscales anteriores pendientes de liquidación o pago</t>
  </si>
  <si>
    <t>Servicios que presta la Secretaría de Seguridad Pública</t>
  </si>
  <si>
    <t>Dotación, canje, reposición y baja de placas</t>
  </si>
  <si>
    <t>Tarjetas de circulación</t>
  </si>
  <si>
    <t>Expedición de licencias de manejo</t>
  </si>
  <si>
    <t>Otros servicios</t>
  </si>
  <si>
    <t>Relacionados con vialidad de vehículos de carga</t>
  </si>
  <si>
    <t>Relacionados con la policía auxiliar y la policía bancaria, industrial y comercial</t>
  </si>
  <si>
    <t>Seguridad externa en las vialidades y espacios públicos adyacentes en los que se lleven a cabo exposiciones, asambleas, espectáculos públicos, eventos artísticos y demás eventos análogos en general, de conformidad con el aforo de cada uno de ellos.</t>
  </si>
  <si>
    <t>Seguridad Privada</t>
  </si>
  <si>
    <t>Derechos por los servicios que presta la Consejería Jurídica</t>
  </si>
  <si>
    <t>Dirección del Registro Civil</t>
  </si>
  <si>
    <t>Diario Oficial del Gobierno del Estado de Yucatán</t>
  </si>
  <si>
    <t>Otros Servicios que presta la Consejería Jurídica</t>
  </si>
  <si>
    <t>Dirección del Archivo Notarial</t>
  </si>
  <si>
    <t>Servicios que presta el Instituto de Seguridad Jurídica Patrimonial de Yucatán</t>
  </si>
  <si>
    <t>Dirección del Registro Público de la Propiedad y del Comercio</t>
  </si>
  <si>
    <t>Servicios que prestan los Fedatarios a quienes el Estado les haya concedido Fe Pública</t>
  </si>
  <si>
    <t>Dirección de Catastro</t>
  </si>
  <si>
    <t>Servicios que presta la Fiscalía General del Estado</t>
  </si>
  <si>
    <t>Servicios que presta la Secretaría de Educación</t>
  </si>
  <si>
    <t>Servicios que presta la Secretaría de Desarrollo Sustentable</t>
  </si>
  <si>
    <t>Servicios que presta la Secretaría de Salud</t>
  </si>
  <si>
    <t>Servicios que presta la Coordinación Estatal de Protección Civil</t>
  </si>
  <si>
    <t>Servicios que presta el Instituto de Movilidad y Desarrollo Urbano Territorial</t>
  </si>
  <si>
    <t>Acceso a la información</t>
  </si>
  <si>
    <t>Por los servicios de inspección, control y fiscalización que realiza la Secretaría de la Contraloría General</t>
  </si>
  <si>
    <t>Por los servicios de supervisión, vigilancia y registro de máquinas de juegos y apuestas</t>
  </si>
  <si>
    <t>Por los servicios que presta el Poder Judicial del Estado</t>
  </si>
  <si>
    <t>Por los servicios de permiso, registro y supervisión para la instalación y operación de casas de empeño</t>
  </si>
  <si>
    <t>Servicios que presta la Secretaría de Investigación, Innovación y Educación Superior</t>
  </si>
  <si>
    <t>Servicios que presta la Agencia de Transporte de Yucatán</t>
  </si>
  <si>
    <t>Otros Derechos</t>
  </si>
  <si>
    <t>Otros Derechos no contemplados</t>
  </si>
  <si>
    <t>Accesorios de Derechos</t>
  </si>
  <si>
    <t>Derechos no comprendidos en la Ley de Ingresos Vigente, causadas en ejercicios fiscales anteriores pendientes de liquidación o pago</t>
  </si>
  <si>
    <t>Productos</t>
  </si>
  <si>
    <t>Uso, aprovechamiento o enajenación de bienes de dominio privado del Estado</t>
  </si>
  <si>
    <t>Enajenación de bienes muebles no sujetos a ser inventariados</t>
  </si>
  <si>
    <t>Accesorios de los Productos</t>
  </si>
  <si>
    <t>Rendimientos de capitales y valores del Estado</t>
  </si>
  <si>
    <t>Rendimientos Propios</t>
  </si>
  <si>
    <t>Rendimientos Federales</t>
  </si>
  <si>
    <t>Otros productos</t>
  </si>
  <si>
    <t>Productos no comprendidos en la Ley de Ingresos Vigente, causadas en ejercicios fiscales anteriores pendientes de liquidación o pago</t>
  </si>
  <si>
    <t>Aprovechamientos</t>
  </si>
  <si>
    <t>Recargos</t>
  </si>
  <si>
    <t>Multas administrativas y multas impuestas por autoridades judiciales</t>
  </si>
  <si>
    <t>Otros aprovechamientos</t>
  </si>
  <si>
    <t>Otros</t>
  </si>
  <si>
    <t>Aprovechamientos Patrimoniales</t>
  </si>
  <si>
    <t>Herencias, legados y donaciones que se hagan a favor del estado o instituciones que dependan de él</t>
  </si>
  <si>
    <t>Accesorios de Aprovechamientos</t>
  </si>
  <si>
    <t>Aprovechamientos no comprendidos en las fracciones de la Ley de Ingresos vigente, causadas en ejercicios fiscales anteriores pendientes de liquidación o pago</t>
  </si>
  <si>
    <t>Ingresos por ventas de bienes y servicios</t>
  </si>
  <si>
    <t>Ingresos por Venta de Bienes y Prestación de Servicios de Instituciones Públicas de Seguridad Social</t>
  </si>
  <si>
    <t>Instituto de Seguridad Social de los Trabajadores del Estado de Yucatán</t>
  </si>
  <si>
    <t>Aplicación de reservas del Instituto de Seguridad Social de los Trabajadores del Estado de Yucatán</t>
  </si>
  <si>
    <t>Ingresos por Venta de Bienes y Prestación de Servicios de Empresas Productivas del Estado</t>
  </si>
  <si>
    <t>Ingresos por Venta de Bienes de Empresas Productivas del Estado</t>
  </si>
  <si>
    <t>Ingresos por Prestación de Servicios de Empresas Productivas del Estado</t>
  </si>
  <si>
    <t>Ingresos por Venta de Bienes y Prestación de Servicios de Entidades Paraestatales y Fideicomisos No Empresariales y No Financieros</t>
  </si>
  <si>
    <t>Instituto para el Desarrollo de la Cultura Maya del Estado de Yucatán</t>
  </si>
  <si>
    <t>Comisión Ejecutiva Estatal de Atención a Victimas</t>
  </si>
  <si>
    <t>Instituto para el Desarrollo y Certificación de la Infraestructura Física Educativa y Eléctrica de Yucatán</t>
  </si>
  <si>
    <t>Instituto de Infraestructura Carretera de Yucatán</t>
  </si>
  <si>
    <t>Junta de Agua Potable y Alcantarillado de Yucatán</t>
  </si>
  <si>
    <t>Instituto para la Construcción y Conservación de Obra Pública en Yucatán</t>
  </si>
  <si>
    <t>Instituto de Vivienda del Estado de Yucatán</t>
  </si>
  <si>
    <t>Instituto del Deporte del Estado de Yucatán</t>
  </si>
  <si>
    <t>Colegio de Bachilleres del Estado de Yucatán</t>
  </si>
  <si>
    <t>Colegio de Estudios Científicos y Tecnológicos del Estado de Yucatán</t>
  </si>
  <si>
    <t>Colegio de Educación Profesional Técnica del Estado de Yucatán</t>
  </si>
  <si>
    <t>Instituto de Educación para Adultos del Estado de Yucatán</t>
  </si>
  <si>
    <t>Instituto Yucateco de Emprendedores</t>
  </si>
  <si>
    <t>Instituto Promotor de Ferias de Yucatán</t>
  </si>
  <si>
    <t>Patronato de las Unidades de Servicios Culturales y Turísticos del Estado de Yucatán</t>
  </si>
  <si>
    <t>Fideicomiso para el Desarrollo del Turismo de Reuniones en Yucatán</t>
  </si>
  <si>
    <t>Instituto de Movilidad y Desarrollo Urbano Territorial</t>
  </si>
  <si>
    <t>Sistema para el Desarrollo Integral de la Familia en Yucatán</t>
  </si>
  <si>
    <t>Junta de Asistencia Privada del Estado de Yucatán</t>
  </si>
  <si>
    <t>Servicios de Salud de Yucatán</t>
  </si>
  <si>
    <t>Administración del Patrimonio de la Beneficencia Pública del Estado de Yucatán</t>
  </si>
  <si>
    <t>Hospital de la Amistad</t>
  </si>
  <si>
    <t>Hospital Comunitario de Ticul Yucatán</t>
  </si>
  <si>
    <t>Hospital Comunitario de Peto Yucatán</t>
  </si>
  <si>
    <t>Centro Estatal de Trasplantes de Yucatán</t>
  </si>
  <si>
    <t>Instituto de Seguridad Jurídica Patrimonial de Yucatán</t>
  </si>
  <si>
    <t>Fideicomiso Garante de la Orquesta Sinfónica de Yucatán</t>
  </si>
  <si>
    <t>Secretaría Técnica de Planeación y Evaluación</t>
  </si>
  <si>
    <t>Fideicomiso Público para la Administración de la Reserva Territorial de Ucú</t>
  </si>
  <si>
    <t>Universidad de las Artes de Yucatán</t>
  </si>
  <si>
    <t>Universidad Tecnológica Metropolitana</t>
  </si>
  <si>
    <t>Instituto Tecnológico Superior de Valladolid</t>
  </si>
  <si>
    <t>Universidad Tecnológica del Centro</t>
  </si>
  <si>
    <t>Universidad Tecnológica del Mayab</t>
  </si>
  <si>
    <t>Universidad Tecnológica del Poniente</t>
  </si>
  <si>
    <t>Instituto Tecnológico Superior del Sur del Estado de Yucatán</t>
  </si>
  <si>
    <t>Instituto Tecnológico Superior de Motul</t>
  </si>
  <si>
    <t>Instituto Tecnológico Superior de Progreso</t>
  </si>
  <si>
    <t>Universidad de Oriente</t>
  </si>
  <si>
    <t>Universidad Tecnológica Regional del Sur</t>
  </si>
  <si>
    <t>Universidad Politécnica de Yucatán</t>
  </si>
  <si>
    <t>Agencia para el Desarrollo de Yucatán</t>
  </si>
  <si>
    <t>Instituto de Capacitación para el Trabajo del Estado de Yucatán</t>
  </si>
  <si>
    <t>Fideicomiso Público para la Administración del Palacio de la Música</t>
  </si>
  <si>
    <t>Instituto para la Inclusión de las Personas con Discapacidad del Estado de Yucatán</t>
  </si>
  <si>
    <t>Parque Científico y Tecnológico de Yucatán</t>
  </si>
  <si>
    <t>Ingresos por Venta de Bienes y Prestación de Servicios de Entidades Paraestatales Empresariales No Financieras con Participación Estatal Mayoritaria</t>
  </si>
  <si>
    <t>7.4.1</t>
  </si>
  <si>
    <t>Sistema Tele Yucatán S.A. de C.V.</t>
  </si>
  <si>
    <t>Aeropuerto de Chichén Itzá de Yucatán S. A. de C.V.</t>
  </si>
  <si>
    <t>Empresa Portuaria Yucateca S. A. de C.V.</t>
  </si>
  <si>
    <t>Operadora Energética y Marítima de Yucatán</t>
  </si>
  <si>
    <t>Ingresos por Venta de Bienes y Prestación de Servicios de Entidades Paraestatales Empresariales Financieras Monetarias con Participación Estatal Mayoritaria</t>
  </si>
  <si>
    <t>Ingresos por Venta de Bienes de Entidades Paraestatales Empresariales Financieras Monetarias con Participación Estatal Mayoritaria</t>
  </si>
  <si>
    <t>Ingresos por Prestación de Servicios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</si>
  <si>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</si>
  <si>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de Entidades Paraestatales Empresariales Financieras No Monetarias con Participación Estatal Mayoritaria</t>
  </si>
  <si>
    <t>Ingresos por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</si>
  <si>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</si>
  <si>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Prestación de Servicios de Fideicomisos Financieros Públicos con Participación Estatal Mayoritaria</t>
  </si>
  <si>
    <t>Ingresos por Venta de Bienes de Fideicomisos Financieros Públicos con Participación Estatal Mayoritaria</t>
  </si>
  <si>
    <t>Ingresos por Venta de Bienes y Prestación de Servicios de los Poderes Legislativo y Judicial, y de los Órganos Autónomos</t>
  </si>
  <si>
    <t>Tribunal de Justicia Administrativa del Estado de Yucatán</t>
  </si>
  <si>
    <t>7.8.3</t>
  </si>
  <si>
    <t>Instituto Estatal de Transparencia, Acceso a la Información Pública y Protección de Datos Personales</t>
  </si>
  <si>
    <t>7.8.4</t>
  </si>
  <si>
    <t>Agencia de Transporte de Yucatán</t>
  </si>
  <si>
    <t>Otros Ingresos</t>
  </si>
  <si>
    <t>Otros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</si>
</sst>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font>
      <sz val="11"/>
      <color theme="1"/>
      <name val="Calibri"/>
      <family val="2"/>
      <scheme val="minor"/>
    </font>
    <font>
      <sz val="11"/>
      <color theme="1"/>
      <name val="Calibri"/>
      <family val="2"/>
      <scheme val="minor"/>
    </font>
    <font>
      <sz val="11"/>
      <color theme="1"/>
      <name val="Calibri"/>
      <family val="2"/>
    </font>
    <font>
      <b/>
      <sz val="12"/>
      <color theme="1" tint="0.249977111117893"/>
      <name val="Barlow"/>
    </font>
    <font>
      <b/>
      <sz val="10"/>
      <color theme="0"/>
      <name val="Helvetica LT Std"/>
      <family val="2"/>
    </font>
    <font>
      <b/>
      <sz val="10"/>
      <color theme="0"/>
      <name val="Helvetica LT Std Light"/>
      <family val="2"/>
    </font>
    <font>
      <b/>
      <sz val="10"/>
      <color theme="1" tint="0.249977111117893"/>
      <name val="Helvetica LT Std Light"/>
      <family val="2"/>
    </font>
    <font>
      <sz val="10"/>
      <color theme="1" tint="0.249977111117893"/>
      <name val="Helvetica LT Std Light"/>
      <family val="2"/>
    </font>
    <font>
      <b/>
      <sz val="12"/>
      <color theme="1" tint="0.249977111117893"/>
      <name val="Helvetica LT Std"/>
      <family val="2"/>
    </font>
  </fonts>
  <fills count="6">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279B92"/>
        <bgColor indexed="64"/>
      </patternFill>
    </fill>
  </fills>
  <borders count="3">
    <border>
      <left/>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s>
  <cellStyleXfs count="2">
    <xf numFmtId="0" fontId="0" fillId="0" borderId="0"/>
    <xf numFmtId="43" fontId="1" fillId="0" borderId="0" applyFont="0" applyFill="0" applyBorder="0" applyAlignment="0" applyProtection="0"/>
  </cellStyleXfs>
  <cellXfs count="21">
    <xf numFmtId="0" fontId="0" fillId="0" borderId="0" xfId="0"/>
    <xf numFmtId="0" fontId="2" fillId="0" borderId="0" xfId="0" applyFont="1"/>
    <xf numFmtId="43" fontId="2" fillId="0" borderId="0" xfId="1" applyFont="1" applyFill="1" applyBorder="1"/>
    <xf numFmtId="0" fontId="2" fillId="0" borderId="0" xfId="1" applyNumberFormat="1" applyFont="1" applyFill="1" applyBorder="1" applyAlignment="1">
      <alignment horizontal="center" vertical="center"/>
    </xf>
    <xf numFmtId="0" fontId="2" fillId="0" borderId="0" xfId="0" applyFont="1" applyAlignment="1">
      <alignment wrapText="1"/>
    </xf>
    <xf numFmtId="0" fontId="4" fillId="5" borderId="0" xfId="0" applyFont="1" applyFill="1" applyAlignment="1">
      <alignment horizontal="center" vertical="center" wrapText="1"/>
    </xf>
    <xf numFmtId="0" fontId="5" fillId="3" borderId="0" xfId="0" applyFont="1" applyFill="1" applyAlignment="1">
      <alignment horizontal="left" vertical="center" wrapText="1" indent="2"/>
    </xf>
    <xf numFmtId="0" fontId="5" fillId="3" borderId="0" xfId="0" applyFont="1" applyFill="1" applyAlignment="1">
      <alignment horizontal="left" vertical="center" wrapText="1"/>
    </xf>
    <xf numFmtId="0" fontId="6" fillId="4" borderId="0" xfId="0" applyFont="1" applyFill="1" applyAlignment="1">
      <alignment horizontal="left" vertical="center" wrapText="1" indent="2"/>
    </xf>
    <xf numFmtId="0" fontId="6" fillId="4" borderId="0" xfId="0" applyFont="1" applyFill="1" applyAlignment="1">
      <alignment horizontal="left" vertical="center" wrapTex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xf>
    <xf numFmtId="0" fontId="7" fillId="0" borderId="0" xfId="0" applyFont="1" applyAlignment="1">
      <alignment horizontal="left" vertical="center" wrapText="1" indent="2"/>
    </xf>
    <xf numFmtId="0" fontId="7" fillId="0" borderId="0" xfId="0" applyFont="1" applyAlignment="1">
      <alignment horizontal="left" vertical="center" wrapText="1"/>
    </xf>
    <xf numFmtId="4" fontId="5" fillId="3"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7" fillId="0" borderId="2" xfId="1" applyNumberFormat="1" applyFont="1" applyFill="1" applyBorder="1" applyAlignment="1">
      <alignment horizontal="right" vertical="center" wrapText="1"/>
    </xf>
    <xf numFmtId="4" fontId="7" fillId="0" borderId="0" xfId="1" applyNumberFormat="1" applyFont="1" applyFill="1" applyBorder="1" applyAlignment="1">
      <alignment horizontal="right" vertical="center" wrapText="1"/>
    </xf>
    <xf numFmtId="0" fontId="8" fillId="2" borderId="0" xfId="0" applyFont="1" applyFill="1" applyAlignment="1">
      <alignment horizontal="center" wrapText="1"/>
    </xf>
    <xf numFmtId="0" fontId="3" fillId="2" borderId="0" xfId="0" applyFont="1" applyFill="1" applyAlignment="1">
      <alignment horizontal="center" vertical="top" wrapText="1"/>
    </xf>
    <xf numFmtId="0" fontId="8" fillId="2" borderId="0" xfId="0" applyFont="1" applyFill="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1</xdr:row>
      <xdr:rowOff>253430</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308" t="3043" r="5700" b="81591"/>
        <a:stretch/>
      </xdr:blipFill>
      <xdr:spPr bwMode="auto">
        <a:xfrm>
          <a:off x="0" y="0"/>
          <a:ext cx="0" cy="68446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95250</xdr:colOff>
      <xdr:row>0</xdr:row>
      <xdr:rowOff>28575</xdr:rowOff>
    </xdr:from>
    <xdr:to>
      <xdr:col>1</xdr:col>
      <xdr:colOff>2000240</xdr:colOff>
      <xdr:row>1</xdr:row>
      <xdr:rowOff>319950</xdr:rowOff>
    </xdr:to>
    <xdr:pic>
      <xdr:nvPicPr>
        <xdr:cNvPr id="4" name="Imagen 3">
          <a:extLst>
            <a:ext uri="{FF2B5EF4-FFF2-40B4-BE49-F238E27FC236}">
              <a16:creationId xmlns:a16="http://schemas.microsoft.com/office/drawing/2014/main" id="{58C834F7-D457-46C3-8014-9403A47FD8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28575"/>
          <a:ext cx="270509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te.uribe/Desktop/REPORTES/2021/Reportes/12.%20DICIEMBRE/estimaci&#243;n%20de%20cierre%20v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DENTES DESTINO"/>
      <sheetName val="EXCEDENTES"/>
      <sheetName val="ampliaciones 1 y 101"/>
      <sheetName val="RENDIMIENTOS FINANCIEROS"/>
      <sheetName val="MUNICIPIOS"/>
      <sheetName val="RESUMEN"/>
      <sheetName val="ESTIMACIÓN DE CIERRE"/>
      <sheetName val="archivo de trabajo"/>
      <sheetName val="participaciones"/>
    </sheetNames>
    <sheetDataSet>
      <sheetData sheetId="0"/>
      <sheetData sheetId="1"/>
      <sheetData sheetId="2"/>
      <sheetData sheetId="3"/>
      <sheetData sheetId="4"/>
      <sheetData sheetId="5"/>
      <sheetData sheetId="6"/>
      <sheetData sheetId="7">
        <row r="1">
          <cell r="B1" t="str">
            <v>AÑO</v>
          </cell>
          <cell r="D1" t="str">
            <v>numcriultima</v>
          </cell>
          <cell r="E1" t="str">
            <v>criultima</v>
          </cell>
          <cell r="BX1" t="str">
            <v>rectotal</v>
          </cell>
        </row>
        <row r="2">
          <cell r="B2">
            <v>2021</v>
          </cell>
          <cell r="D2" t="str">
            <v>5.1.4.1</v>
          </cell>
          <cell r="E2" t="str">
            <v>Rendimientos Propios</v>
          </cell>
          <cell r="BX2">
            <v>36.917563270000002</v>
          </cell>
        </row>
        <row r="3">
          <cell r="B3">
            <v>2021</v>
          </cell>
          <cell r="D3" t="str">
            <v>8.1.1</v>
          </cell>
          <cell r="E3" t="str">
            <v>Fondo General</v>
          </cell>
          <cell r="BX3">
            <v>10954.004919000001</v>
          </cell>
        </row>
        <row r="4">
          <cell r="B4">
            <v>2021</v>
          </cell>
          <cell r="D4" t="str">
            <v>8.1.2</v>
          </cell>
          <cell r="E4" t="str">
            <v>Fondo de Fomento Municipal</v>
          </cell>
          <cell r="BX4">
            <v>864.27837499999998</v>
          </cell>
        </row>
        <row r="5">
          <cell r="B5">
            <v>2021</v>
          </cell>
          <cell r="D5" t="str">
            <v>8.1.3</v>
          </cell>
          <cell r="E5" t="str">
            <v>Fondo Especial sobre Producción y Servicios (IEPS)</v>
          </cell>
          <cell r="BX5">
            <v>212.054036</v>
          </cell>
        </row>
        <row r="6">
          <cell r="B6">
            <v>2021</v>
          </cell>
          <cell r="D6" t="str">
            <v>8.1.4</v>
          </cell>
          <cell r="E6" t="str">
            <v>Fondo de Compensación sobre Automóviles Nuevos (ISAN)</v>
          </cell>
          <cell r="BX6">
            <v>37.296515999999997</v>
          </cell>
        </row>
        <row r="7">
          <cell r="B7">
            <v>2021</v>
          </cell>
          <cell r="D7" t="str">
            <v>8.1.5</v>
          </cell>
          <cell r="E7" t="str">
            <v>Fondo de Fiscalización y Recaudación (FOFIR)</v>
          </cell>
          <cell r="BX7">
            <v>1113.2255990000001</v>
          </cell>
        </row>
        <row r="8">
          <cell r="B8">
            <v>2021</v>
          </cell>
          <cell r="D8" t="str">
            <v>8.1.6</v>
          </cell>
          <cell r="E8" t="str">
            <v>Fondo de Compensación (Repecos e Intermedios)</v>
          </cell>
          <cell r="BX8">
            <v>16.186731999999999</v>
          </cell>
        </row>
        <row r="9">
          <cell r="B9">
            <v>2021</v>
          </cell>
          <cell r="D9" t="str">
            <v>8.1.7</v>
          </cell>
          <cell r="E9" t="str">
            <v>Venta final de gasolina y diésel</v>
          </cell>
          <cell r="BX9">
            <v>491.14536399999997</v>
          </cell>
        </row>
        <row r="10">
          <cell r="B10">
            <v>2021</v>
          </cell>
          <cell r="D10" t="str">
            <v>8.1.8.1</v>
          </cell>
          <cell r="E10" t="str">
            <v>Fondo ISR Estado</v>
          </cell>
          <cell r="BX10">
            <v>1126.7816809999999</v>
          </cell>
        </row>
        <row r="11">
          <cell r="B11">
            <v>2021</v>
          </cell>
          <cell r="D11" t="str">
            <v>8.1.8.2</v>
          </cell>
          <cell r="E11" t="str">
            <v>Fondo ISR Muncipios</v>
          </cell>
          <cell r="BX11">
            <v>0</v>
          </cell>
        </row>
        <row r="12">
          <cell r="B12">
            <v>2021</v>
          </cell>
          <cell r="D12" t="str">
            <v>8.4.1.1.1</v>
          </cell>
          <cell r="E12" t="str">
            <v>a) Impuestos sobre tenencia o uso de vehículos</v>
          </cell>
          <cell r="BX12">
            <v>0</v>
          </cell>
        </row>
        <row r="13">
          <cell r="B13">
            <v>2021</v>
          </cell>
          <cell r="D13" t="str">
            <v>8.4.1.1.2</v>
          </cell>
          <cell r="E13" t="str">
            <v>b)Impuesto sobre automóviles nuevos</v>
          </cell>
          <cell r="BX13">
            <v>183.03964400000001</v>
          </cell>
        </row>
        <row r="14">
          <cell r="B14">
            <v>2021</v>
          </cell>
          <cell r="D14" t="str">
            <v>8.4.1.1.3</v>
          </cell>
          <cell r="E14" t="str">
            <v>c) Impuesto Especial Sobre Producción y Servicios a las gasolinas y diésel</v>
          </cell>
          <cell r="BX14">
            <v>3.9423E-2</v>
          </cell>
        </row>
        <row r="15">
          <cell r="B15">
            <v>2021</v>
          </cell>
          <cell r="D15" t="str">
            <v>8.4.1.1.4</v>
          </cell>
          <cell r="E15" t="str">
            <v>d) Impuesto Sobre la Renta de quienes tributan en los términos del Capítulo IV del Título IV de la Ley del Impuesto Sobre la Renta respecto de la enajenación de terrenos construcciones o terrenos y construcciones</v>
          </cell>
          <cell r="BX15">
            <v>101.111374</v>
          </cell>
        </row>
        <row r="16">
          <cell r="B16">
            <v>2021</v>
          </cell>
          <cell r="D16" t="str">
            <v>8.4.1.1.5</v>
          </cell>
          <cell r="E16" t="str">
            <v>e) Impuesto Sobre la Renta Impuesto al Valor Agregado Impuesto Empresarial de Tasa Única de quienes tributan en los términos de la Sección III del Capítulo II del Título IV de la Ley del Impuesto Sobre la Renta</v>
          </cell>
          <cell r="BX16">
            <v>0</v>
          </cell>
        </row>
        <row r="17">
          <cell r="B17">
            <v>2021</v>
          </cell>
          <cell r="D17" t="str">
            <v>8.4.1.1.6</v>
          </cell>
          <cell r="E17" t="str">
            <v>f) Impuesto Sobre la Renta de quienes tributan en los términos de la Sección II del Capítulo II del Título IV de la Ley del Impuesto Sobre la Renta (Régimen Intermedio)</v>
          </cell>
          <cell r="BX17">
            <v>0</v>
          </cell>
        </row>
        <row r="18">
          <cell r="B18">
            <v>2021</v>
          </cell>
          <cell r="D18" t="str">
            <v>8.4.1.2.1</v>
          </cell>
          <cell r="E18" t="str">
            <v>Fiscalización concurrente</v>
          </cell>
          <cell r="BX18">
            <v>292.78270735000001</v>
          </cell>
        </row>
        <row r="19">
          <cell r="B19">
            <v>2021</v>
          </cell>
          <cell r="D19" t="str">
            <v>8.4.1.2.10</v>
          </cell>
          <cell r="E19" t="str">
            <v>Anexo 8</v>
          </cell>
          <cell r="BX19">
            <v>0.11185283</v>
          </cell>
        </row>
        <row r="20">
          <cell r="B20">
            <v>2021</v>
          </cell>
          <cell r="D20" t="str">
            <v>8.4.1.2.11</v>
          </cell>
          <cell r="E20" t="str">
            <v>Incentivos enajenación ISR</v>
          </cell>
          <cell r="BX20">
            <v>79.831349000000003</v>
          </cell>
        </row>
        <row r="21">
          <cell r="B21">
            <v>2021</v>
          </cell>
          <cell r="D21" t="str">
            <v>8.4.1.2.2</v>
          </cell>
          <cell r="E21" t="str">
            <v>Anexo 19</v>
          </cell>
          <cell r="BX21">
            <v>0</v>
          </cell>
        </row>
        <row r="22">
          <cell r="B22">
            <v>2021</v>
          </cell>
          <cell r="D22" t="str">
            <v>8.4.1.2.3</v>
          </cell>
          <cell r="E22" t="str">
            <v>Zofemat</v>
          </cell>
          <cell r="BX22">
            <v>0.94963872000000005</v>
          </cell>
        </row>
        <row r="23">
          <cell r="B23">
            <v>2021</v>
          </cell>
          <cell r="D23" t="str">
            <v>8.4.1.2.4</v>
          </cell>
          <cell r="E23" t="str">
            <v>Derechos 5 al millar Federal</v>
          </cell>
          <cell r="BX23">
            <v>2.68003328</v>
          </cell>
        </row>
        <row r="24">
          <cell r="B24">
            <v>2021</v>
          </cell>
          <cell r="D24" t="str">
            <v>8.4.1.2.5</v>
          </cell>
          <cell r="E24" t="str">
            <v>Acto de vigilancia plus</v>
          </cell>
          <cell r="BX24">
            <v>6.9278909999999998</v>
          </cell>
        </row>
        <row r="25">
          <cell r="B25">
            <v>2021</v>
          </cell>
          <cell r="D25" t="str">
            <v>8.4.1.2.6</v>
          </cell>
          <cell r="E25" t="str">
            <v>MAFNF</v>
          </cell>
          <cell r="BX25">
            <v>2.1145471800000002</v>
          </cell>
        </row>
        <row r="26">
          <cell r="B26">
            <v>2021</v>
          </cell>
          <cell r="D26" t="str">
            <v>8.4.1.2.7</v>
          </cell>
          <cell r="E26" t="str">
            <v>Anexo 18</v>
          </cell>
          <cell r="BX26">
            <v>2.5760000000000002E-3</v>
          </cell>
        </row>
        <row r="27">
          <cell r="B27">
            <v>2021</v>
          </cell>
          <cell r="D27" t="str">
            <v>8.4.1.2.8</v>
          </cell>
          <cell r="E27" t="str">
            <v>Repecos</v>
          </cell>
          <cell r="BX27">
            <v>0</v>
          </cell>
        </row>
        <row r="28">
          <cell r="B28">
            <v>2021</v>
          </cell>
          <cell r="D28" t="str">
            <v>8.4.1.2.9</v>
          </cell>
          <cell r="E28" t="str">
            <v>Intermedios</v>
          </cell>
          <cell r="BX28">
            <v>0</v>
          </cell>
        </row>
        <row r="29">
          <cell r="B29">
            <v>2021</v>
          </cell>
          <cell r="D29" t="str">
            <v>5.1.4.2</v>
          </cell>
          <cell r="E29" t="str">
            <v>Rendimientos Federales</v>
          </cell>
          <cell r="BX29">
            <v>0.59708459000000003</v>
          </cell>
        </row>
        <row r="30">
          <cell r="B30">
            <v>2021</v>
          </cell>
          <cell r="D30" t="str">
            <v>8.2.8</v>
          </cell>
          <cell r="E30" t="str">
            <v>Fondo de Aportaciones para el Fortalecimiento de las Entidades Federativas</v>
          </cell>
          <cell r="BX30">
            <v>845.44015899999999</v>
          </cell>
        </row>
        <row r="31">
          <cell r="B31">
            <v>2021</v>
          </cell>
          <cell r="D31" t="str">
            <v>5.1.4.2</v>
          </cell>
          <cell r="E31" t="str">
            <v>Rendimientos Federales</v>
          </cell>
          <cell r="BX31">
            <v>1.6323881899999999</v>
          </cell>
        </row>
        <row r="32">
          <cell r="B32">
            <v>2021</v>
          </cell>
          <cell r="D32" t="str">
            <v>8.2.1</v>
          </cell>
          <cell r="E32" t="str">
            <v>Fondo de Aportaciones para la Nómina Educativa y Gasto Operativo</v>
          </cell>
          <cell r="BX32">
            <v>5577.7006234700002</v>
          </cell>
        </row>
        <row r="33">
          <cell r="B33">
            <v>2021</v>
          </cell>
          <cell r="D33" t="str">
            <v>5.1.4.2</v>
          </cell>
          <cell r="E33" t="str">
            <v>Rendimientos Federales</v>
          </cell>
          <cell r="BX33">
            <v>7.3167759999999998E-2</v>
          </cell>
        </row>
        <row r="34">
          <cell r="B34">
            <v>2021</v>
          </cell>
          <cell r="D34" t="str">
            <v>8.2.2</v>
          </cell>
          <cell r="E34" t="str">
            <v>Fondo de Aportaciones para los Servicios de Salud</v>
          </cell>
          <cell r="BX34">
            <v>2307.60423008</v>
          </cell>
        </row>
        <row r="35">
          <cell r="B35">
            <v>2021</v>
          </cell>
          <cell r="D35" t="str">
            <v>5.1.4.2</v>
          </cell>
          <cell r="E35" t="str">
            <v>Rendimientos Federales</v>
          </cell>
          <cell r="BX35">
            <v>0.48048095000000002</v>
          </cell>
        </row>
        <row r="36">
          <cell r="B36">
            <v>2021</v>
          </cell>
          <cell r="D36" t="str">
            <v>8.2.3.2</v>
          </cell>
          <cell r="E36" t="str">
            <v>Fondo de Aportaciones para la Infraestructura Social Estatal</v>
          </cell>
          <cell r="BX36">
            <v>221.60993099999999</v>
          </cell>
        </row>
        <row r="37">
          <cell r="B37">
            <v>2021</v>
          </cell>
          <cell r="D37" t="str">
            <v>5.1.4.2</v>
          </cell>
          <cell r="E37" t="str">
            <v>Rendimientos Federales</v>
          </cell>
          <cell r="BX37">
            <v>2.641288E-2</v>
          </cell>
        </row>
        <row r="38">
          <cell r="B38">
            <v>2021</v>
          </cell>
          <cell r="D38" t="str">
            <v>8.2.5.2</v>
          </cell>
          <cell r="E38" t="str">
            <v>Asistencia Social</v>
          </cell>
          <cell r="BX38">
            <v>272.26035100000001</v>
          </cell>
        </row>
        <row r="39">
          <cell r="B39">
            <v>2021</v>
          </cell>
          <cell r="D39" t="str">
            <v>5.1.4.2</v>
          </cell>
          <cell r="E39" t="str">
            <v>Rendimientos Federales</v>
          </cell>
          <cell r="BX39">
            <v>5.405604E-2</v>
          </cell>
        </row>
        <row r="40">
          <cell r="B40">
            <v>2021</v>
          </cell>
          <cell r="D40" t="str">
            <v>8.2.5.1.1</v>
          </cell>
          <cell r="E40" t="str">
            <v>Infraestructura Educativa Básica</v>
          </cell>
          <cell r="BX40">
            <v>189.34608800000001</v>
          </cell>
        </row>
        <row r="41">
          <cell r="B41">
            <v>2021</v>
          </cell>
          <cell r="D41" t="str">
            <v>5.1.4.2</v>
          </cell>
          <cell r="E41" t="str">
            <v>Rendimientos Federales</v>
          </cell>
          <cell r="BX41">
            <v>0.17268997999999999</v>
          </cell>
        </row>
        <row r="42">
          <cell r="B42">
            <v>2021</v>
          </cell>
          <cell r="D42" t="str">
            <v>8.2.5.1.2</v>
          </cell>
          <cell r="E42" t="str">
            <v>Infraestructura Educativa Superior</v>
          </cell>
          <cell r="BX42">
            <v>125.12159800000001</v>
          </cell>
        </row>
        <row r="43">
          <cell r="B43">
            <v>2021</v>
          </cell>
          <cell r="D43" t="str">
            <v>1 AMPLIACIÓN IMPUESTOS</v>
          </cell>
          <cell r="E43" t="str">
            <v>AMPLIACIÓN IMPUESTOS</v>
          </cell>
          <cell r="BX43">
            <v>0</v>
          </cell>
        </row>
        <row r="44">
          <cell r="B44">
            <v>2021</v>
          </cell>
          <cell r="D44" t="str">
            <v>1.1.1</v>
          </cell>
          <cell r="E44" t="str">
            <v>Sobre loterías, rifas, sorteos, concursos y juegos con cruce de apuestas legalmente permitidos</v>
          </cell>
          <cell r="BX44">
            <v>67.031786999999994</v>
          </cell>
        </row>
        <row r="45">
          <cell r="B45">
            <v>2021</v>
          </cell>
          <cell r="D45" t="str">
            <v>1.1.2</v>
          </cell>
          <cell r="E45" t="str">
            <v>Sobre el ejercicio profesional</v>
          </cell>
          <cell r="BX45">
            <v>23.103234</v>
          </cell>
        </row>
        <row r="46">
          <cell r="B46">
            <v>2021</v>
          </cell>
          <cell r="D46" t="str">
            <v>1.1.3</v>
          </cell>
          <cell r="E46" t="str">
            <v>Cedular sobre la obtención de ingresos por actividades empresariales.</v>
          </cell>
          <cell r="BX46">
            <v>74.369731000000002</v>
          </cell>
        </row>
        <row r="47">
          <cell r="B47">
            <v>2021</v>
          </cell>
          <cell r="D47" t="str">
            <v>1.1.4</v>
          </cell>
          <cell r="E47" t="str">
            <v>Cedular por la enajenación de bienes inmuebles.</v>
          </cell>
          <cell r="BX47">
            <v>109.781043</v>
          </cell>
        </row>
        <row r="48">
          <cell r="B48">
            <v>2021</v>
          </cell>
          <cell r="D48" t="str">
            <v>1.3.1</v>
          </cell>
          <cell r="E48" t="str">
            <v>Impuesto Sobre Hospedaje</v>
          </cell>
          <cell r="BX48">
            <v>80.457008000000002</v>
          </cell>
        </row>
        <row r="49">
          <cell r="B49">
            <v>2021</v>
          </cell>
          <cell r="D49" t="str">
            <v>1.3.2</v>
          </cell>
          <cell r="E49" t="str">
            <v>Sobre enajenación de vehículos usados</v>
          </cell>
          <cell r="BX49">
            <v>13.800114000000001</v>
          </cell>
        </row>
        <row r="50">
          <cell r="B50">
            <v>2021</v>
          </cell>
          <cell r="D50" t="str">
            <v>1.3.3</v>
          </cell>
          <cell r="E50" t="str">
            <v>Adicional para la ejecución de obras materiales y asistencia social</v>
          </cell>
          <cell r="BX50">
            <v>186.24376011999999</v>
          </cell>
        </row>
        <row r="51">
          <cell r="B51">
            <v>2021</v>
          </cell>
          <cell r="D51" t="str">
            <v>1.3.4</v>
          </cell>
          <cell r="E51" t="str">
            <v>Impuesto a las erogaciones en juegos y concursos</v>
          </cell>
          <cell r="BX51">
            <v>99.120557000000005</v>
          </cell>
        </row>
        <row r="52">
          <cell r="B52">
            <v>2021</v>
          </cell>
          <cell r="D52" t="str">
            <v>1.3.5</v>
          </cell>
          <cell r="E52" t="str">
            <v>Del Impuesto a Casas de Empeño</v>
          </cell>
          <cell r="BX52">
            <v>0.282217</v>
          </cell>
        </row>
        <row r="53">
          <cell r="B53">
            <v>2021</v>
          </cell>
          <cell r="D53" t="str">
            <v>1.3.6</v>
          </cell>
          <cell r="E53" t="str">
            <v>A la venta  final de bebidas con contenido alcohólico</v>
          </cell>
          <cell r="BX53">
            <v>24.471640000000001</v>
          </cell>
        </row>
        <row r="54">
          <cell r="B54">
            <v>2021</v>
          </cell>
          <cell r="D54" t="str">
            <v>1.5.1</v>
          </cell>
          <cell r="E54" t="str">
            <v>Sobre erogaciones por remuneración al trabajo personal</v>
          </cell>
          <cell r="BX54">
            <v>1793.1021920000001</v>
          </cell>
        </row>
        <row r="55">
          <cell r="B55">
            <v>2021</v>
          </cell>
          <cell r="D55" t="str">
            <v>1.7.1</v>
          </cell>
          <cell r="E55" t="str">
            <v>Multas, recargos, gastos extraordinarios y otros accesorios</v>
          </cell>
          <cell r="BX55">
            <v>15.428868</v>
          </cell>
        </row>
        <row r="56">
          <cell r="B56">
            <v>2021</v>
          </cell>
          <cell r="D56" t="str">
            <v>1.9.1</v>
          </cell>
          <cell r="E56" t="str">
            <v>Impuesto sobre tenencia o uso de vehículos.</v>
          </cell>
          <cell r="BX56">
            <v>0.25825799999999999</v>
          </cell>
        </row>
        <row r="57">
          <cell r="B57">
            <v>2021</v>
          </cell>
          <cell r="D57" t="str">
            <v>4 AMPLIACIÓN DERECHOS</v>
          </cell>
          <cell r="E57" t="str">
            <v>AMPLIACIÓN DERECHOS</v>
          </cell>
          <cell r="BX57">
            <v>0</v>
          </cell>
        </row>
        <row r="58">
          <cell r="B58">
            <v>2021</v>
          </cell>
          <cell r="D58" t="str">
            <v>4.1.1</v>
          </cell>
          <cell r="E58" t="str">
            <v>Por el uso, goce o aprovechamiento de bienes de dominio público del Estado</v>
          </cell>
          <cell r="BX58">
            <v>3.5057999999999999E-2</v>
          </cell>
        </row>
        <row r="59">
          <cell r="B59">
            <v>2021</v>
          </cell>
          <cell r="D59" t="str">
            <v>4.1.3</v>
          </cell>
          <cell r="E59" t="str">
            <v>Por el Uso de Bienes del Dominio Público del Estado de Yucatán que operen como Paradores Turísticos de Zonas Arqueológicas y Turísticas</v>
          </cell>
          <cell r="BX59">
            <v>496.08760000000001</v>
          </cell>
        </row>
        <row r="60">
          <cell r="B60">
            <v>2021</v>
          </cell>
          <cell r="D60" t="str">
            <v>4.3.1</v>
          </cell>
          <cell r="E60" t="str">
            <v>Servicios que presta la Administración Pública en general</v>
          </cell>
          <cell r="BX60">
            <v>6.096889</v>
          </cell>
        </row>
        <row r="61">
          <cell r="B61">
            <v>2021</v>
          </cell>
          <cell r="D61" t="str">
            <v>4.3.10</v>
          </cell>
          <cell r="E61" t="str">
            <v>Servicios que presta el Instituto de Movilidad y Desarrollo Urbano Territorial</v>
          </cell>
          <cell r="BX61">
            <v>1.9332958099999999</v>
          </cell>
        </row>
        <row r="62">
          <cell r="B62">
            <v>2021</v>
          </cell>
          <cell r="D62" t="str">
            <v>4.3.11</v>
          </cell>
          <cell r="E62" t="str">
            <v>Acceso a la información</v>
          </cell>
          <cell r="BX62">
            <v>2.7088999999999998E-2</v>
          </cell>
        </row>
        <row r="63">
          <cell r="B63">
            <v>2021</v>
          </cell>
          <cell r="D63" t="str">
            <v>4.3.12</v>
          </cell>
          <cell r="E63" t="str">
            <v>Por los servicios de inspección, control y fiscalización que realiza la Secretaría de la Contraloría General</v>
          </cell>
          <cell r="BX63">
            <v>8.5903260600000007</v>
          </cell>
        </row>
        <row r="64">
          <cell r="B64">
            <v>2021</v>
          </cell>
          <cell r="D64" t="str">
            <v>4.3.13</v>
          </cell>
          <cell r="E64" t="str">
            <v>Por los servicios de supervisión, vigilancia y registro de máquinas de juegos y apuestas</v>
          </cell>
          <cell r="BX64">
            <v>44.670105999999997</v>
          </cell>
        </row>
        <row r="65">
          <cell r="B65">
            <v>2021</v>
          </cell>
          <cell r="D65" t="str">
            <v>4.3.14</v>
          </cell>
          <cell r="E65" t="str">
            <v>Por los servicios que presta el Poder Judicial del Estado</v>
          </cell>
          <cell r="BX65">
            <v>1.9999999999999999E-6</v>
          </cell>
        </row>
        <row r="66">
          <cell r="B66">
            <v>2021</v>
          </cell>
          <cell r="D66" t="str">
            <v>4.3.15</v>
          </cell>
          <cell r="E66" t="str">
            <v>Por los servicios de permiso, registro y supervisión para la instalación y operación de casas de empeño</v>
          </cell>
          <cell r="BX66">
            <v>0.37710500000000002</v>
          </cell>
        </row>
        <row r="67">
          <cell r="B67">
            <v>2021</v>
          </cell>
          <cell r="D67" t="str">
            <v>4.3.16</v>
          </cell>
          <cell r="E67" t="str">
            <v>Servicios que presta la Secretaría de Investigación, Innovación y Educación Superior</v>
          </cell>
          <cell r="BX67">
            <v>24.866378000000001</v>
          </cell>
        </row>
        <row r="68">
          <cell r="B68">
            <v>2021</v>
          </cell>
          <cell r="D68" t="str">
            <v>4.3.2.1</v>
          </cell>
          <cell r="E68" t="str">
            <v>Dotación, canje, reposición y baja de placas</v>
          </cell>
          <cell r="BX68">
            <v>128.32311799999999</v>
          </cell>
        </row>
        <row r="69">
          <cell r="B69">
            <v>2021</v>
          </cell>
          <cell r="D69" t="str">
            <v>4.3.2.2</v>
          </cell>
          <cell r="E69" t="str">
            <v>Tarjetas de circulación</v>
          </cell>
          <cell r="BX69">
            <v>29.334897000000002</v>
          </cell>
        </row>
        <row r="70">
          <cell r="B70">
            <v>2021</v>
          </cell>
          <cell r="D70" t="str">
            <v>4.3.2.3</v>
          </cell>
          <cell r="E70" t="str">
            <v>Expedición de licencias de manejo</v>
          </cell>
          <cell r="BX70">
            <v>104.371593</v>
          </cell>
        </row>
        <row r="71">
          <cell r="B71">
            <v>2021</v>
          </cell>
          <cell r="D71" t="str">
            <v>4.3.2.4</v>
          </cell>
          <cell r="E71" t="str">
            <v>Otros servicios</v>
          </cell>
          <cell r="BX71">
            <v>6.4563629999999996</v>
          </cell>
        </row>
        <row r="72">
          <cell r="B72">
            <v>2021</v>
          </cell>
          <cell r="D72" t="str">
            <v>4.3.2.5</v>
          </cell>
          <cell r="E72" t="str">
            <v>Relacionados con vialidad de vehículos  de carga</v>
          </cell>
          <cell r="BX72">
            <v>30.294584</v>
          </cell>
        </row>
        <row r="73">
          <cell r="B73">
            <v>2021</v>
          </cell>
          <cell r="D73" t="str">
            <v>4.3.2.6</v>
          </cell>
          <cell r="E73" t="str">
            <v>Relacionados con la policía auxiliar y la policía bancaria, industrial y comercial</v>
          </cell>
          <cell r="BX73">
            <v>2.680879</v>
          </cell>
        </row>
        <row r="74">
          <cell r="B74">
            <v>2021</v>
          </cell>
          <cell r="D74" t="str">
            <v>4.3.2.7</v>
          </cell>
          <cell r="E74" t="str">
            <v>Seguridad externa en las vialidades y espacios públicos adyacentes en los que se lleven a cabo exposiciones, asambleas, espectáculos públicos, eventos artísticos y demás eventos análogos en general, de conformidad con el aforo de cada uno de ellos.</v>
          </cell>
          <cell r="BX74">
            <v>2.7293000000000001E-2</v>
          </cell>
        </row>
        <row r="75">
          <cell r="B75">
            <v>2021</v>
          </cell>
          <cell r="D75" t="str">
            <v>4.3.2.8</v>
          </cell>
          <cell r="E75" t="str">
            <v>Seguridad Privada</v>
          </cell>
          <cell r="BX75">
            <v>0.34335500000000002</v>
          </cell>
        </row>
        <row r="76">
          <cell r="B76">
            <v>2021</v>
          </cell>
          <cell r="D76" t="str">
            <v>4.3.3.1</v>
          </cell>
          <cell r="E76" t="str">
            <v>Dirección del Registro Civil</v>
          </cell>
          <cell r="BX76">
            <v>76.452302000000003</v>
          </cell>
        </row>
        <row r="77">
          <cell r="B77">
            <v>2021</v>
          </cell>
          <cell r="D77" t="str">
            <v>4.3.3.2</v>
          </cell>
          <cell r="E77" t="str">
            <v>Diario Oficial del Gobierno del Estado de Yucatán</v>
          </cell>
          <cell r="BX77">
            <v>2.9092530000000001</v>
          </cell>
        </row>
        <row r="78">
          <cell r="B78">
            <v>2021</v>
          </cell>
          <cell r="D78" t="str">
            <v>4.3.3.3</v>
          </cell>
          <cell r="E78" t="str">
            <v>Dirección de Contratos, Licitaciones y Procedimientos</v>
          </cell>
          <cell r="BX78">
            <v>1.233088</v>
          </cell>
        </row>
        <row r="79">
          <cell r="B79">
            <v>2021</v>
          </cell>
          <cell r="D79" t="str">
            <v>4.3.3.4</v>
          </cell>
          <cell r="E79" t="str">
            <v>Dirección del Archivo Notarial</v>
          </cell>
          <cell r="BX79">
            <v>3.729358</v>
          </cell>
        </row>
        <row r="80">
          <cell r="B80">
            <v>2021</v>
          </cell>
          <cell r="D80" t="str">
            <v>4.3.4.1</v>
          </cell>
          <cell r="E80" t="str">
            <v>Dirección del Registro Público de la Propiedad y del Comercio</v>
          </cell>
          <cell r="BX80">
            <v>220.07183699999999</v>
          </cell>
        </row>
        <row r="81">
          <cell r="B81">
            <v>2021</v>
          </cell>
          <cell r="D81" t="str">
            <v>4.3.4.2</v>
          </cell>
          <cell r="E81" t="str">
            <v>Servicios que prestan los Fedatarios a quienes el Estado les haya concedido Fe Pública</v>
          </cell>
          <cell r="BX81">
            <v>120.497193</v>
          </cell>
        </row>
        <row r="82">
          <cell r="B82">
            <v>2021</v>
          </cell>
          <cell r="D82" t="str">
            <v>4.3.4.3</v>
          </cell>
          <cell r="E82" t="str">
            <v>Dirección de Catastro</v>
          </cell>
          <cell r="BX82">
            <v>13.30135155</v>
          </cell>
        </row>
        <row r="83">
          <cell r="B83">
            <v>2021</v>
          </cell>
          <cell r="D83" t="str">
            <v>4.3.5</v>
          </cell>
          <cell r="E83" t="str">
            <v>Servicios que presta la Fiscalía General del Estado</v>
          </cell>
          <cell r="BX83">
            <v>4.851451</v>
          </cell>
        </row>
        <row r="84">
          <cell r="B84">
            <v>2021</v>
          </cell>
          <cell r="D84" t="str">
            <v>4.3.6</v>
          </cell>
          <cell r="E84" t="str">
            <v>Servicios que presta la Secretaría de Educación</v>
          </cell>
          <cell r="BX84">
            <v>4.8546259999999997</v>
          </cell>
        </row>
        <row r="85">
          <cell r="B85">
            <v>2021</v>
          </cell>
          <cell r="D85" t="str">
            <v>4.3.7</v>
          </cell>
          <cell r="E85" t="str">
            <v>Servicios que presta la Secretaría de Desarrollo Sustentable</v>
          </cell>
          <cell r="BX85">
            <v>68.687479999999994</v>
          </cell>
        </row>
        <row r="86">
          <cell r="B86">
            <v>2021</v>
          </cell>
          <cell r="D86" t="str">
            <v>4.3.8</v>
          </cell>
          <cell r="E86" t="str">
            <v>Servicios que presta la Secretaría de Salud</v>
          </cell>
          <cell r="BX86">
            <v>80.522857999999999</v>
          </cell>
        </row>
        <row r="87">
          <cell r="B87">
            <v>2021</v>
          </cell>
          <cell r="D87" t="str">
            <v>4.3.9</v>
          </cell>
          <cell r="E87" t="str">
            <v>Servicios que presta la Coordinación Estatal de Protección Civil</v>
          </cell>
          <cell r="BX87">
            <v>1.218925</v>
          </cell>
        </row>
        <row r="88">
          <cell r="B88">
            <v>2021</v>
          </cell>
          <cell r="D88" t="str">
            <v>4.5.1</v>
          </cell>
          <cell r="E88" t="str">
            <v>Multas, recargos, gastos extraordinarios y otros accesorios</v>
          </cell>
          <cell r="BX88">
            <v>2.1301239999999999</v>
          </cell>
        </row>
        <row r="89">
          <cell r="B89">
            <v>2021</v>
          </cell>
          <cell r="D89" t="str">
            <v>5.1.1</v>
          </cell>
          <cell r="E89" t="str">
            <v>Uso, aprovechamiento o enajenación de bienes de dominio privado del Estado</v>
          </cell>
          <cell r="BX89">
            <v>1.8767229999999999</v>
          </cell>
        </row>
        <row r="90">
          <cell r="B90">
            <v>2021</v>
          </cell>
          <cell r="D90" t="str">
            <v>5.1.3</v>
          </cell>
          <cell r="E90" t="str">
            <v>Accesorios de los Productos</v>
          </cell>
          <cell r="BX90">
            <v>0</v>
          </cell>
        </row>
        <row r="91">
          <cell r="B91">
            <v>2021</v>
          </cell>
          <cell r="D91" t="str">
            <v>5.1.4.1</v>
          </cell>
          <cell r="E91" t="str">
            <v>Rendimientos Propios</v>
          </cell>
          <cell r="BX91">
            <v>24.75358846</v>
          </cell>
        </row>
        <row r="92">
          <cell r="B92">
            <v>2021</v>
          </cell>
          <cell r="D92" t="str">
            <v>5.1.9</v>
          </cell>
          <cell r="E92" t="str">
            <v>Otros productos</v>
          </cell>
          <cell r="BX92">
            <v>0.150168</v>
          </cell>
        </row>
        <row r="93">
          <cell r="B93">
            <v>2021</v>
          </cell>
          <cell r="D93" t="str">
            <v>6.1.1</v>
          </cell>
          <cell r="E93" t="str">
            <v>Recargos</v>
          </cell>
          <cell r="BX93">
            <v>0</v>
          </cell>
        </row>
        <row r="94">
          <cell r="B94">
            <v>2021</v>
          </cell>
          <cell r="D94" t="str">
            <v>6.1.2</v>
          </cell>
          <cell r="E94" t="str">
            <v>Indemnizaciones</v>
          </cell>
          <cell r="BX94">
            <v>0.28001900000000002</v>
          </cell>
        </row>
        <row r="95">
          <cell r="B95">
            <v>2021</v>
          </cell>
          <cell r="D95" t="str">
            <v>6.1.3</v>
          </cell>
          <cell r="E95" t="str">
            <v>Multas administrativas y multas impuestas por autoridades judiciales</v>
          </cell>
          <cell r="BX95">
            <v>84.176214819999998</v>
          </cell>
        </row>
        <row r="96">
          <cell r="B96">
            <v>2021</v>
          </cell>
          <cell r="D96" t="str">
            <v>6.1.4.1</v>
          </cell>
          <cell r="E96" t="str">
            <v>Fondo Estatal para la Movilidad</v>
          </cell>
          <cell r="BX96">
            <v>0</v>
          </cell>
        </row>
        <row r="97">
          <cell r="B97">
            <v>2021</v>
          </cell>
          <cell r="D97" t="str">
            <v>6.1.4.2</v>
          </cell>
          <cell r="E97" t="str">
            <v>Otros</v>
          </cell>
          <cell r="BX97">
            <v>49.457646009999998</v>
          </cell>
        </row>
        <row r="98">
          <cell r="B98">
            <v>2021</v>
          </cell>
          <cell r="D98" t="str">
            <v>6.2.1</v>
          </cell>
          <cell r="E98" t="str">
            <v>Herencias, legados y donaciones que se hagan a favor del estado o instituciones que dependan de él</v>
          </cell>
          <cell r="BX98">
            <v>0</v>
          </cell>
        </row>
        <row r="99">
          <cell r="B99">
            <v>2021</v>
          </cell>
          <cell r="D99" t="str">
            <v>6.2.2</v>
          </cell>
          <cell r="E99" t="str">
            <v>Venta de Bienes Inmuebles</v>
          </cell>
          <cell r="BX99">
            <v>5.2566639999999998</v>
          </cell>
        </row>
        <row r="100">
          <cell r="B100">
            <v>2021</v>
          </cell>
          <cell r="D100" t="str">
            <v>6.3.1</v>
          </cell>
          <cell r="E100" t="str">
            <v>Multas, recargos, gastos extraordinarios y otros accesorios</v>
          </cell>
          <cell r="BX100">
            <v>1.00732792</v>
          </cell>
        </row>
        <row r="101">
          <cell r="B101">
            <v>2021</v>
          </cell>
          <cell r="D101" t="str">
            <v>INGRESOS LOCALES</v>
          </cell>
          <cell r="E101" t="str">
            <v>INGRESOS LOCALES</v>
          </cell>
          <cell r="BX101">
            <v>0</v>
          </cell>
        </row>
        <row r="102">
          <cell r="B102">
            <v>2021</v>
          </cell>
          <cell r="D102" t="str">
            <v>5.1.4.2</v>
          </cell>
          <cell r="E102" t="str">
            <v>Rendimientos Federales</v>
          </cell>
          <cell r="BX102">
            <v>2.919476E-2</v>
          </cell>
        </row>
        <row r="103">
          <cell r="B103">
            <v>2021</v>
          </cell>
          <cell r="D103" t="str">
            <v>8.2.5.1.3</v>
          </cell>
          <cell r="E103" t="str">
            <v>Infraestructura Educativa Media Superior y Superior</v>
          </cell>
          <cell r="BX103">
            <v>15.254968</v>
          </cell>
        </row>
        <row r="104">
          <cell r="B104">
            <v>2021</v>
          </cell>
          <cell r="D104" t="str">
            <v>5.1.4.2</v>
          </cell>
          <cell r="E104" t="str">
            <v>Rendimientos Federales</v>
          </cell>
          <cell r="BX104">
            <v>1.55317E-3</v>
          </cell>
        </row>
        <row r="105">
          <cell r="B105">
            <v>2021</v>
          </cell>
          <cell r="D105" t="str">
            <v>8.2.6.1</v>
          </cell>
          <cell r="E105" t="str">
            <v>Educación Tecnológica</v>
          </cell>
          <cell r="BX105">
            <v>125.42437200000001</v>
          </cell>
        </row>
        <row r="106">
          <cell r="B106">
            <v>2021</v>
          </cell>
          <cell r="D106" t="str">
            <v>8.2.6.2</v>
          </cell>
          <cell r="E106" t="str">
            <v>Educación de Adultos</v>
          </cell>
          <cell r="BX106">
            <v>86.512254729999995</v>
          </cell>
        </row>
        <row r="107">
          <cell r="B107">
            <v>2021</v>
          </cell>
          <cell r="D107" t="str">
            <v>5.1.4.2</v>
          </cell>
          <cell r="E107" t="str">
            <v>Rendimientos Federales</v>
          </cell>
          <cell r="BX107">
            <v>0.22583589000000001</v>
          </cell>
        </row>
        <row r="108">
          <cell r="B108">
            <v>2021</v>
          </cell>
          <cell r="D108" t="str">
            <v>8.2.4</v>
          </cell>
          <cell r="E108" t="str">
            <v>Fondo de Aportaciones para el Fortalecimiento de los Municipios</v>
          </cell>
          <cell r="BX108">
            <v>1497.916506</v>
          </cell>
        </row>
        <row r="109">
          <cell r="B109">
            <v>2021</v>
          </cell>
          <cell r="D109" t="str">
            <v>5.1.4.2</v>
          </cell>
          <cell r="E109" t="str">
            <v>Rendimientos Federales</v>
          </cell>
          <cell r="BX109">
            <v>0.31501452000000002</v>
          </cell>
        </row>
        <row r="110">
          <cell r="B110">
            <v>2021</v>
          </cell>
          <cell r="D110" t="str">
            <v>8.2.3.1</v>
          </cell>
          <cell r="E110" t="str">
            <v>Fondo de Aportaciones para la Infraestructura Social Municipales</v>
          </cell>
          <cell r="BX110">
            <v>1606.6747069999999</v>
          </cell>
        </row>
        <row r="111">
          <cell r="B111">
            <v>2021</v>
          </cell>
          <cell r="D111" t="str">
            <v>5.1.4.2</v>
          </cell>
          <cell r="E111" t="str">
            <v>Rendimientos Federales</v>
          </cell>
          <cell r="BX111">
            <v>3.1855950000000001E-2</v>
          </cell>
        </row>
        <row r="112">
          <cell r="B112">
            <v>2021</v>
          </cell>
          <cell r="D112" t="str">
            <v>8.2.7</v>
          </cell>
          <cell r="E112" t="str">
            <v>Fondo de Aportaciones para la Seguridad Pública de los Estados</v>
          </cell>
          <cell r="BX112">
            <v>171.008689</v>
          </cell>
        </row>
        <row r="113">
          <cell r="B113">
            <v>2021</v>
          </cell>
          <cell r="D113" t="str">
            <v>5.1.4.2</v>
          </cell>
          <cell r="E113" t="str">
            <v>Rendimientos Federales</v>
          </cell>
          <cell r="BX113">
            <v>0.16605547000000001</v>
          </cell>
        </row>
        <row r="114">
          <cell r="B114">
            <v>2021</v>
          </cell>
          <cell r="D114" t="str">
            <v>9.3.1</v>
          </cell>
          <cell r="E114" t="str">
            <v>Universidad Autónoma de Yucatán</v>
          </cell>
          <cell r="BX114">
            <v>2136.7609229999998</v>
          </cell>
        </row>
        <row r="115">
          <cell r="B115">
            <v>2021</v>
          </cell>
          <cell r="D115" t="str">
            <v>5.1.4.1</v>
          </cell>
          <cell r="E115" t="str">
            <v>Rendimientos Propios</v>
          </cell>
          <cell r="BX115">
            <v>1.2378308200000001</v>
          </cell>
        </row>
        <row r="116">
          <cell r="B116">
            <v>2021</v>
          </cell>
          <cell r="D116" t="str">
            <v>PARTICIPACIONES REMANENTE EFA</v>
          </cell>
          <cell r="E116" t="str">
            <v>PARTICIPACIONES REMANENTE EFA</v>
          </cell>
          <cell r="BX116">
            <v>0</v>
          </cell>
        </row>
        <row r="117">
          <cell r="B117">
            <v>2021</v>
          </cell>
          <cell r="D117" t="str">
            <v>PARTICIPACIONES AA</v>
          </cell>
          <cell r="E117" t="str">
            <v>PARTICIPACIONES AA</v>
          </cell>
          <cell r="BX117">
            <v>0</v>
          </cell>
        </row>
        <row r="118">
          <cell r="B118">
            <v>2021</v>
          </cell>
          <cell r="D118" t="str">
            <v>5.1.4.1</v>
          </cell>
          <cell r="E118" t="str">
            <v>Rendimientos Propios</v>
          </cell>
          <cell r="BX118">
            <v>1.2655284600000001</v>
          </cell>
        </row>
        <row r="119">
          <cell r="B119">
            <v>2021</v>
          </cell>
          <cell r="D119" t="str">
            <v>INGRESOS LOCALES REMANENTE EFA</v>
          </cell>
          <cell r="E119" t="str">
            <v>INGRESOS FISCALES REMANENTE EFA</v>
          </cell>
          <cell r="BX119">
            <v>0</v>
          </cell>
        </row>
        <row r="120">
          <cell r="B120">
            <v>2021</v>
          </cell>
          <cell r="D120" t="str">
            <v>RENDIMIENTOS NO ETIQUETADOS</v>
          </cell>
          <cell r="E120" t="str">
            <v>Rendimientos Propios</v>
          </cell>
          <cell r="BX120">
            <v>0</v>
          </cell>
        </row>
        <row r="121">
          <cell r="B121">
            <v>2021</v>
          </cell>
          <cell r="D121" t="str">
            <v>INGRESOS LOCALES AA</v>
          </cell>
          <cell r="E121" t="str">
            <v>INGRESOS FISCALES AA</v>
          </cell>
          <cell r="BX121">
            <v>0</v>
          </cell>
        </row>
        <row r="122">
          <cell r="B122">
            <v>2021</v>
          </cell>
          <cell r="D122" t="str">
            <v>5.1.4.2</v>
          </cell>
          <cell r="E122" t="str">
            <v>Rendimientos Federales</v>
          </cell>
          <cell r="BX122">
            <v>1.4999999999999999E-7</v>
          </cell>
        </row>
        <row r="123">
          <cell r="B123">
            <v>2021</v>
          </cell>
          <cell r="D123" t="str">
            <v>5.1.4.2</v>
          </cell>
          <cell r="E123" t="str">
            <v>Rendimientos Federales</v>
          </cell>
          <cell r="BX123">
            <v>2E-8</v>
          </cell>
        </row>
        <row r="124">
          <cell r="B124">
            <v>2021</v>
          </cell>
          <cell r="D124" t="str">
            <v>5.1.4.2</v>
          </cell>
          <cell r="E124" t="str">
            <v>Rendimientos Federales</v>
          </cell>
          <cell r="BX124">
            <v>5.1066999999999996E-4</v>
          </cell>
        </row>
        <row r="125">
          <cell r="B125">
            <v>2021</v>
          </cell>
          <cell r="D125" t="str">
            <v>RENDIMIENTOS ETIQUETADOS</v>
          </cell>
          <cell r="E125" t="str">
            <v>Rendimientos Federales</v>
          </cell>
          <cell r="BX125">
            <v>0</v>
          </cell>
        </row>
        <row r="126">
          <cell r="B126">
            <v>2021</v>
          </cell>
          <cell r="D126" t="str">
            <v>5.1.4.2</v>
          </cell>
          <cell r="E126" t="str">
            <v>Rendimientos Federales</v>
          </cell>
          <cell r="BX126">
            <v>1.6999999999999999E-7</v>
          </cell>
        </row>
        <row r="127">
          <cell r="B127">
            <v>2021</v>
          </cell>
          <cell r="D127" t="str">
            <v>CONVENIOS AA</v>
          </cell>
          <cell r="E127" t="str">
            <v>CONVENIO 5% MUSEOS O ZONAS ARQUEOLOGICAS</v>
          </cell>
          <cell r="BX127">
            <v>0</v>
          </cell>
        </row>
        <row r="128">
          <cell r="B128">
            <v>2021</v>
          </cell>
          <cell r="D128" t="str">
            <v>5.1.4.2</v>
          </cell>
          <cell r="E128" t="str">
            <v>Rendimientos Federales</v>
          </cell>
          <cell r="BX128">
            <v>2.2500000000000001E-6</v>
          </cell>
        </row>
        <row r="129">
          <cell r="B129">
            <v>2021</v>
          </cell>
          <cell r="D129" t="str">
            <v>5.1.4.2</v>
          </cell>
          <cell r="E129" t="str">
            <v>Rendimientos Federales</v>
          </cell>
          <cell r="BX129">
            <v>2.1E-7</v>
          </cell>
        </row>
        <row r="130">
          <cell r="B130">
            <v>2021</v>
          </cell>
          <cell r="D130" t="str">
            <v>5.1.4.2</v>
          </cell>
          <cell r="E130" t="str">
            <v>Rendimientos Federales</v>
          </cell>
          <cell r="BX130">
            <v>4.3130000000000002E-5</v>
          </cell>
        </row>
        <row r="131">
          <cell r="B131">
            <v>2021</v>
          </cell>
          <cell r="D131" t="str">
            <v>RENDIMIENTOS ETIQUETADOS</v>
          </cell>
          <cell r="E131" t="str">
            <v>Rendimientos Federales</v>
          </cell>
          <cell r="BX131">
            <v>0</v>
          </cell>
        </row>
        <row r="132">
          <cell r="B132">
            <v>2021</v>
          </cell>
          <cell r="D132" t="str">
            <v>5.1.4.2</v>
          </cell>
          <cell r="E132" t="str">
            <v>Rendimientos Federales</v>
          </cell>
          <cell r="BX132">
            <v>2.6E-7</v>
          </cell>
        </row>
        <row r="133">
          <cell r="B133">
            <v>2021</v>
          </cell>
          <cell r="D133" t="str">
            <v>CONVENIOS AA</v>
          </cell>
          <cell r="E133" t="str">
            <v>PROGRAMA NACIONAL DE TEATRO ESCOLAR</v>
          </cell>
          <cell r="BX133">
            <v>0</v>
          </cell>
        </row>
        <row r="134">
          <cell r="B134">
            <v>2021</v>
          </cell>
          <cell r="D134" t="str">
            <v>RENDIMIENTOS ETIQUETADOS</v>
          </cell>
          <cell r="E134" t="str">
            <v>Rendimientos Federales</v>
          </cell>
          <cell r="BX134">
            <v>0</v>
          </cell>
        </row>
        <row r="135">
          <cell r="B135">
            <v>2021</v>
          </cell>
          <cell r="D135" t="str">
            <v>5.1.4.2</v>
          </cell>
          <cell r="E135" t="str">
            <v>Rendimientos Federales</v>
          </cell>
          <cell r="BX135">
            <v>7.4789999999999994E-5</v>
          </cell>
        </row>
        <row r="136">
          <cell r="B136">
            <v>2021</v>
          </cell>
          <cell r="D136" t="str">
            <v>8.3.2.3</v>
          </cell>
          <cell r="E136" t="str">
            <v>SUBSIDIO PARA EL CECITEY</v>
          </cell>
          <cell r="BX136">
            <v>76.987275499999996</v>
          </cell>
        </row>
        <row r="137">
          <cell r="B137">
            <v>2021</v>
          </cell>
          <cell r="D137" t="str">
            <v>5.1.4.2</v>
          </cell>
          <cell r="E137" t="str">
            <v>Rendimientos Federales</v>
          </cell>
          <cell r="BX137">
            <v>8.8347000000000002E-4</v>
          </cell>
        </row>
        <row r="138">
          <cell r="B138">
            <v>2021</v>
          </cell>
          <cell r="D138" t="str">
            <v>8.3.2.4</v>
          </cell>
          <cell r="E138" t="str">
            <v>SUBSIDIO PARA EL COBAY</v>
          </cell>
          <cell r="BX138">
            <v>346.4222355</v>
          </cell>
        </row>
        <row r="139">
          <cell r="B139">
            <v>2021</v>
          </cell>
          <cell r="D139" t="str">
            <v>8.3.1.8</v>
          </cell>
          <cell r="E139" t="str">
            <v>PROGRAMA DE ESTRATEGIA INTEGRAL DE DESARROLLO COMUNITARIO COMUNIDAD DIFERENTE</v>
          </cell>
          <cell r="BX139">
            <v>0</v>
          </cell>
        </row>
        <row r="140">
          <cell r="B140">
            <v>2021</v>
          </cell>
          <cell r="D140" t="str">
            <v>5.1.4.2</v>
          </cell>
          <cell r="E140" t="str">
            <v>Rendimientos Federales</v>
          </cell>
          <cell r="BX140">
            <v>7.6765000000000004E-4</v>
          </cell>
        </row>
        <row r="141">
          <cell r="B141">
            <v>2021</v>
          </cell>
          <cell r="D141" t="str">
            <v>8.3.1.12</v>
          </cell>
          <cell r="E141" t="str">
            <v>PROGRAMA DE ATENCION A PERSONAS CON DISCAPACIDAD</v>
          </cell>
          <cell r="BX141">
            <v>0.79112000000000005</v>
          </cell>
        </row>
        <row r="142">
          <cell r="B142">
            <v>2021</v>
          </cell>
          <cell r="D142" t="str">
            <v>8.3.2.1</v>
          </cell>
          <cell r="E142" t="str">
            <v>CONVENIO DE COORDINACION Y COLABORACION CONADE</v>
          </cell>
          <cell r="BX142">
            <v>0</v>
          </cell>
        </row>
        <row r="143">
          <cell r="B143">
            <v>2021</v>
          </cell>
          <cell r="D143" t="str">
            <v>5.1.4.2</v>
          </cell>
          <cell r="E143" t="str">
            <v>Rendimientos Federales</v>
          </cell>
          <cell r="BX143">
            <v>1.451E-3</v>
          </cell>
        </row>
        <row r="144">
          <cell r="B144">
            <v>2021</v>
          </cell>
          <cell r="D144" t="str">
            <v>8.3.2.47</v>
          </cell>
          <cell r="E144" t="str">
            <v>PROGRAMA DE CULTURA FISICA</v>
          </cell>
          <cell r="BX144">
            <v>14.35</v>
          </cell>
        </row>
        <row r="145">
          <cell r="B145">
            <v>2021</v>
          </cell>
          <cell r="D145" t="str">
            <v>5.1.4.2</v>
          </cell>
          <cell r="E145" t="str">
            <v>Rendimientos Federales</v>
          </cell>
          <cell r="BX145">
            <v>2.7710000000000001E-5</v>
          </cell>
        </row>
        <row r="146">
          <cell r="B146">
            <v>2021</v>
          </cell>
          <cell r="D146" t="str">
            <v>8.3.2.6</v>
          </cell>
          <cell r="E146" t="str">
            <v>PROGRAMA DE ATENCION A LA DEMANDA (IEAEY)</v>
          </cell>
          <cell r="BX146">
            <v>8.2118850000000005</v>
          </cell>
        </row>
        <row r="147">
          <cell r="B147">
            <v>2021</v>
          </cell>
          <cell r="D147" t="str">
            <v>5.1.4.2</v>
          </cell>
          <cell r="E147" t="str">
            <v>Rendimientos Federales</v>
          </cell>
          <cell r="BX147">
            <v>1.7388480000000001E-2</v>
          </cell>
        </row>
        <row r="148">
          <cell r="B148">
            <v>2021</v>
          </cell>
          <cell r="D148" t="str">
            <v>8.3.1.9</v>
          </cell>
          <cell r="E148" t="str">
            <v>PROGRAMA DE APOYO A LAS INSTANCIAS DE MUJERES (PREVENCION DE LA VIOLENCIA) PAIMEF</v>
          </cell>
          <cell r="BX148">
            <v>8.794613</v>
          </cell>
        </row>
        <row r="149">
          <cell r="B149">
            <v>2021</v>
          </cell>
          <cell r="D149" t="str">
            <v>5.1.4.2</v>
          </cell>
          <cell r="E149" t="str">
            <v>Rendimientos Federales</v>
          </cell>
          <cell r="BX149">
            <v>1.7643100000000001E-3</v>
          </cell>
        </row>
        <row r="150">
          <cell r="B150">
            <v>2021</v>
          </cell>
          <cell r="D150" t="str">
            <v>8.3.1.10</v>
          </cell>
          <cell r="E150" t="str">
            <v>PROGRAMA DE FORTALECIMIENTO A LA TRANSVERSALIDAD DE LA PERSPECTIVA DE GENERO</v>
          </cell>
          <cell r="BX150">
            <v>11.022219010000001</v>
          </cell>
        </row>
        <row r="151">
          <cell r="B151">
            <v>2021</v>
          </cell>
          <cell r="D151" t="str">
            <v>5.1.4.2</v>
          </cell>
          <cell r="E151" t="str">
            <v>Rendimientos Federales</v>
          </cell>
          <cell r="BX151">
            <v>2.4238039999999999E-2</v>
          </cell>
        </row>
        <row r="152">
          <cell r="B152">
            <v>2021</v>
          </cell>
          <cell r="D152" t="str">
            <v>8.3.4.10</v>
          </cell>
          <cell r="E152" t="str">
            <v>PROGRAMA AGUA POTABLE ALCANTARILLADO Y SANEAMIENTO PROAGUA</v>
          </cell>
          <cell r="BX152">
            <v>2.3250470000000001</v>
          </cell>
        </row>
        <row r="153">
          <cell r="B153">
            <v>2021</v>
          </cell>
          <cell r="D153" t="str">
            <v>8.3.4.1</v>
          </cell>
          <cell r="E153" t="str">
            <v>PROAGUA AGUA LIMPIA</v>
          </cell>
          <cell r="BX153">
            <v>0</v>
          </cell>
        </row>
        <row r="154">
          <cell r="B154">
            <v>2021</v>
          </cell>
          <cell r="D154" t="str">
            <v>5.1.4.2</v>
          </cell>
          <cell r="E154" t="str">
            <v>Rendimientos Federales</v>
          </cell>
          <cell r="BX154">
            <v>4.0899999999999998E-5</v>
          </cell>
        </row>
        <row r="155">
          <cell r="B155">
            <v>2021</v>
          </cell>
          <cell r="D155" t="str">
            <v>8.3.4.9</v>
          </cell>
          <cell r="E155" t="str">
            <v>PROAGUA RURAL</v>
          </cell>
          <cell r="BX155">
            <v>38.368386270000002</v>
          </cell>
        </row>
        <row r="156">
          <cell r="B156">
            <v>2021</v>
          </cell>
          <cell r="D156" t="str">
            <v>8.3.2.47</v>
          </cell>
          <cell r="E156" t="str">
            <v>PROGRAMA DE SANIDAD E INOCUIDAD AGROALIMENTARIA</v>
          </cell>
          <cell r="BX156">
            <v>0</v>
          </cell>
        </row>
        <row r="157">
          <cell r="B157">
            <v>2021</v>
          </cell>
          <cell r="D157" t="str">
            <v>8.3.2.47</v>
          </cell>
          <cell r="E157" t="str">
            <v>PROYECTOS DE CULTURA (PEF)</v>
          </cell>
          <cell r="BX157">
            <v>0.33535999999999999</v>
          </cell>
        </row>
        <row r="158">
          <cell r="B158">
            <v>2021</v>
          </cell>
          <cell r="D158" t="str">
            <v>5.1.4.2</v>
          </cell>
          <cell r="E158" t="str">
            <v>Rendimientos Federales</v>
          </cell>
          <cell r="BX158">
            <v>1.8110000000000001E-5</v>
          </cell>
        </row>
        <row r="159">
          <cell r="B159">
            <v>2021</v>
          </cell>
          <cell r="D159" t="str">
            <v>8.3.2.7</v>
          </cell>
          <cell r="E159" t="str">
            <v>APOYOS FINANCIEROS A LA UNIVERSIDAD DE ORIENTE</v>
          </cell>
          <cell r="BX159">
            <v>16.004951999999999</v>
          </cell>
        </row>
        <row r="160">
          <cell r="B160">
            <v>2021</v>
          </cell>
          <cell r="D160" t="str">
            <v>8.3.2.46</v>
          </cell>
          <cell r="E160" t="str">
            <v>PROGRAMA BECAS DE APOYO A LA EDUCACIÓN BASICA DE MADRES JOVENES Y JOVENES EMBARAZADAS</v>
          </cell>
          <cell r="BX160">
            <v>0</v>
          </cell>
        </row>
        <row r="161">
          <cell r="B161">
            <v>2021</v>
          </cell>
          <cell r="D161" t="str">
            <v>5.1.4.2</v>
          </cell>
          <cell r="E161" t="str">
            <v>Rendimientos Federales</v>
          </cell>
          <cell r="BX161">
            <v>1.9940800000000001E-3</v>
          </cell>
        </row>
        <row r="162">
          <cell r="B162">
            <v>2021</v>
          </cell>
          <cell r="D162" t="str">
            <v>8.3.2.33</v>
          </cell>
          <cell r="E162" t="str">
            <v>PROGRAMA EXPANSION DE LA EDUCACION INICIAL</v>
          </cell>
          <cell r="BX162">
            <v>3.9339369999999998</v>
          </cell>
        </row>
        <row r="163">
          <cell r="B163">
            <v>2021</v>
          </cell>
          <cell r="D163" t="str">
            <v>8.3.2.8</v>
          </cell>
          <cell r="E163" t="str">
            <v>APOYOS FINANCIEROS PARA LA UNIVERSIDAD TECNÓLOGICA METROPOLITANA</v>
          </cell>
          <cell r="BX163">
            <v>55.186020999999997</v>
          </cell>
        </row>
        <row r="164">
          <cell r="B164">
            <v>2021</v>
          </cell>
          <cell r="D164" t="str">
            <v>5.1.4.2</v>
          </cell>
          <cell r="E164" t="str">
            <v>Rendimientos Federales</v>
          </cell>
          <cell r="BX164">
            <v>1.8352E-4</v>
          </cell>
        </row>
        <row r="165">
          <cell r="B165">
            <v>2021</v>
          </cell>
          <cell r="D165" t="str">
            <v>8.3.2.9</v>
          </cell>
          <cell r="E165" t="str">
            <v>APOYOS FINANCIEROS PARA LA UNIVERSIDAD TÉCNOLOGICA REGIONAL DEL SUR</v>
          </cell>
          <cell r="BX165">
            <v>18.693625999999998</v>
          </cell>
        </row>
        <row r="166">
          <cell r="B166">
            <v>2021</v>
          </cell>
          <cell r="D166" t="str">
            <v>8.3.2.10</v>
          </cell>
          <cell r="E166" t="str">
            <v>APOYOS FINANCIEROS PARA LA UNIVERSIDAD TÉCNOLOGICA DEL CENTRO</v>
          </cell>
          <cell r="BX166">
            <v>11.244748</v>
          </cell>
        </row>
        <row r="167">
          <cell r="B167">
            <v>2021</v>
          </cell>
          <cell r="D167" t="str">
            <v>8.3.2.11</v>
          </cell>
          <cell r="E167" t="str">
            <v>APOYOS FINANCIEROS PARA LA UNIVERSIDAD TÉCNOLOGICA DEL PONIENTE</v>
          </cell>
          <cell r="BX167">
            <v>11.184957000000001</v>
          </cell>
        </row>
        <row r="168">
          <cell r="B168">
            <v>2021</v>
          </cell>
          <cell r="D168" t="str">
            <v>8.3.2.12</v>
          </cell>
          <cell r="E168" t="str">
            <v>APOYOS FINANCIEROS PARA LA UNIVERSIDAD TÉCNOLOGICA DEL MAYAB</v>
          </cell>
          <cell r="BX168">
            <v>12.357043000000001</v>
          </cell>
        </row>
        <row r="169">
          <cell r="B169">
            <v>2021</v>
          </cell>
          <cell r="D169" t="str">
            <v>5.1.4.2</v>
          </cell>
          <cell r="E169" t="str">
            <v>Rendimientos Federales</v>
          </cell>
          <cell r="BX169">
            <v>4.6851E-4</v>
          </cell>
        </row>
        <row r="170">
          <cell r="B170">
            <v>2021</v>
          </cell>
          <cell r="D170" t="str">
            <v>8.3.6.1</v>
          </cell>
          <cell r="E170" t="str">
            <v>CONVENIO CON SHCP PARA LA ARMONIZACION CONTABLE CONAC</v>
          </cell>
          <cell r="BX170">
            <v>1.2023600000000001</v>
          </cell>
        </row>
        <row r="171">
          <cell r="B171">
            <v>2021</v>
          </cell>
          <cell r="D171" t="str">
            <v>5.1.4.2</v>
          </cell>
          <cell r="E171" t="str">
            <v>Rendimientos Federales</v>
          </cell>
          <cell r="BX171">
            <v>3.3843999999999999E-2</v>
          </cell>
        </row>
        <row r="172">
          <cell r="B172">
            <v>2021</v>
          </cell>
          <cell r="D172" t="str">
            <v>8.3.1.5</v>
          </cell>
          <cell r="E172" t="str">
            <v>AFASPE (SALUD PÚBLICA)</v>
          </cell>
          <cell r="BX172">
            <v>54.017503179999999</v>
          </cell>
        </row>
        <row r="173">
          <cell r="B173">
            <v>2021</v>
          </cell>
          <cell r="D173" t="str">
            <v>5.1.4.2</v>
          </cell>
          <cell r="E173" t="str">
            <v>Rendimientos Federales</v>
          </cell>
          <cell r="BX173">
            <v>1.3346000000000001E-4</v>
          </cell>
        </row>
        <row r="174">
          <cell r="B174">
            <v>2021</v>
          </cell>
          <cell r="D174" t="str">
            <v>8.3.1.6</v>
          </cell>
          <cell r="E174" t="str">
            <v>UNIDADES MEDICAS MOVILES</v>
          </cell>
          <cell r="BX174">
            <v>7.3850803599999999</v>
          </cell>
        </row>
        <row r="175">
          <cell r="B175">
            <v>2021</v>
          </cell>
          <cell r="D175" t="str">
            <v>5.1.4.2</v>
          </cell>
          <cell r="E175" t="str">
            <v>Rendimientos Federales</v>
          </cell>
          <cell r="BX175">
            <v>7.0000000000000005E-8</v>
          </cell>
        </row>
        <row r="176">
          <cell r="B176">
            <v>2021</v>
          </cell>
          <cell r="D176" t="str">
            <v>8.3.4.2</v>
          </cell>
          <cell r="E176" t="str">
            <v>PROGRAMA DE CULTURA DEL AGUA</v>
          </cell>
          <cell r="BX176">
            <v>0.3</v>
          </cell>
        </row>
        <row r="177">
          <cell r="B177">
            <v>2021</v>
          </cell>
          <cell r="D177" t="str">
            <v>8.3.4.13</v>
          </cell>
          <cell r="E177" t="str">
            <v>PROGRAMA DE APOYO AL EMPLEO</v>
          </cell>
          <cell r="BX177">
            <v>0</v>
          </cell>
        </row>
        <row r="178">
          <cell r="B178">
            <v>2021</v>
          </cell>
          <cell r="D178" t="str">
            <v>5.1.4.2</v>
          </cell>
          <cell r="E178" t="str">
            <v>Rendimientos Federales</v>
          </cell>
          <cell r="BX178">
            <v>1.5232000000000001E-4</v>
          </cell>
        </row>
        <row r="179">
          <cell r="B179">
            <v>2021</v>
          </cell>
          <cell r="D179" t="str">
            <v>8.3.2.39</v>
          </cell>
          <cell r="E179" t="str">
            <v>INSTITUCIONES ESTATALES DE CULTURA</v>
          </cell>
          <cell r="BX179">
            <v>1.0378099999999999</v>
          </cell>
        </row>
        <row r="180">
          <cell r="B180">
            <v>2021</v>
          </cell>
          <cell r="D180" t="str">
            <v>8.3.2.47</v>
          </cell>
          <cell r="E180" t="str">
            <v>APOYO FINANCIERO DE LOS INSTITUTOS TECNOLOGICOS</v>
          </cell>
          <cell r="BX180">
            <v>0</v>
          </cell>
        </row>
        <row r="181">
          <cell r="B181">
            <v>2021</v>
          </cell>
          <cell r="D181" t="str">
            <v>5.1.4.2</v>
          </cell>
          <cell r="E181" t="str">
            <v>Rendimientos Federales</v>
          </cell>
          <cell r="BX181">
            <v>1.0669E-4</v>
          </cell>
        </row>
        <row r="182">
          <cell r="B182">
            <v>2021</v>
          </cell>
          <cell r="D182" t="str">
            <v>8.3.1.7</v>
          </cell>
          <cell r="E182" t="str">
            <v>LABORATORIO ESTATAL DE SALUD PUBLICA (COFEPRIS</v>
          </cell>
          <cell r="BX182">
            <v>7.6812630000000004</v>
          </cell>
        </row>
        <row r="183">
          <cell r="B183">
            <v>2021</v>
          </cell>
          <cell r="D183" t="str">
            <v>5.1.4.2</v>
          </cell>
          <cell r="E183" t="str">
            <v>Rendimientos Federales</v>
          </cell>
          <cell r="BX183">
            <v>4.6647000000000002E-4</v>
          </cell>
        </row>
        <row r="184">
          <cell r="B184">
            <v>2021</v>
          </cell>
          <cell r="D184" t="str">
            <v>8.3.6.2</v>
          </cell>
          <cell r="E184" t="str">
            <v>MODERNIZACION INTEGRAL DEL REGISTRO CIVIL</v>
          </cell>
          <cell r="BX184">
            <v>1.1964459999999999</v>
          </cell>
        </row>
        <row r="185">
          <cell r="B185">
            <v>2021</v>
          </cell>
          <cell r="D185" t="str">
            <v>5.1.4.2</v>
          </cell>
          <cell r="E185" t="str">
            <v>Rendimientos Federales</v>
          </cell>
          <cell r="BX185">
            <v>2.8690000000000001E-5</v>
          </cell>
        </row>
        <row r="186">
          <cell r="B186">
            <v>2021</v>
          </cell>
          <cell r="D186" t="str">
            <v>8.3.2.16</v>
          </cell>
          <cell r="E186" t="str">
            <v>PROGRAMA NACIONAL DE INGLES EN LA EDUCACION BASICA (PNIEB)</v>
          </cell>
          <cell r="BX186">
            <v>15.097703599999999</v>
          </cell>
        </row>
        <row r="187">
          <cell r="B187">
            <v>2021</v>
          </cell>
          <cell r="D187" t="str">
            <v>8.3.2.18</v>
          </cell>
          <cell r="E187" t="str">
            <v>APOYO FINANCIERO UADY (CARRERA DOCENTE)</v>
          </cell>
          <cell r="BX187">
            <v>0</v>
          </cell>
        </row>
        <row r="188">
          <cell r="B188">
            <v>2021</v>
          </cell>
          <cell r="D188" t="str">
            <v>5.1.4.2</v>
          </cell>
          <cell r="E188" t="str">
            <v>Rendimientos Federales</v>
          </cell>
          <cell r="BX188">
            <v>4.4312600000000002E-3</v>
          </cell>
        </row>
        <row r="189">
          <cell r="B189">
            <v>2021</v>
          </cell>
          <cell r="D189" t="str">
            <v>8.3.2.21</v>
          </cell>
          <cell r="E189" t="str">
            <v>PROGRAMA DE APOYO A LAS CULTURAS MUNICIPALES Y COMUNITARIAS PACMYC</v>
          </cell>
          <cell r="BX189">
            <v>0.65065799999999996</v>
          </cell>
        </row>
        <row r="190">
          <cell r="B190">
            <v>2021</v>
          </cell>
          <cell r="D190" t="str">
            <v>5.1.4.2</v>
          </cell>
          <cell r="E190" t="str">
            <v>Rendimientos Federales</v>
          </cell>
          <cell r="BX190">
            <v>3.3500000000000001E-6</v>
          </cell>
        </row>
        <row r="191">
          <cell r="B191">
            <v>2021</v>
          </cell>
          <cell r="D191" t="str">
            <v>8.3.7.9</v>
          </cell>
          <cell r="E191" t="str">
            <v>CONVENIO 5% MUSEOS O ZONAS ARQUEOLOGICAS</v>
          </cell>
          <cell r="BX191">
            <v>1.9726482000000001</v>
          </cell>
        </row>
        <row r="192">
          <cell r="B192">
            <v>2021</v>
          </cell>
          <cell r="D192" t="str">
            <v>5.1.4.2</v>
          </cell>
          <cell r="E192" t="str">
            <v>Rendimientos Federales</v>
          </cell>
          <cell r="BX192">
            <v>1.72E-6</v>
          </cell>
        </row>
        <row r="193">
          <cell r="B193">
            <v>2021</v>
          </cell>
          <cell r="D193" t="str">
            <v>8.3.2.47</v>
          </cell>
          <cell r="E193" t="str">
            <v>APOYO FINANCIERO EXTRAORDINARIO NO REGULARIZABLE (SEP)</v>
          </cell>
          <cell r="BX193">
            <v>1.2406440000000001</v>
          </cell>
        </row>
        <row r="194">
          <cell r="B194">
            <v>2021</v>
          </cell>
          <cell r="D194" t="str">
            <v>8.3.4.3</v>
          </cell>
          <cell r="E194" t="str">
            <v>PROGRAMA PARA EL DESARROLLO INTEGRAL DE ORGANISMOS OPERADORES DE AGUA Y SANEAMIENTO PRODI</v>
          </cell>
          <cell r="BX194">
            <v>7.5360214799999996</v>
          </cell>
        </row>
        <row r="195">
          <cell r="B195">
            <v>2021</v>
          </cell>
          <cell r="D195" t="str">
            <v>8.3.2.47</v>
          </cell>
          <cell r="E195" t="str">
            <v>Fondo de Cultura (Instituciones Estatales de Cultura)</v>
          </cell>
          <cell r="BX195">
            <v>1.3512</v>
          </cell>
        </row>
        <row r="196">
          <cell r="B196">
            <v>2021</v>
          </cell>
          <cell r="D196" t="str">
            <v>5.1.4.2</v>
          </cell>
          <cell r="E196" t="str">
            <v>Rendimientos Federales</v>
          </cell>
          <cell r="BX196">
            <v>1.2531E-4</v>
          </cell>
        </row>
        <row r="197">
          <cell r="B197">
            <v>2021</v>
          </cell>
          <cell r="D197" t="str">
            <v>8.3.2.35</v>
          </cell>
          <cell r="E197" t="str">
            <v>TELEBACHILLERATO COMUNITARIO</v>
          </cell>
          <cell r="BX197">
            <v>66.611752499999994</v>
          </cell>
        </row>
        <row r="198">
          <cell r="B198">
            <v>2021</v>
          </cell>
          <cell r="D198" t="str">
            <v>8.3.2.2</v>
          </cell>
          <cell r="E198" t="str">
            <v>APOYO FINANCIERO EXTRAORDINARIO</v>
          </cell>
          <cell r="BX198">
            <v>0</v>
          </cell>
        </row>
        <row r="199">
          <cell r="B199">
            <v>2021</v>
          </cell>
          <cell r="D199" t="str">
            <v>5.1.4.2</v>
          </cell>
          <cell r="E199" t="str">
            <v>Rendimientos Federales</v>
          </cell>
          <cell r="BX199">
            <v>1.47321E-3</v>
          </cell>
        </row>
        <row r="200">
          <cell r="B200">
            <v>2021</v>
          </cell>
          <cell r="D200" t="str">
            <v>8.3.1.2</v>
          </cell>
          <cell r="E200" t="str">
            <v>CRESCA CONADIC CENADIC YUC 001</v>
          </cell>
          <cell r="BX200">
            <v>2.4891160000000001</v>
          </cell>
        </row>
        <row r="201">
          <cell r="B201">
            <v>2021</v>
          </cell>
          <cell r="D201" t="str">
            <v>5.1.4.2</v>
          </cell>
          <cell r="E201" t="str">
            <v>Rendimientos Federales</v>
          </cell>
          <cell r="BX201">
            <v>1.7925599999999999E-3</v>
          </cell>
        </row>
        <row r="202">
          <cell r="B202">
            <v>2021</v>
          </cell>
          <cell r="D202" t="str">
            <v>8.3.9.3</v>
          </cell>
          <cell r="E202" t="str">
            <v>PROGRAMA REHABILITACION MODERNIZACION TECNIFICACION Y EQUIPAMIENTO DE UNIDADES DE RIEGO</v>
          </cell>
          <cell r="BX202">
            <v>35.050097000000001</v>
          </cell>
        </row>
        <row r="203">
          <cell r="B203">
            <v>2021</v>
          </cell>
          <cell r="D203" t="str">
            <v>5.1.4.2</v>
          </cell>
          <cell r="E203" t="str">
            <v>Rendimientos Federales</v>
          </cell>
          <cell r="BX203">
            <v>8.85E-6</v>
          </cell>
        </row>
        <row r="204">
          <cell r="B204">
            <v>2021</v>
          </cell>
          <cell r="D204" t="str">
            <v>8.3.2.23</v>
          </cell>
          <cell r="E204" t="str">
            <v>CREACION OPERACION Y APOYO FINANCIERO DEL ICATY</v>
          </cell>
          <cell r="BX204">
            <v>6.0239583999999997</v>
          </cell>
        </row>
        <row r="205">
          <cell r="B205">
            <v>2021</v>
          </cell>
          <cell r="D205" t="str">
            <v>8.3.2.37</v>
          </cell>
          <cell r="E205" t="str">
            <v>PROGRAMA NACIONAL CONVIVENCIA ESCOLAR</v>
          </cell>
          <cell r="BX205">
            <v>0</v>
          </cell>
        </row>
        <row r="206">
          <cell r="B206">
            <v>2021</v>
          </cell>
          <cell r="D206" t="str">
            <v>5.1.4.2</v>
          </cell>
          <cell r="E206" t="str">
            <v>Rendimientos Federales</v>
          </cell>
          <cell r="BX206">
            <v>2.3E-6</v>
          </cell>
        </row>
        <row r="207">
          <cell r="B207">
            <v>2021</v>
          </cell>
          <cell r="D207" t="str">
            <v>8.3.2.36</v>
          </cell>
          <cell r="E207" t="str">
            <v>PROGRAMA PARA EL DESARROLLO PROFESIONAL DOCENTE TIPO BASICO PRODEP</v>
          </cell>
          <cell r="BX207">
            <v>1.380177</v>
          </cell>
        </row>
        <row r="208">
          <cell r="B208">
            <v>2021</v>
          </cell>
          <cell r="D208" t="str">
            <v>8.3.2.28</v>
          </cell>
          <cell r="E208" t="str">
            <v>FORMACION TEMPRANA DE CIENTIFICOS</v>
          </cell>
          <cell r="BX208">
            <v>0</v>
          </cell>
        </row>
        <row r="209">
          <cell r="B209">
            <v>2021</v>
          </cell>
          <cell r="D209" t="str">
            <v>8.3.2.29</v>
          </cell>
          <cell r="E209" t="str">
            <v>FONDO INSTITUCIONAL DE FOMENTO REGIONAL PARA EL DESARROLLO CIENTIFICO, TECNOLOGICO Y DE INNOVACION FORDECYT</v>
          </cell>
          <cell r="BX209">
            <v>0</v>
          </cell>
        </row>
        <row r="210">
          <cell r="B210">
            <v>2021</v>
          </cell>
          <cell r="D210" t="str">
            <v>5.1.4.2</v>
          </cell>
          <cell r="E210" t="str">
            <v>Rendimientos Federales</v>
          </cell>
          <cell r="BX210">
            <v>4.51E-6</v>
          </cell>
        </row>
        <row r="211">
          <cell r="B211">
            <v>2021</v>
          </cell>
          <cell r="D211" t="str">
            <v>8.3.2.31</v>
          </cell>
          <cell r="E211" t="str">
            <v>APOYO SOLIDARIO PARA LA OPERACION DE LA UNIVERSIDAD POLITECNICA DEL ESTADO</v>
          </cell>
          <cell r="BX211">
            <v>5.3687110000000002</v>
          </cell>
        </row>
        <row r="212">
          <cell r="B212">
            <v>2021</v>
          </cell>
          <cell r="D212" t="str">
            <v>5.1.4.2</v>
          </cell>
          <cell r="E212" t="str">
            <v>Rendimientos Federales</v>
          </cell>
          <cell r="BX212">
            <v>5.4701999999999995E-4</v>
          </cell>
        </row>
        <row r="213">
          <cell r="B213">
            <v>2021</v>
          </cell>
          <cell r="D213" t="str">
            <v>8.3.9.5</v>
          </cell>
          <cell r="E213" t="str">
            <v>PROGRAMA DE APOYO A LA INFRAESTRUCTURA HIDROAGRICOLA CONAGUA</v>
          </cell>
          <cell r="BX213">
            <v>12.544</v>
          </cell>
        </row>
        <row r="214">
          <cell r="B214">
            <v>2021</v>
          </cell>
          <cell r="D214" t="str">
            <v>5.1.4.2</v>
          </cell>
          <cell r="E214" t="str">
            <v>Rendimientos Federales</v>
          </cell>
          <cell r="BX214">
            <v>5.5075000000000002E-3</v>
          </cell>
        </row>
        <row r="215">
          <cell r="B215">
            <v>2021</v>
          </cell>
          <cell r="D215" t="str">
            <v>8.3.1.11</v>
          </cell>
          <cell r="E215" t="str">
            <v>PROGRAMA ATENCION A LA SALUD Y MEDICAMENTOS GRATUITOS PARA LA POBLACION SIN SEGURIDAD SOCIAL LABORAL</v>
          </cell>
          <cell r="BX215">
            <v>60.754784000000001</v>
          </cell>
        </row>
        <row r="216">
          <cell r="B216">
            <v>2021</v>
          </cell>
          <cell r="D216" t="str">
            <v>8.3.2.45</v>
          </cell>
          <cell r="E216" t="str">
            <v>ALFABETIZACION FISICA DE EXCELENCIA PARA EL DESARROLLO DE BOXEO</v>
          </cell>
          <cell r="BX216">
            <v>0</v>
          </cell>
        </row>
        <row r="217">
          <cell r="B217">
            <v>2021</v>
          </cell>
          <cell r="D217" t="str">
            <v>8.3.2.41</v>
          </cell>
          <cell r="E217" t="str">
            <v>ESCUELA REGIONAL DE BEISBOL (APOYO EXTRAORDINARIO)</v>
          </cell>
          <cell r="BX217">
            <v>0</v>
          </cell>
        </row>
        <row r="218">
          <cell r="B218">
            <v>2021</v>
          </cell>
          <cell r="D218" t="str">
            <v>8.3.2.38</v>
          </cell>
          <cell r="E218" t="str">
            <v>FORTALECIMIENTO A LA EXCELENCIA EDUCATIVA</v>
          </cell>
          <cell r="BX218">
            <v>3.7297868300000001</v>
          </cell>
        </row>
        <row r="219">
          <cell r="B219">
            <v>2021</v>
          </cell>
          <cell r="D219" t="str">
            <v>8.3.2.47</v>
          </cell>
          <cell r="E219" t="str">
            <v>ADELANTE CON ARTE</v>
          </cell>
          <cell r="BX219">
            <v>0</v>
          </cell>
        </row>
        <row r="220">
          <cell r="B220">
            <v>2021</v>
          </cell>
          <cell r="D220" t="str">
            <v>5.1.4.2</v>
          </cell>
          <cell r="E220" t="str">
            <v>Rendimientos Federales</v>
          </cell>
          <cell r="BX220">
            <v>2.3800000000000001E-6</v>
          </cell>
        </row>
        <row r="221">
          <cell r="B221">
            <v>2021</v>
          </cell>
          <cell r="D221" t="str">
            <v>8.3.2.42</v>
          </cell>
          <cell r="E221" t="str">
            <v>PREMIO A DEPORTISTAS Y ENTRENADORES DESTACADOS</v>
          </cell>
          <cell r="BX221">
            <v>0.11</v>
          </cell>
        </row>
        <row r="222">
          <cell r="B222">
            <v>2021</v>
          </cell>
          <cell r="D222" t="str">
            <v>5.1.4.2</v>
          </cell>
          <cell r="E222" t="str">
            <v>Rendimientos Federales</v>
          </cell>
          <cell r="BX222">
            <v>0.18700145000000001</v>
          </cell>
        </row>
        <row r="223">
          <cell r="B223">
            <v>2021</v>
          </cell>
          <cell r="D223" t="str">
            <v>8.3.1.1</v>
          </cell>
          <cell r="E223" t="str">
            <v>INSABI (SEGURO POPULAR)</v>
          </cell>
          <cell r="BX223">
            <v>603.81369772999994</v>
          </cell>
        </row>
        <row r="224">
          <cell r="B224">
            <v>2021</v>
          </cell>
          <cell r="D224" t="str">
            <v>8.3.2.43</v>
          </cell>
          <cell r="E224" t="str">
            <v>PROGRAMA DESARROLLO DE APRENDIZAJES SIGNIFICATIVOS EN EDUCACIÓN BÁSICA</v>
          </cell>
          <cell r="BX224">
            <v>0</v>
          </cell>
        </row>
        <row r="225">
          <cell r="B225">
            <v>2021</v>
          </cell>
          <cell r="D225" t="str">
            <v>8.3.2.44</v>
          </cell>
          <cell r="E225" t="str">
            <v>ATENCION A LA DIVERSIDAD DE LA EDUCACION INDIGENA</v>
          </cell>
          <cell r="BX225">
            <v>0</v>
          </cell>
        </row>
        <row r="226">
          <cell r="B226">
            <v>2021</v>
          </cell>
          <cell r="D226" t="str">
            <v>5.1.4.2</v>
          </cell>
          <cell r="E226" t="str">
            <v>Rendimientos Federales</v>
          </cell>
          <cell r="BX226">
            <v>2.6400000000000001E-6</v>
          </cell>
        </row>
        <row r="227">
          <cell r="B227">
            <v>2021</v>
          </cell>
          <cell r="D227" t="str">
            <v>8.3.2.40</v>
          </cell>
          <cell r="E227" t="str">
            <v>PROGRAMA FORTALECIMIENTO DE LOS SERVICIOS DE EDUCACION ESPECIAL</v>
          </cell>
          <cell r="BX227">
            <v>1.5555598500000001</v>
          </cell>
        </row>
        <row r="228">
          <cell r="B228">
            <v>2021</v>
          </cell>
          <cell r="D228" t="str">
            <v>5.1.4.2</v>
          </cell>
          <cell r="E228" t="str">
            <v>Rendimientos Federales</v>
          </cell>
          <cell r="BX228">
            <v>9.0407000000000005E-3</v>
          </cell>
        </row>
        <row r="229">
          <cell r="B229">
            <v>2021</v>
          </cell>
          <cell r="D229" t="str">
            <v>8.3.6.6</v>
          </cell>
          <cell r="E229" t="str">
            <v>FONDO PARA EL BIENESTAR Y EL AVANCE DE LAS MUJERES (FOBAN)</v>
          </cell>
          <cell r="BX229">
            <v>3.1594291299999999</v>
          </cell>
        </row>
        <row r="230">
          <cell r="B230">
            <v>2021</v>
          </cell>
          <cell r="D230" t="str">
            <v>5.1.4.2</v>
          </cell>
          <cell r="E230" t="str">
            <v>Rendimientos Federales</v>
          </cell>
          <cell r="BX230">
            <v>6.4958000000000004E-3</v>
          </cell>
        </row>
        <row r="231">
          <cell r="B231">
            <v>2021</v>
          </cell>
          <cell r="D231" t="str">
            <v>8.3.1.13</v>
          </cell>
          <cell r="E231" t="str">
            <v>HOSPITAL NAVAL DE YUCALPETEN</v>
          </cell>
          <cell r="BX231">
            <v>100</v>
          </cell>
        </row>
        <row r="232">
          <cell r="B232">
            <v>2021</v>
          </cell>
          <cell r="D232" t="str">
            <v>5.1.4.2</v>
          </cell>
          <cell r="E232" t="str">
            <v>Rendimientos Federales</v>
          </cell>
          <cell r="BX232">
            <v>0</v>
          </cell>
        </row>
        <row r="233">
          <cell r="B233">
            <v>2021</v>
          </cell>
          <cell r="D233" t="str">
            <v>8.3.1.13</v>
          </cell>
          <cell r="E233" t="str">
            <v>CONVENIO PARA EL FORTALECIMIENTO DEL SISTEMA DE SALUD EN YUCATAN (IMSS)</v>
          </cell>
          <cell r="BX233">
            <v>20</v>
          </cell>
        </row>
        <row r="234">
          <cell r="B234">
            <v>2021</v>
          </cell>
          <cell r="D234" t="str">
            <v>8.3.4.12</v>
          </cell>
          <cell r="E234" t="str">
            <v>UNESCO FONDO INTERNACIONAL PARA LA DIVERSIDAD CULTURAL (FIDC)</v>
          </cell>
          <cell r="BX234">
            <v>0.78984275000000004</v>
          </cell>
        </row>
        <row r="235">
          <cell r="B235">
            <v>2021</v>
          </cell>
          <cell r="D235" t="str">
            <v>5.1.4.2</v>
          </cell>
          <cell r="E235" t="str">
            <v>Rendimientos Federales</v>
          </cell>
          <cell r="BX235">
            <v>5.0025999999999998E-4</v>
          </cell>
        </row>
        <row r="236">
          <cell r="B236">
            <v>2021</v>
          </cell>
          <cell r="D236" t="str">
            <v>RENDIMIENTOS ETIQUETADOS</v>
          </cell>
          <cell r="E236" t="str">
            <v>Rendimientos Federales</v>
          </cell>
          <cell r="BX236">
            <v>0</v>
          </cell>
        </row>
        <row r="237">
          <cell r="B237">
            <v>2021</v>
          </cell>
          <cell r="D237" t="str">
            <v>5.1.4.2</v>
          </cell>
          <cell r="E237" t="str">
            <v>Rendimientos Federales</v>
          </cell>
          <cell r="BX237">
            <v>7.1539999999999996E-5</v>
          </cell>
        </row>
        <row r="238">
          <cell r="B238">
            <v>2021</v>
          </cell>
          <cell r="D238" t="str">
            <v>RENDIMIENTOS ETIQUETADOS</v>
          </cell>
          <cell r="E238" t="str">
            <v>Rendimientos Federales</v>
          </cell>
          <cell r="BX238">
            <v>0</v>
          </cell>
        </row>
        <row r="239">
          <cell r="B239">
            <v>2021</v>
          </cell>
          <cell r="D239" t="str">
            <v>RENDIMIENTOS ETIQUETADOS</v>
          </cell>
          <cell r="E239" t="str">
            <v>Rendimientos Federales</v>
          </cell>
          <cell r="BX239">
            <v>0</v>
          </cell>
        </row>
        <row r="240">
          <cell r="B240">
            <v>2021</v>
          </cell>
          <cell r="D240" t="str">
            <v>5.1.4.2</v>
          </cell>
          <cell r="E240" t="str">
            <v>Rendimientos Federales</v>
          </cell>
          <cell r="BX240">
            <v>1.42852E-3</v>
          </cell>
        </row>
        <row r="241">
          <cell r="B241">
            <v>2021</v>
          </cell>
          <cell r="D241" t="str">
            <v>RENDIMIENTOS ETIQUETADOS</v>
          </cell>
          <cell r="E241" t="str">
            <v>Rendimientos Federales</v>
          </cell>
          <cell r="BX241">
            <v>0</v>
          </cell>
        </row>
        <row r="242">
          <cell r="B242">
            <v>2021</v>
          </cell>
          <cell r="D242" t="str">
            <v>5.1.4.2</v>
          </cell>
          <cell r="E242" t="str">
            <v>Rendimientos Federales</v>
          </cell>
          <cell r="BX242">
            <v>4.3800000000000004E-6</v>
          </cell>
        </row>
        <row r="243">
          <cell r="B243">
            <v>2021</v>
          </cell>
          <cell r="D243" t="str">
            <v>RENDIMIENTOS ETIQUETADOS</v>
          </cell>
          <cell r="E243" t="str">
            <v>Rendimientos Federales</v>
          </cell>
          <cell r="BX243">
            <v>0</v>
          </cell>
        </row>
        <row r="244">
          <cell r="B244">
            <v>2021</v>
          </cell>
          <cell r="D244" t="str">
            <v>5.1.4.2</v>
          </cell>
          <cell r="E244" t="str">
            <v>Rendimientos Federales</v>
          </cell>
          <cell r="BX244">
            <v>1.5E-5</v>
          </cell>
        </row>
        <row r="245">
          <cell r="B245">
            <v>2021</v>
          </cell>
          <cell r="D245" t="str">
            <v>APORTACIONES REMANENTE EFA</v>
          </cell>
          <cell r="E245" t="str">
            <v>FAM IE BASICA</v>
          </cell>
          <cell r="BX245">
            <v>0</v>
          </cell>
        </row>
        <row r="246">
          <cell r="B246">
            <v>2021</v>
          </cell>
          <cell r="D246" t="str">
            <v>RENDIMIENTOS ETIQUETADOS</v>
          </cell>
          <cell r="E246" t="str">
            <v>Rendimientos Federales</v>
          </cell>
          <cell r="BX246">
            <v>0</v>
          </cell>
        </row>
        <row r="247">
          <cell r="B247">
            <v>2021</v>
          </cell>
          <cell r="D247" t="str">
            <v>5.1.4.2</v>
          </cell>
          <cell r="E247" t="str">
            <v>Rendimientos Federales</v>
          </cell>
          <cell r="BX247">
            <v>3.1386000000000001E-4</v>
          </cell>
        </row>
        <row r="248">
          <cell r="B248">
            <v>2021</v>
          </cell>
          <cell r="D248" t="str">
            <v>RENDIMIENTOS ETIQUETADOS</v>
          </cell>
          <cell r="E248" t="str">
            <v>Rendimientos Federales</v>
          </cell>
          <cell r="BX248">
            <v>0</v>
          </cell>
        </row>
        <row r="249">
          <cell r="B249">
            <v>2021</v>
          </cell>
          <cell r="D249" t="str">
            <v>5.1.4.2</v>
          </cell>
          <cell r="E249" t="str">
            <v>Rendimientos Federales</v>
          </cell>
          <cell r="BX249">
            <v>1.1878E-4</v>
          </cell>
        </row>
        <row r="250">
          <cell r="B250">
            <v>2021</v>
          </cell>
          <cell r="D250" t="str">
            <v>RENDIMIENTOS ETIQUETADOS</v>
          </cell>
          <cell r="E250" t="str">
            <v>Rendimientos Federales</v>
          </cell>
          <cell r="BX250">
            <v>0</v>
          </cell>
        </row>
        <row r="251">
          <cell r="B251">
            <v>2021</v>
          </cell>
          <cell r="D251" t="str">
            <v>5.1.4.2</v>
          </cell>
          <cell r="E251" t="str">
            <v>Rendimientos Federales</v>
          </cell>
          <cell r="BX251">
            <v>1.4642E-4</v>
          </cell>
        </row>
        <row r="252">
          <cell r="B252">
            <v>2021</v>
          </cell>
          <cell r="D252" t="str">
            <v>RENDIMIENTOS ETIQUETADOS</v>
          </cell>
          <cell r="E252" t="str">
            <v>Rendimientos Federales</v>
          </cell>
          <cell r="BX252">
            <v>0</v>
          </cell>
        </row>
        <row r="253">
          <cell r="B253">
            <v>2021</v>
          </cell>
          <cell r="D253" t="str">
            <v>5.1.4.2</v>
          </cell>
          <cell r="E253" t="str">
            <v>Rendimientos Federales</v>
          </cell>
          <cell r="BX253">
            <v>9.4715999999999995E-4</v>
          </cell>
        </row>
        <row r="254">
          <cell r="B254">
            <v>2021</v>
          </cell>
          <cell r="D254" t="str">
            <v>RENDIMIENTOS ETIQUETADOS</v>
          </cell>
          <cell r="E254" t="str">
            <v>Rendimientos Federales</v>
          </cell>
          <cell r="BX254">
            <v>0</v>
          </cell>
        </row>
        <row r="255">
          <cell r="B255">
            <v>2021</v>
          </cell>
          <cell r="D255" t="str">
            <v>5.1.4.2</v>
          </cell>
          <cell r="E255" t="str">
            <v>Rendimientos Federales</v>
          </cell>
          <cell r="BX255">
            <v>3.89355E-3</v>
          </cell>
        </row>
        <row r="256">
          <cell r="B256">
            <v>2021</v>
          </cell>
          <cell r="D256" t="str">
            <v>RENDIMIENTOS ETIQUETADOS</v>
          </cell>
          <cell r="E256" t="str">
            <v>Rendimientos Federales</v>
          </cell>
          <cell r="BX256">
            <v>0</v>
          </cell>
        </row>
        <row r="257">
          <cell r="B257">
            <v>2021</v>
          </cell>
          <cell r="D257" t="str">
            <v>5.1.4.2</v>
          </cell>
          <cell r="E257" t="str">
            <v>Rendimientos Federales</v>
          </cell>
          <cell r="BX257">
            <v>1.1103999999999999E-4</v>
          </cell>
        </row>
        <row r="258">
          <cell r="B258">
            <v>2021</v>
          </cell>
          <cell r="D258" t="str">
            <v>RENDIMIENTOS ETIQUETADOS</v>
          </cell>
          <cell r="E258" t="str">
            <v>Rendimientos Federales</v>
          </cell>
          <cell r="BX258">
            <v>0</v>
          </cell>
        </row>
        <row r="259">
          <cell r="B259">
            <v>2021</v>
          </cell>
          <cell r="D259" t="str">
            <v>5.1.4.1</v>
          </cell>
          <cell r="E259" t="str">
            <v>Rendimientos Propios</v>
          </cell>
          <cell r="BX259">
            <v>47.410598040000004</v>
          </cell>
        </row>
        <row r="260">
          <cell r="B260">
            <v>2021</v>
          </cell>
          <cell r="D260" t="str">
            <v>RENDIMIENTOS FINANCIAMIENTO</v>
          </cell>
          <cell r="E260" t="str">
            <v>Rendimientos Propios</v>
          </cell>
          <cell r="BX260">
            <v>0</v>
          </cell>
        </row>
        <row r="261">
          <cell r="B261">
            <v>2021</v>
          </cell>
          <cell r="D261" t="str">
            <v>YUCATAN SEGURO REMANENTE EFA</v>
          </cell>
          <cell r="E261" t="str">
            <v>YUCATAN SEGURO REMANENTE EFA</v>
          </cell>
          <cell r="BX261">
            <v>0</v>
          </cell>
        </row>
        <row r="262">
          <cell r="B262">
            <v>2021</v>
          </cell>
          <cell r="D262" t="str">
            <v>RENDIMIENTOS ETIQUETADOS</v>
          </cell>
          <cell r="E262" t="str">
            <v>Rendimientos Federales</v>
          </cell>
          <cell r="BX262">
            <v>0</v>
          </cell>
        </row>
        <row r="263">
          <cell r="B263">
            <v>2021</v>
          </cell>
          <cell r="D263" t="str">
            <v>5.1.4.2</v>
          </cell>
          <cell r="E263" t="str">
            <v>Rendimientos Federales</v>
          </cell>
          <cell r="BX263">
            <v>1.3489E-4</v>
          </cell>
        </row>
        <row r="264">
          <cell r="B264">
            <v>2021</v>
          </cell>
          <cell r="D264" t="str">
            <v>RENDIMIENTOS ETIQUETADOS</v>
          </cell>
          <cell r="E264" t="str">
            <v>Rendimientos Federales</v>
          </cell>
          <cell r="BX264">
            <v>0</v>
          </cell>
        </row>
        <row r="265">
          <cell r="B265">
            <v>2021</v>
          </cell>
          <cell r="D265" t="str">
            <v>5.1.4.1</v>
          </cell>
          <cell r="E265" t="str">
            <v>Rendimientos Propios</v>
          </cell>
          <cell r="BX265">
            <v>1.737642E-2</v>
          </cell>
        </row>
        <row r="266">
          <cell r="B266">
            <v>2021</v>
          </cell>
          <cell r="D266" t="str">
            <v>FEIEF REMANENTE EFA</v>
          </cell>
          <cell r="E266" t="str">
            <v>FEIEF REMANENTE EFA</v>
          </cell>
          <cell r="BX266">
            <v>0</v>
          </cell>
        </row>
        <row r="267">
          <cell r="B267">
            <v>2021</v>
          </cell>
          <cell r="D267" t="str">
            <v>RENDIMIENTOS ETIQUETADOS</v>
          </cell>
          <cell r="E267" t="str">
            <v>Rendimientos Federales</v>
          </cell>
          <cell r="BX267">
            <v>0</v>
          </cell>
        </row>
        <row r="268">
          <cell r="B268">
            <v>2021</v>
          </cell>
          <cell r="D268" t="str">
            <v>RENDIMIENTOS ETIQUETADOS</v>
          </cell>
          <cell r="E268" t="str">
            <v>Rendimientos Federales</v>
          </cell>
          <cell r="BX268">
            <v>0</v>
          </cell>
        </row>
        <row r="269">
          <cell r="B269">
            <v>2021</v>
          </cell>
          <cell r="D269" t="str">
            <v>5.1.4.2</v>
          </cell>
          <cell r="E269" t="str">
            <v>Rendimientos Federales</v>
          </cell>
          <cell r="BX269">
            <v>3.004E-5</v>
          </cell>
        </row>
        <row r="270">
          <cell r="B270">
            <v>2021</v>
          </cell>
          <cell r="D270" t="str">
            <v>RENDIMIENTOS ETIQUETADOS</v>
          </cell>
          <cell r="E270" t="str">
            <v>Rendimientos Federales</v>
          </cell>
          <cell r="BX270">
            <v>0</v>
          </cell>
        </row>
        <row r="271">
          <cell r="B271">
            <v>2021</v>
          </cell>
          <cell r="D271" t="str">
            <v>RENDIMIENTOS ETIQUETADOS</v>
          </cell>
          <cell r="E271" t="str">
            <v>Rendimientos Federales</v>
          </cell>
          <cell r="BX271">
            <v>0</v>
          </cell>
        </row>
        <row r="272">
          <cell r="B272">
            <v>2021</v>
          </cell>
          <cell r="D272" t="str">
            <v>5.1.4.2</v>
          </cell>
          <cell r="E272" t="str">
            <v>Rendimientos Federales</v>
          </cell>
          <cell r="BX272">
            <v>8.8999999999999995E-7</v>
          </cell>
        </row>
        <row r="273">
          <cell r="B273">
            <v>2021</v>
          </cell>
          <cell r="D273" t="str">
            <v>RENDIMIENTOS ETIQUETADOS</v>
          </cell>
          <cell r="E273" t="str">
            <v>Rendimientos Federales</v>
          </cell>
          <cell r="BX273">
            <v>0</v>
          </cell>
        </row>
        <row r="274">
          <cell r="B274">
            <v>2021</v>
          </cell>
          <cell r="D274" t="str">
            <v>5.1.4.2</v>
          </cell>
          <cell r="E274" t="str">
            <v>Rendimientos Federales</v>
          </cell>
          <cell r="BX274">
            <v>4.189E-5</v>
          </cell>
        </row>
        <row r="275">
          <cell r="B275">
            <v>2021</v>
          </cell>
          <cell r="D275" t="str">
            <v>CONVENIOS REMANENTE EFA</v>
          </cell>
          <cell r="E275" t="str">
            <v>PROGRAMA DE APOYO A LAS INSTANCIAS DE MUJERES (PREVENCION DE LA VIOLENCIA) PAIMEF</v>
          </cell>
          <cell r="BX275">
            <v>0</v>
          </cell>
        </row>
        <row r="276">
          <cell r="B276">
            <v>2021</v>
          </cell>
          <cell r="D276" t="str">
            <v>RENDIMIENTOS ETIQUETADOS</v>
          </cell>
          <cell r="E276" t="str">
            <v>Rendimientos Federales</v>
          </cell>
          <cell r="BX276">
            <v>0</v>
          </cell>
        </row>
        <row r="277">
          <cell r="B277">
            <v>2021</v>
          </cell>
          <cell r="D277" t="str">
            <v>5.1.4.2</v>
          </cell>
          <cell r="E277" t="str">
            <v>Rendimientos Federales</v>
          </cell>
          <cell r="BX277">
            <v>4.6100000000000002E-5</v>
          </cell>
        </row>
        <row r="278">
          <cell r="B278">
            <v>2021</v>
          </cell>
          <cell r="D278" t="str">
            <v>CONVENIOS REMANENTE EFA</v>
          </cell>
          <cell r="E278" t="str">
            <v>PROGRAMA DE FORTALECIMIENTO A LA TRANSVERSALIDAD DE LA PERSPECTIVA DE GENERO</v>
          </cell>
          <cell r="BX278">
            <v>0</v>
          </cell>
        </row>
        <row r="279">
          <cell r="B279">
            <v>2021</v>
          </cell>
          <cell r="D279" t="str">
            <v>RENDIMIENTOS ETIQUETADOS</v>
          </cell>
          <cell r="E279" t="str">
            <v>Rendimientos Federales</v>
          </cell>
          <cell r="BX279">
            <v>0</v>
          </cell>
        </row>
        <row r="280">
          <cell r="B280">
            <v>2021</v>
          </cell>
          <cell r="D280" t="str">
            <v>RENDIMIENTOS ETIQUETADOS</v>
          </cell>
          <cell r="E280" t="str">
            <v>Rendimientos Federales</v>
          </cell>
          <cell r="BX280">
            <v>0</v>
          </cell>
        </row>
        <row r="281">
          <cell r="B281">
            <v>2021</v>
          </cell>
          <cell r="D281" t="str">
            <v>5.1.4.2</v>
          </cell>
          <cell r="E281" t="str">
            <v>Rendimientos Federales</v>
          </cell>
          <cell r="BX281">
            <v>8.7979999999999995E-5</v>
          </cell>
        </row>
        <row r="282">
          <cell r="B282">
            <v>2021</v>
          </cell>
          <cell r="D282" t="str">
            <v>RENDIMIENTOS ETIQUETADOS</v>
          </cell>
          <cell r="E282" t="str">
            <v>Rendimientos Federales</v>
          </cell>
          <cell r="BX282">
            <v>0</v>
          </cell>
        </row>
        <row r="283">
          <cell r="B283">
            <v>2021</v>
          </cell>
          <cell r="D283" t="str">
            <v>5.1.4.2</v>
          </cell>
          <cell r="E283" t="str">
            <v>Rendimientos Federales</v>
          </cell>
          <cell r="BX283">
            <v>6.3E-7</v>
          </cell>
        </row>
        <row r="284">
          <cell r="B284">
            <v>2021</v>
          </cell>
          <cell r="D284" t="str">
            <v>RENDIMIENTOS ETIQUETADOS</v>
          </cell>
          <cell r="E284" t="str">
            <v>Rendimientos Federales</v>
          </cell>
          <cell r="BX284">
            <v>0</v>
          </cell>
        </row>
        <row r="285">
          <cell r="B285">
            <v>2021</v>
          </cell>
          <cell r="D285" t="str">
            <v>5.1.4.2</v>
          </cell>
          <cell r="E285" t="str">
            <v>Rendimientos Federales</v>
          </cell>
          <cell r="BX285">
            <v>2.9999999999999997E-8</v>
          </cell>
        </row>
        <row r="286">
          <cell r="B286">
            <v>2021</v>
          </cell>
          <cell r="D286" t="str">
            <v>RENDIMIENTOS ETIQUETADOS</v>
          </cell>
          <cell r="E286" t="str">
            <v>Rendimientos Federales</v>
          </cell>
          <cell r="BX286">
            <v>0</v>
          </cell>
        </row>
        <row r="287">
          <cell r="B287">
            <v>2021</v>
          </cell>
          <cell r="D287" t="str">
            <v>5.1.4.2</v>
          </cell>
          <cell r="E287" t="str">
            <v>Rendimientos Federales</v>
          </cell>
          <cell r="BX287">
            <v>2.9100000000000001E-6</v>
          </cell>
        </row>
        <row r="288">
          <cell r="B288">
            <v>2021</v>
          </cell>
          <cell r="D288" t="str">
            <v>RENDIMIENTOS ETIQUETADOS</v>
          </cell>
          <cell r="E288" t="str">
            <v>Rendimientos Federales</v>
          </cell>
          <cell r="BX288">
            <v>0</v>
          </cell>
        </row>
        <row r="289">
          <cell r="B289">
            <v>2021</v>
          </cell>
          <cell r="D289" t="str">
            <v>5.1.4.2</v>
          </cell>
          <cell r="E289" t="str">
            <v>Rendimientos Federales</v>
          </cell>
          <cell r="BX289">
            <v>2.2121E-4</v>
          </cell>
        </row>
        <row r="290">
          <cell r="B290">
            <v>2021</v>
          </cell>
          <cell r="D290" t="str">
            <v>CONVENIOS REMANENTE EFA</v>
          </cell>
          <cell r="E290" t="str">
            <v>FORTASEG</v>
          </cell>
          <cell r="BX290">
            <v>0</v>
          </cell>
        </row>
        <row r="291">
          <cell r="B291">
            <v>2021</v>
          </cell>
          <cell r="D291" t="str">
            <v>RENDIMIENTOS ETIQUETADOS</v>
          </cell>
          <cell r="E291" t="str">
            <v>Rendimientos Federales</v>
          </cell>
          <cell r="BX291">
            <v>0</v>
          </cell>
        </row>
        <row r="292">
          <cell r="B292">
            <v>2021</v>
          </cell>
          <cell r="D292" t="str">
            <v>5.1.4.2</v>
          </cell>
          <cell r="E292" t="str">
            <v>Rendimientos Federales</v>
          </cell>
          <cell r="BX292">
            <v>7.5119999999999999E-5</v>
          </cell>
        </row>
        <row r="293">
          <cell r="B293">
            <v>2021</v>
          </cell>
          <cell r="D293" t="str">
            <v>CONVENIOS REMANENTE EFA</v>
          </cell>
          <cell r="E293" t="str">
            <v>INSTITUCIONES ESTATALES DE CULTURA</v>
          </cell>
          <cell r="BX293">
            <v>0</v>
          </cell>
        </row>
        <row r="294">
          <cell r="B294">
            <v>2021</v>
          </cell>
          <cell r="D294" t="str">
            <v>RENDIMIENTOS ETIQUETADOS</v>
          </cell>
          <cell r="E294" t="str">
            <v>Rendimientos Federales</v>
          </cell>
          <cell r="BX294">
            <v>0</v>
          </cell>
        </row>
        <row r="295">
          <cell r="B295">
            <v>2021</v>
          </cell>
          <cell r="D295" t="str">
            <v>RENDIMIENTOS ETIQUETADOS</v>
          </cell>
          <cell r="E295" t="str">
            <v>Rendimientos Federales</v>
          </cell>
          <cell r="BX295">
            <v>0</v>
          </cell>
        </row>
        <row r="296">
          <cell r="B296">
            <v>2021</v>
          </cell>
          <cell r="D296" t="str">
            <v>RENDIMIENTOS ETIQUETADOS</v>
          </cell>
          <cell r="E296" t="str">
            <v>Rendimientos Federales</v>
          </cell>
          <cell r="BX296">
            <v>0</v>
          </cell>
        </row>
        <row r="297">
          <cell r="B297">
            <v>2021</v>
          </cell>
          <cell r="D297" t="str">
            <v>5.1.4.2</v>
          </cell>
          <cell r="E297" t="str">
            <v>Rendimientos Federales</v>
          </cell>
          <cell r="BX297">
            <v>7.5000000000000002E-7</v>
          </cell>
        </row>
        <row r="298">
          <cell r="B298">
            <v>2021</v>
          </cell>
          <cell r="D298" t="str">
            <v>CONVENIOS REMANENTE EFA</v>
          </cell>
          <cell r="E298" t="str">
            <v>CONVENIO 5% MUSEOS O ZONAS ARQUEOLOGICAS</v>
          </cell>
          <cell r="BX298">
            <v>0</v>
          </cell>
        </row>
        <row r="299">
          <cell r="B299">
            <v>2021</v>
          </cell>
          <cell r="D299" t="str">
            <v>RENDIMIENTOS ETIQUETADOS</v>
          </cell>
          <cell r="E299" t="str">
            <v>Rendimientos Federales</v>
          </cell>
          <cell r="BX299">
            <v>0</v>
          </cell>
        </row>
        <row r="300">
          <cell r="B300">
            <v>2021</v>
          </cell>
          <cell r="D300" t="str">
            <v>5.1.4.2</v>
          </cell>
          <cell r="E300" t="str">
            <v>Rendimientos Federales</v>
          </cell>
          <cell r="BX300">
            <v>2.3655E-4</v>
          </cell>
        </row>
        <row r="301">
          <cell r="B301">
            <v>2021</v>
          </cell>
          <cell r="D301" t="str">
            <v>CONVENIOS REMANENTE EFA</v>
          </cell>
          <cell r="E301" t="str">
            <v>PROGRAMA PARA EL DESARROLLO INTEGRAL DE ORGANISMOS OPERADORES DE AGUA Y SANEAMIENTO PRODI</v>
          </cell>
          <cell r="BX301">
            <v>0</v>
          </cell>
        </row>
        <row r="302">
          <cell r="B302">
            <v>2021</v>
          </cell>
          <cell r="D302" t="str">
            <v>RENDIMIENTOS ETIQUETADOS</v>
          </cell>
          <cell r="E302" t="str">
            <v>Rendimientos Federales</v>
          </cell>
          <cell r="BX302">
            <v>0</v>
          </cell>
        </row>
        <row r="303">
          <cell r="B303">
            <v>2021</v>
          </cell>
          <cell r="D303" t="str">
            <v>RENDIMIENTOS ETIQUETADOS</v>
          </cell>
          <cell r="E303" t="str">
            <v>Rendimientos Federales</v>
          </cell>
          <cell r="BX303">
            <v>0</v>
          </cell>
        </row>
        <row r="304">
          <cell r="B304">
            <v>2021</v>
          </cell>
          <cell r="D304" t="str">
            <v>5.1.4.2</v>
          </cell>
          <cell r="E304" t="str">
            <v>Rendimientos Federales</v>
          </cell>
          <cell r="BX304">
            <v>1.3343300000000001E-3</v>
          </cell>
        </row>
        <row r="305">
          <cell r="B305">
            <v>2021</v>
          </cell>
          <cell r="D305" t="str">
            <v>RENDIMIENTOS ETIQUETADOS</v>
          </cell>
          <cell r="E305" t="str">
            <v>Rendimientos Federales</v>
          </cell>
          <cell r="BX305">
            <v>0</v>
          </cell>
        </row>
        <row r="306">
          <cell r="B306">
            <v>2021</v>
          </cell>
          <cell r="D306" t="str">
            <v>RENDIMIENTOS ETIQUETADOS</v>
          </cell>
          <cell r="E306" t="str">
            <v>Rendimientos Federales</v>
          </cell>
          <cell r="BX306">
            <v>0</v>
          </cell>
        </row>
        <row r="307">
          <cell r="B307">
            <v>2021</v>
          </cell>
          <cell r="D307" t="str">
            <v>5.1.4.2</v>
          </cell>
          <cell r="E307" t="str">
            <v>Rendimientos Federales</v>
          </cell>
          <cell r="BX307">
            <v>2.3E-6</v>
          </cell>
        </row>
        <row r="308">
          <cell r="B308">
            <v>2021</v>
          </cell>
          <cell r="D308" t="str">
            <v>CONVENIOS REMANENTE EFA</v>
          </cell>
          <cell r="E308" t="str">
            <v>PROGRAMA REHABILITACION MODERNIZACION TECNIFICACION Y EQUIPAMIENTO DE UNIDADES DE RIEGO</v>
          </cell>
          <cell r="BX308">
            <v>0</v>
          </cell>
        </row>
        <row r="309">
          <cell r="B309">
            <v>2021</v>
          </cell>
          <cell r="D309" t="str">
            <v>RENDIMIENTOS ETIQUETADOS</v>
          </cell>
          <cell r="E309" t="str">
            <v>Rendimientos Federales</v>
          </cell>
          <cell r="BX309">
            <v>0</v>
          </cell>
        </row>
        <row r="310">
          <cell r="B310">
            <v>2021</v>
          </cell>
          <cell r="D310" t="str">
            <v>RENDIMIENTOS ETIQUETADOS</v>
          </cell>
          <cell r="E310" t="str">
            <v>Rendimientos Federales</v>
          </cell>
          <cell r="BX310">
            <v>0</v>
          </cell>
        </row>
        <row r="311">
          <cell r="B311">
            <v>2021</v>
          </cell>
          <cell r="D311" t="str">
            <v>5.1.4.2</v>
          </cell>
          <cell r="E311" t="str">
            <v>Rendimientos Federales</v>
          </cell>
          <cell r="BX311">
            <v>4.3000000000000001E-7</v>
          </cell>
        </row>
        <row r="312">
          <cell r="B312">
            <v>2021</v>
          </cell>
          <cell r="D312" t="str">
            <v>RENDIMIENTOS ETIQUETADOS</v>
          </cell>
          <cell r="E312" t="str">
            <v>Rendimientos Federales</v>
          </cell>
          <cell r="BX312">
            <v>0</v>
          </cell>
        </row>
        <row r="313">
          <cell r="B313">
            <v>2021</v>
          </cell>
          <cell r="D313" t="str">
            <v>5.1.4.2</v>
          </cell>
          <cell r="E313" t="str">
            <v>Rendimientos Federales</v>
          </cell>
          <cell r="BX313">
            <v>3.0199999999999999E-6</v>
          </cell>
        </row>
        <row r="314">
          <cell r="B314">
            <v>2021</v>
          </cell>
          <cell r="D314" t="str">
            <v>RENDIMIENTOS ETIQUETADOS</v>
          </cell>
          <cell r="E314" t="str">
            <v>Rendimientos Federales</v>
          </cell>
          <cell r="BX314">
            <v>0</v>
          </cell>
        </row>
        <row r="315">
          <cell r="B315">
            <v>2021</v>
          </cell>
          <cell r="D315" t="str">
            <v>5.1.4.2</v>
          </cell>
          <cell r="E315" t="str">
            <v>Rendimientos Federales</v>
          </cell>
          <cell r="BX315">
            <v>2.5210000000000001E-5</v>
          </cell>
        </row>
        <row r="316">
          <cell r="B316">
            <v>2021</v>
          </cell>
          <cell r="D316" t="str">
            <v>CONVENIOS REMANENTE EFA</v>
          </cell>
          <cell r="E316" t="str">
            <v>FONDO PARA EL BIENESTAR Y EL AVANCE DE LAS MUJERES (FOBAN)</v>
          </cell>
          <cell r="BX316">
            <v>0</v>
          </cell>
        </row>
        <row r="317">
          <cell r="B317">
            <v>2021</v>
          </cell>
          <cell r="D317" t="str">
            <v>RENDIMIENTOS ETIQUETADOS</v>
          </cell>
          <cell r="E317" t="str">
            <v>Rendimientos Federales</v>
          </cell>
          <cell r="BX317">
            <v>0</v>
          </cell>
        </row>
        <row r="318">
          <cell r="B318">
            <v>2021</v>
          </cell>
          <cell r="D318" t="str">
            <v>5.1.4.2</v>
          </cell>
          <cell r="E318" t="str">
            <v>Rendimientos Federales</v>
          </cell>
          <cell r="BX318">
            <v>2.39E-6</v>
          </cell>
        </row>
        <row r="319">
          <cell r="B319">
            <v>2021</v>
          </cell>
          <cell r="D319" t="str">
            <v>RENDIMIENTOS ETIQUETADOS</v>
          </cell>
          <cell r="E319" t="str">
            <v>Rendimientos Federales</v>
          </cell>
          <cell r="BX319">
            <v>0</v>
          </cell>
        </row>
        <row r="320">
          <cell r="B320">
            <v>2021</v>
          </cell>
          <cell r="D320" t="str">
            <v>5.1.4.2</v>
          </cell>
          <cell r="E320" t="str">
            <v>Rendimientos Federales</v>
          </cell>
          <cell r="BX320">
            <v>1.4999999999999999E-7</v>
          </cell>
        </row>
        <row r="321">
          <cell r="B321">
            <v>2021</v>
          </cell>
          <cell r="D321" t="str">
            <v>RENDIMIENTOS ETIQUETADOS</v>
          </cell>
          <cell r="E321" t="str">
            <v>Rendimientos Federales</v>
          </cell>
          <cell r="BX321">
            <v>0</v>
          </cell>
        </row>
        <row r="322">
          <cell r="B322">
            <v>2021</v>
          </cell>
          <cell r="D322" t="str">
            <v>5.1.4.2</v>
          </cell>
          <cell r="E322" t="str">
            <v>Rendimientos Federales</v>
          </cell>
          <cell r="BX322">
            <v>3.6220879999999997E-2</v>
          </cell>
        </row>
        <row r="323">
          <cell r="B323">
            <v>2021</v>
          </cell>
          <cell r="D323" t="str">
            <v>CONVENIOS REMANENTE EFA</v>
          </cell>
          <cell r="E323" t="str">
            <v>FORTALECIMIENTO A LA EXCELENCIA EDUCATIVA</v>
          </cell>
          <cell r="BX323">
            <v>0</v>
          </cell>
        </row>
        <row r="324">
          <cell r="B324">
            <v>2021</v>
          </cell>
          <cell r="D324" t="str">
            <v>RENDIMIENTOS ETIQUETADOS</v>
          </cell>
          <cell r="E324" t="str">
            <v>Rendimientos Federales</v>
          </cell>
          <cell r="BX324">
            <v>0</v>
          </cell>
        </row>
        <row r="325">
          <cell r="B325">
            <v>2021</v>
          </cell>
          <cell r="D325" t="str">
            <v>5.1.4.2</v>
          </cell>
          <cell r="E325" t="str">
            <v>Rendimientos Federales</v>
          </cell>
          <cell r="BX325">
            <v>2.4200000000000001E-6</v>
          </cell>
        </row>
        <row r="326">
          <cell r="B326">
            <v>2021</v>
          </cell>
          <cell r="D326" t="str">
            <v>RENDIMIENTOS ETIQUETADOS</v>
          </cell>
          <cell r="E326" t="str">
            <v>Rendimientos Federales</v>
          </cell>
          <cell r="BX326">
            <v>0</v>
          </cell>
        </row>
        <row r="327">
          <cell r="B327">
            <v>2021</v>
          </cell>
          <cell r="D327" t="str">
            <v>RENDIMIENTOS ETIQUETADOS</v>
          </cell>
          <cell r="E327" t="str">
            <v>Rendimientos Federales</v>
          </cell>
          <cell r="BX327">
            <v>0</v>
          </cell>
        </row>
        <row r="328">
          <cell r="B328">
            <v>2021</v>
          </cell>
          <cell r="D328" t="str">
            <v>RENDIMIENTOS ETIQUETADOS</v>
          </cell>
          <cell r="E328" t="str">
            <v>Rendimientos Federales</v>
          </cell>
          <cell r="BX328">
            <v>0</v>
          </cell>
        </row>
        <row r="329">
          <cell r="B329">
            <v>2021</v>
          </cell>
          <cell r="D329" t="str">
            <v>RENDIMIENTOS ETIQUETADOS</v>
          </cell>
          <cell r="E329" t="str">
            <v>Rendimientos Federales</v>
          </cell>
          <cell r="BX329">
            <v>0</v>
          </cell>
        </row>
        <row r="330">
          <cell r="B330">
            <v>2021</v>
          </cell>
          <cell r="D330" t="str">
            <v>RENDIMIENTOS ETIQUETADOS</v>
          </cell>
          <cell r="E330" t="str">
            <v>Rendimientos Federales</v>
          </cell>
          <cell r="BX330">
            <v>0</v>
          </cell>
        </row>
        <row r="331">
          <cell r="B331">
            <v>2021</v>
          </cell>
          <cell r="D331" t="str">
            <v>5.1.4.2</v>
          </cell>
          <cell r="E331" t="str">
            <v>Rendimientos Federales</v>
          </cell>
          <cell r="BX331">
            <v>1.6E-7</v>
          </cell>
        </row>
        <row r="332">
          <cell r="B332">
            <v>2021</v>
          </cell>
          <cell r="D332" t="str">
            <v>RENDIMIENTOS ETIQUETADOS</v>
          </cell>
          <cell r="E332" t="str">
            <v>Rendimientos Federales</v>
          </cell>
          <cell r="BX332">
            <v>0</v>
          </cell>
        </row>
        <row r="333">
          <cell r="B333">
            <v>2021</v>
          </cell>
          <cell r="D333" t="str">
            <v>5.1.4.2</v>
          </cell>
          <cell r="E333" t="str">
            <v>Rendimientos Federales</v>
          </cell>
          <cell r="BX333">
            <v>1.163E-5</v>
          </cell>
        </row>
        <row r="334">
          <cell r="B334">
            <v>2021</v>
          </cell>
          <cell r="D334" t="str">
            <v>RENDIMIENTOS ETIQUETADOS</v>
          </cell>
          <cell r="E334" t="str">
            <v>Rendimientos Federales</v>
          </cell>
          <cell r="BX334">
            <v>0</v>
          </cell>
        </row>
        <row r="335">
          <cell r="B335">
            <v>2021</v>
          </cell>
          <cell r="D335" t="str">
            <v>8.1.9.4</v>
          </cell>
          <cell r="E335" t="str">
            <v>FONDO DE ESTABILIZACIÓN DE LOS INGRESOS DE LAS ENTIDADES FEDERATIVAS POR FONDO GENERAL</v>
          </cell>
          <cell r="BX335">
            <v>31.228611000000001</v>
          </cell>
        </row>
        <row r="336">
          <cell r="B336">
            <v>2021</v>
          </cell>
          <cell r="D336" t="str">
            <v>8.1.9.5</v>
          </cell>
          <cell r="E336" t="str">
            <v>FONDO DE ESTABILIZACIÓN DE LOS INGRESOS DE LAS ENTIDADES FEDERATIVAS POR FONDO DE FOMENTO MUNICIPAL</v>
          </cell>
          <cell r="BX336">
            <v>1.8697790000000001</v>
          </cell>
        </row>
        <row r="337">
          <cell r="B337">
            <v>2021</v>
          </cell>
          <cell r="D337" t="str">
            <v>APORTACIONES AA</v>
          </cell>
          <cell r="E337" t="str">
            <v>FAM IE BASICA</v>
          </cell>
          <cell r="BX337">
            <v>0</v>
          </cell>
        </row>
        <row r="338">
          <cell r="B338">
            <v>2021</v>
          </cell>
          <cell r="D338" t="str">
            <v>YUCATAN SEGURO AA</v>
          </cell>
          <cell r="E338" t="str">
            <v>YUCATAN SEGURO AA</v>
          </cell>
          <cell r="BX338">
            <v>0</v>
          </cell>
        </row>
        <row r="339">
          <cell r="B339">
            <v>2021</v>
          </cell>
          <cell r="D339" t="str">
            <v>5.1.4.1</v>
          </cell>
          <cell r="E339" t="str">
            <v>Rendimientos Propios</v>
          </cell>
          <cell r="BX339">
            <v>1.21525E-3</v>
          </cell>
        </row>
        <row r="340">
          <cell r="B340">
            <v>2021</v>
          </cell>
          <cell r="D340" t="str">
            <v>8.1.9.1</v>
          </cell>
          <cell r="E340" t="str">
            <v>Fondo de Estabilización de los ingresos de las Entidades Federativas por Fondo General</v>
          </cell>
          <cell r="BX340">
            <v>113.740779</v>
          </cell>
        </row>
        <row r="341">
          <cell r="B341">
            <v>2021</v>
          </cell>
          <cell r="D341" t="str">
            <v>8.1.9.2</v>
          </cell>
          <cell r="E341" t="str">
            <v>Fondo de Estabilización de los ingresos de las Entidades Federativas por Fondo de Fomento Municipal</v>
          </cell>
          <cell r="BX341">
            <v>6.706302</v>
          </cell>
        </row>
        <row r="342">
          <cell r="B342">
            <v>2021</v>
          </cell>
          <cell r="D342" t="str">
            <v>8.1.9.3</v>
          </cell>
          <cell r="E342" t="str">
            <v>Fondo de Estabilización de los ingresos de las Entidades Federativas por Fondo de Fiscalización y Recaudación</v>
          </cell>
          <cell r="BX342">
            <v>20.687225000000002</v>
          </cell>
        </row>
        <row r="343">
          <cell r="B343">
            <v>2021</v>
          </cell>
          <cell r="D343" t="str">
            <v>8.3.7.13</v>
          </cell>
          <cell r="E343" t="str">
            <v>CONVENIO 5% MUSEOS O ZONAS ARQUEOLOGICAS EFA</v>
          </cell>
          <cell r="BX343">
            <v>0.38518520000000001</v>
          </cell>
        </row>
        <row r="344">
          <cell r="B344">
            <v>2021</v>
          </cell>
          <cell r="D344" t="str">
            <v>5.1.4.2</v>
          </cell>
          <cell r="E344" t="str">
            <v>Rendimientos Federales</v>
          </cell>
          <cell r="BX344">
            <v>1.42121E-3</v>
          </cell>
        </row>
        <row r="345">
          <cell r="B345">
            <v>2021</v>
          </cell>
          <cell r="D345" t="str">
            <v>5.1.4.2</v>
          </cell>
          <cell r="E345" t="str">
            <v>Rendimientos Federales</v>
          </cell>
          <cell r="BX345">
            <v>2.211E-5</v>
          </cell>
        </row>
        <row r="346">
          <cell r="B346">
            <v>2021</v>
          </cell>
          <cell r="D346" t="str">
            <v>5.1.4.1</v>
          </cell>
          <cell r="E346" t="str">
            <v>Rendimientos Propios</v>
          </cell>
          <cell r="BX346">
            <v>2.7325680000000001E-2</v>
          </cell>
        </row>
        <row r="347">
          <cell r="B347">
            <v>2021</v>
          </cell>
          <cell r="D347" t="str">
            <v>5.1.4.2</v>
          </cell>
          <cell r="E347" t="str">
            <v>Rendimientos Federales</v>
          </cell>
          <cell r="BX347">
            <v>2.6E-7</v>
          </cell>
        </row>
        <row r="348">
          <cell r="B348">
            <v>2021</v>
          </cell>
          <cell r="D348" t="str">
            <v>5.1.4.2</v>
          </cell>
          <cell r="E348" t="str">
            <v>Rendimientos Federales</v>
          </cell>
          <cell r="BX348">
            <v>3.98308E-3</v>
          </cell>
        </row>
      </sheetData>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7"/>
  <sheetViews>
    <sheetView showGridLines="0" tabSelected="1" topLeftCell="A94" zoomScaleNormal="100" workbookViewId="0">
      <selection activeCell="O357" activeCellId="8" sqref="O4 O33 O44 O49 O94 O105 O119 O194 O357"/>
    </sheetView>
  </sheetViews>
  <sheetFormatPr baseColWidth="10" defaultColWidth="11.42578125" defaultRowHeight="15"/>
  <cols>
    <col min="1" max="1" width="12" style="3" customWidth="1"/>
    <col min="2" max="2" width="48.42578125" style="4" customWidth="1"/>
    <col min="3" max="3" width="17.85546875" style="2" customWidth="1"/>
    <col min="4" max="4" width="18.5703125" style="2" customWidth="1"/>
    <col min="5" max="6" width="17.85546875" style="2" customWidth="1"/>
    <col min="7" max="7" width="19.42578125" style="1" customWidth="1"/>
    <col min="8" max="8" width="17.85546875" style="2" customWidth="1"/>
    <col min="9" max="11" width="19.42578125" style="2" customWidth="1"/>
    <col min="12" max="12" width="19.42578125" style="1" customWidth="1"/>
    <col min="13" max="15" width="19.42578125" style="2" customWidth="1"/>
    <col min="16" max="16384" width="11.42578125" style="1"/>
  </cols>
  <sheetData>
    <row r="1" spans="1:15" ht="34.15" customHeight="1">
      <c r="A1" s="18" t="s">
        <v>0</v>
      </c>
      <c r="B1" s="18"/>
      <c r="C1" s="18"/>
      <c r="D1" s="18"/>
      <c r="E1" s="18"/>
      <c r="F1" s="18"/>
      <c r="G1" s="18"/>
      <c r="H1" s="18"/>
      <c r="I1" s="18"/>
      <c r="J1" s="18"/>
      <c r="K1" s="18"/>
      <c r="L1" s="18"/>
      <c r="M1" s="19"/>
      <c r="N1" s="19"/>
      <c r="O1" s="19"/>
    </row>
    <row r="2" spans="1:15" ht="27" customHeight="1">
      <c r="A2" s="20" t="s">
        <v>383</v>
      </c>
      <c r="B2" s="20"/>
      <c r="C2" s="20"/>
      <c r="D2" s="20"/>
      <c r="E2" s="20"/>
      <c r="F2" s="20"/>
      <c r="G2" s="20"/>
      <c r="H2" s="20"/>
      <c r="I2" s="20"/>
      <c r="J2" s="20"/>
      <c r="K2" s="20"/>
      <c r="L2" s="20"/>
      <c r="M2" s="19"/>
      <c r="N2" s="19"/>
      <c r="O2" s="19"/>
    </row>
    <row r="3" spans="1:15" ht="38.25">
      <c r="A3" s="5" t="s">
        <v>1</v>
      </c>
      <c r="B3" s="5" t="s">
        <v>2</v>
      </c>
      <c r="C3" s="5" t="s">
        <v>3</v>
      </c>
      <c r="D3" s="5" t="s">
        <v>4</v>
      </c>
      <c r="E3" s="5" t="s">
        <v>5</v>
      </c>
      <c r="F3" s="5" t="s">
        <v>6</v>
      </c>
      <c r="G3" s="5" t="s">
        <v>7</v>
      </c>
      <c r="H3" s="5" t="s">
        <v>8</v>
      </c>
      <c r="I3" s="5" t="s">
        <v>9</v>
      </c>
      <c r="J3" s="5" t="s">
        <v>10</v>
      </c>
      <c r="K3" s="5" t="s">
        <v>11</v>
      </c>
      <c r="L3" s="5" t="s">
        <v>12</v>
      </c>
      <c r="M3" s="5" t="s">
        <v>13</v>
      </c>
      <c r="N3" s="5" t="s">
        <v>14</v>
      </c>
      <c r="O3" s="5" t="s">
        <v>15</v>
      </c>
    </row>
    <row r="4" spans="1:15">
      <c r="A4" s="6">
        <v>1</v>
      </c>
      <c r="B4" s="7" t="s">
        <v>535</v>
      </c>
      <c r="C4" s="14">
        <f>+C5+C10+C12+C19+C21+C23+C26+C29+C31</f>
        <v>451859901</v>
      </c>
      <c r="D4" s="14">
        <v>300137297</v>
      </c>
      <c r="E4" s="14">
        <v>300000767</v>
      </c>
      <c r="F4" s="14">
        <v>0</v>
      </c>
      <c r="G4" s="14">
        <v>0</v>
      </c>
      <c r="H4" s="14">
        <v>0</v>
      </c>
      <c r="I4" s="14">
        <v>0</v>
      </c>
      <c r="J4" s="14">
        <v>0</v>
      </c>
      <c r="K4" s="14">
        <v>0</v>
      </c>
      <c r="L4" s="14">
        <v>0</v>
      </c>
      <c r="M4" s="14">
        <v>0</v>
      </c>
      <c r="N4" s="14">
        <v>0</v>
      </c>
      <c r="O4" s="14">
        <f>SUM(C4:N4)</f>
        <v>1051997965</v>
      </c>
    </row>
    <row r="5" spans="1:15">
      <c r="A5" s="8">
        <v>1.1000000000000001</v>
      </c>
      <c r="B5" s="9" t="s">
        <v>510</v>
      </c>
      <c r="C5" s="15">
        <v>43269203</v>
      </c>
      <c r="D5" s="15">
        <v>32009569</v>
      </c>
      <c r="E5" s="15">
        <v>33502474</v>
      </c>
      <c r="F5" s="15">
        <v>0</v>
      </c>
      <c r="G5" s="15">
        <v>0</v>
      </c>
      <c r="H5" s="15">
        <v>0</v>
      </c>
      <c r="I5" s="15">
        <v>0</v>
      </c>
      <c r="J5" s="15">
        <v>0</v>
      </c>
      <c r="K5" s="15">
        <v>0</v>
      </c>
      <c r="L5" s="15">
        <v>0</v>
      </c>
      <c r="M5" s="15">
        <v>0</v>
      </c>
      <c r="N5" s="15">
        <v>0</v>
      </c>
      <c r="O5" s="15">
        <f t="shared" ref="O5:O68" si="0">SUM(C5:N5)</f>
        <v>108781246</v>
      </c>
    </row>
    <row r="6" spans="1:15" ht="25.5">
      <c r="A6" s="10" t="s">
        <v>16</v>
      </c>
      <c r="B6" s="11" t="s">
        <v>511</v>
      </c>
      <c r="C6" s="16">
        <v>7472612</v>
      </c>
      <c r="D6" s="16">
        <v>7452455</v>
      </c>
      <c r="E6" s="16">
        <v>7362988</v>
      </c>
      <c r="F6" s="16">
        <v>0</v>
      </c>
      <c r="G6" s="16">
        <v>0</v>
      </c>
      <c r="H6" s="16">
        <v>0</v>
      </c>
      <c r="I6" s="16">
        <v>0</v>
      </c>
      <c r="J6" s="16">
        <v>0</v>
      </c>
      <c r="K6" s="16">
        <v>0</v>
      </c>
      <c r="L6" s="16">
        <v>0</v>
      </c>
      <c r="M6" s="16">
        <v>0</v>
      </c>
      <c r="N6" s="16">
        <v>0</v>
      </c>
      <c r="O6" s="16">
        <f t="shared" si="0"/>
        <v>22288055</v>
      </c>
    </row>
    <row r="7" spans="1:15">
      <c r="A7" s="10" t="s">
        <v>17</v>
      </c>
      <c r="B7" s="11" t="s">
        <v>512</v>
      </c>
      <c r="C7" s="16">
        <v>2703642</v>
      </c>
      <c r="D7" s="16">
        <v>2462782</v>
      </c>
      <c r="E7" s="16">
        <v>2577990</v>
      </c>
      <c r="F7" s="16">
        <v>0</v>
      </c>
      <c r="G7" s="16">
        <v>0</v>
      </c>
      <c r="H7" s="16">
        <v>0</v>
      </c>
      <c r="I7" s="16">
        <v>0</v>
      </c>
      <c r="J7" s="16">
        <v>0</v>
      </c>
      <c r="K7" s="16">
        <v>0</v>
      </c>
      <c r="L7" s="16">
        <v>0</v>
      </c>
      <c r="M7" s="16">
        <v>0</v>
      </c>
      <c r="N7" s="16">
        <v>0</v>
      </c>
      <c r="O7" s="16">
        <f t="shared" si="0"/>
        <v>7744414</v>
      </c>
    </row>
    <row r="8" spans="1:15" ht="25.5">
      <c r="A8" s="10" t="s">
        <v>18</v>
      </c>
      <c r="B8" s="11" t="s">
        <v>513</v>
      </c>
      <c r="C8" s="16">
        <v>9550979</v>
      </c>
      <c r="D8" s="16">
        <v>7821618</v>
      </c>
      <c r="E8" s="16">
        <v>7205457</v>
      </c>
      <c r="F8" s="16">
        <v>0</v>
      </c>
      <c r="G8" s="16">
        <v>0</v>
      </c>
      <c r="H8" s="16">
        <v>0</v>
      </c>
      <c r="I8" s="16">
        <v>0</v>
      </c>
      <c r="J8" s="16">
        <v>0</v>
      </c>
      <c r="K8" s="16">
        <v>0</v>
      </c>
      <c r="L8" s="16">
        <v>0</v>
      </c>
      <c r="M8" s="16">
        <v>0</v>
      </c>
      <c r="N8" s="16">
        <v>0</v>
      </c>
      <c r="O8" s="16">
        <f t="shared" si="0"/>
        <v>24578054</v>
      </c>
    </row>
    <row r="9" spans="1:15">
      <c r="A9" s="10" t="s">
        <v>19</v>
      </c>
      <c r="B9" s="11" t="s">
        <v>514</v>
      </c>
      <c r="C9" s="16">
        <v>23541970</v>
      </c>
      <c r="D9" s="16">
        <v>14272714</v>
      </c>
      <c r="E9" s="16">
        <v>16356039</v>
      </c>
      <c r="F9" s="16">
        <v>0</v>
      </c>
      <c r="G9" s="16">
        <v>0</v>
      </c>
      <c r="H9" s="16">
        <v>0</v>
      </c>
      <c r="I9" s="16">
        <v>0</v>
      </c>
      <c r="J9" s="16">
        <v>0</v>
      </c>
      <c r="K9" s="16">
        <v>0</v>
      </c>
      <c r="L9" s="16">
        <v>0</v>
      </c>
      <c r="M9" s="16">
        <v>0</v>
      </c>
      <c r="N9" s="16">
        <v>0</v>
      </c>
      <c r="O9" s="16">
        <f t="shared" si="0"/>
        <v>54170723</v>
      </c>
    </row>
    <row r="10" spans="1:15">
      <c r="A10" s="8">
        <v>1.2</v>
      </c>
      <c r="B10" s="9" t="s">
        <v>515</v>
      </c>
      <c r="C10" s="15">
        <v>0</v>
      </c>
      <c r="D10" s="15">
        <v>0</v>
      </c>
      <c r="E10" s="15">
        <v>0</v>
      </c>
      <c r="F10" s="15">
        <v>0</v>
      </c>
      <c r="G10" s="15">
        <v>0</v>
      </c>
      <c r="H10" s="15">
        <v>0</v>
      </c>
      <c r="I10" s="15">
        <v>0</v>
      </c>
      <c r="J10" s="15">
        <v>0</v>
      </c>
      <c r="K10" s="15">
        <v>0</v>
      </c>
      <c r="L10" s="15">
        <v>0</v>
      </c>
      <c r="M10" s="15">
        <v>0</v>
      </c>
      <c r="N10" s="15">
        <v>0</v>
      </c>
      <c r="O10" s="15">
        <f t="shared" si="0"/>
        <v>0</v>
      </c>
    </row>
    <row r="11" spans="1:15">
      <c r="A11" s="10" t="s">
        <v>20</v>
      </c>
      <c r="B11" s="11" t="s">
        <v>550</v>
      </c>
      <c r="C11" s="16">
        <v>0</v>
      </c>
      <c r="D11" s="16">
        <v>0</v>
      </c>
      <c r="E11" s="16">
        <v>0</v>
      </c>
      <c r="F11" s="16">
        <v>0</v>
      </c>
      <c r="G11" s="16">
        <v>0</v>
      </c>
      <c r="H11" s="16">
        <v>0</v>
      </c>
      <c r="I11" s="16">
        <v>0</v>
      </c>
      <c r="J11" s="16">
        <v>0</v>
      </c>
      <c r="K11" s="16">
        <v>0</v>
      </c>
      <c r="L11" s="16">
        <v>0</v>
      </c>
      <c r="M11" s="16">
        <v>0</v>
      </c>
      <c r="N11" s="16">
        <v>0</v>
      </c>
      <c r="O11" s="16">
        <f t="shared" si="0"/>
        <v>0</v>
      </c>
    </row>
    <row r="12" spans="1:15" ht="25.5">
      <c r="A12" s="8">
        <v>1.3</v>
      </c>
      <c r="B12" s="9" t="s">
        <v>516</v>
      </c>
      <c r="C12" s="15">
        <v>55799721</v>
      </c>
      <c r="D12" s="15">
        <v>48203393</v>
      </c>
      <c r="E12" s="15">
        <v>49697554</v>
      </c>
      <c r="F12" s="15">
        <v>0</v>
      </c>
      <c r="G12" s="15">
        <v>0</v>
      </c>
      <c r="H12" s="15">
        <v>0</v>
      </c>
      <c r="I12" s="15">
        <v>0</v>
      </c>
      <c r="J12" s="15">
        <v>0</v>
      </c>
      <c r="K12" s="15">
        <v>0</v>
      </c>
      <c r="L12" s="15">
        <v>0</v>
      </c>
      <c r="M12" s="15">
        <v>0</v>
      </c>
      <c r="N12" s="15">
        <v>0</v>
      </c>
      <c r="O12" s="15">
        <f t="shared" si="0"/>
        <v>153700668</v>
      </c>
    </row>
    <row r="13" spans="1:15">
      <c r="A13" s="10" t="s">
        <v>21</v>
      </c>
      <c r="B13" s="11" t="s">
        <v>517</v>
      </c>
      <c r="C13" s="16">
        <v>15308924</v>
      </c>
      <c r="D13" s="16">
        <v>15818473</v>
      </c>
      <c r="E13" s="16">
        <v>16090261</v>
      </c>
      <c r="F13" s="16">
        <v>0</v>
      </c>
      <c r="G13" s="16">
        <v>0</v>
      </c>
      <c r="H13" s="16">
        <v>0</v>
      </c>
      <c r="I13" s="16">
        <v>0</v>
      </c>
      <c r="J13" s="16">
        <v>0</v>
      </c>
      <c r="K13" s="16">
        <v>0</v>
      </c>
      <c r="L13" s="16">
        <v>0</v>
      </c>
      <c r="M13" s="16">
        <v>0</v>
      </c>
      <c r="N13" s="16">
        <v>0</v>
      </c>
      <c r="O13" s="16">
        <f t="shared" si="0"/>
        <v>47217658</v>
      </c>
    </row>
    <row r="14" spans="1:15">
      <c r="A14" s="10" t="s">
        <v>22</v>
      </c>
      <c r="B14" s="11" t="s">
        <v>518</v>
      </c>
      <c r="C14" s="16">
        <v>2237890</v>
      </c>
      <c r="D14" s="16">
        <v>2051282</v>
      </c>
      <c r="E14" s="16">
        <v>2731843</v>
      </c>
      <c r="F14" s="16">
        <v>0</v>
      </c>
      <c r="G14" s="16">
        <v>0</v>
      </c>
      <c r="H14" s="16">
        <v>0</v>
      </c>
      <c r="I14" s="16">
        <v>0</v>
      </c>
      <c r="J14" s="16">
        <v>0</v>
      </c>
      <c r="K14" s="16">
        <v>0</v>
      </c>
      <c r="L14" s="16">
        <v>0</v>
      </c>
      <c r="M14" s="16">
        <v>0</v>
      </c>
      <c r="N14" s="16">
        <v>0</v>
      </c>
      <c r="O14" s="16">
        <f t="shared" si="0"/>
        <v>7021015</v>
      </c>
    </row>
    <row r="15" spans="1:15" ht="25.5">
      <c r="A15" s="10" t="s">
        <v>23</v>
      </c>
      <c r="B15" s="11" t="s">
        <v>519</v>
      </c>
      <c r="C15" s="16">
        <v>19887636</v>
      </c>
      <c r="D15" s="16">
        <v>16067705</v>
      </c>
      <c r="E15" s="16">
        <v>17096283</v>
      </c>
      <c r="F15" s="16">
        <v>0</v>
      </c>
      <c r="G15" s="16">
        <v>0</v>
      </c>
      <c r="H15" s="16">
        <v>0</v>
      </c>
      <c r="I15" s="16">
        <v>0</v>
      </c>
      <c r="J15" s="16">
        <v>0</v>
      </c>
      <c r="K15" s="16">
        <v>0</v>
      </c>
      <c r="L15" s="16">
        <v>0</v>
      </c>
      <c r="M15" s="16">
        <v>0</v>
      </c>
      <c r="N15" s="16">
        <v>0</v>
      </c>
      <c r="O15" s="16">
        <f t="shared" si="0"/>
        <v>53051624</v>
      </c>
    </row>
    <row r="16" spans="1:15">
      <c r="A16" s="10" t="s">
        <v>24</v>
      </c>
      <c r="B16" s="11" t="s">
        <v>520</v>
      </c>
      <c r="C16" s="16">
        <v>12330071</v>
      </c>
      <c r="D16" s="16">
        <v>12245513</v>
      </c>
      <c r="E16" s="16">
        <v>11455707</v>
      </c>
      <c r="F16" s="16">
        <v>0</v>
      </c>
      <c r="G16" s="16">
        <v>0</v>
      </c>
      <c r="H16" s="16">
        <v>0</v>
      </c>
      <c r="I16" s="16">
        <v>0</v>
      </c>
      <c r="J16" s="16">
        <v>0</v>
      </c>
      <c r="K16" s="16">
        <v>0</v>
      </c>
      <c r="L16" s="16">
        <v>0</v>
      </c>
      <c r="M16" s="16">
        <v>0</v>
      </c>
      <c r="N16" s="16">
        <v>0</v>
      </c>
      <c r="O16" s="16">
        <f t="shared" si="0"/>
        <v>36031291</v>
      </c>
    </row>
    <row r="17" spans="1:15">
      <c r="A17" s="10" t="s">
        <v>25</v>
      </c>
      <c r="B17" s="11" t="s">
        <v>521</v>
      </c>
      <c r="C17" s="16">
        <v>43167</v>
      </c>
      <c r="D17" s="16">
        <v>37034</v>
      </c>
      <c r="E17" s="16">
        <v>33428</v>
      </c>
      <c r="F17" s="16">
        <v>0</v>
      </c>
      <c r="G17" s="16">
        <v>0</v>
      </c>
      <c r="H17" s="16">
        <v>0</v>
      </c>
      <c r="I17" s="16">
        <v>0</v>
      </c>
      <c r="J17" s="16">
        <v>0</v>
      </c>
      <c r="K17" s="16">
        <v>0</v>
      </c>
      <c r="L17" s="16">
        <v>0</v>
      </c>
      <c r="M17" s="16">
        <v>0</v>
      </c>
      <c r="N17" s="16">
        <v>0</v>
      </c>
      <c r="O17" s="16">
        <f t="shared" si="0"/>
        <v>113629</v>
      </c>
    </row>
    <row r="18" spans="1:15">
      <c r="A18" s="10" t="s">
        <v>26</v>
      </c>
      <c r="B18" s="11" t="s">
        <v>551</v>
      </c>
      <c r="C18" s="16">
        <v>5992033</v>
      </c>
      <c r="D18" s="16">
        <v>1983386</v>
      </c>
      <c r="E18" s="16">
        <v>2290032</v>
      </c>
      <c r="F18" s="16">
        <v>0</v>
      </c>
      <c r="G18" s="16">
        <v>0</v>
      </c>
      <c r="H18" s="16">
        <v>0</v>
      </c>
      <c r="I18" s="16">
        <v>0</v>
      </c>
      <c r="J18" s="16">
        <v>0</v>
      </c>
      <c r="K18" s="16">
        <v>0</v>
      </c>
      <c r="L18" s="16">
        <v>0</v>
      </c>
      <c r="M18" s="16">
        <v>0</v>
      </c>
      <c r="N18" s="16">
        <v>0</v>
      </c>
      <c r="O18" s="16">
        <f t="shared" si="0"/>
        <v>10265451</v>
      </c>
    </row>
    <row r="19" spans="1:15">
      <c r="A19" s="8">
        <v>1.4</v>
      </c>
      <c r="B19" s="9" t="s">
        <v>522</v>
      </c>
      <c r="C19" s="15">
        <v>0</v>
      </c>
      <c r="D19" s="15">
        <v>0</v>
      </c>
      <c r="E19" s="15">
        <v>0</v>
      </c>
      <c r="F19" s="16">
        <v>0</v>
      </c>
      <c r="G19" s="16">
        <v>0</v>
      </c>
      <c r="H19" s="16">
        <v>0</v>
      </c>
      <c r="I19" s="16">
        <v>0</v>
      </c>
      <c r="J19" s="16">
        <v>0</v>
      </c>
      <c r="K19" s="16">
        <v>0</v>
      </c>
      <c r="L19" s="16">
        <v>0</v>
      </c>
      <c r="M19" s="16">
        <v>0</v>
      </c>
      <c r="N19" s="16">
        <v>0</v>
      </c>
      <c r="O19" s="15">
        <f t="shared" si="0"/>
        <v>0</v>
      </c>
    </row>
    <row r="20" spans="1:15">
      <c r="A20" s="10" t="s">
        <v>27</v>
      </c>
      <c r="B20" s="11" t="s">
        <v>523</v>
      </c>
      <c r="C20" s="16">
        <v>0</v>
      </c>
      <c r="D20" s="16">
        <v>0</v>
      </c>
      <c r="E20" s="16">
        <v>0</v>
      </c>
      <c r="F20" s="16">
        <v>0</v>
      </c>
      <c r="G20" s="16">
        <v>0</v>
      </c>
      <c r="H20" s="16">
        <v>0</v>
      </c>
      <c r="I20" s="16">
        <v>0</v>
      </c>
      <c r="J20" s="16">
        <v>0</v>
      </c>
      <c r="K20" s="16">
        <v>0</v>
      </c>
      <c r="L20" s="16">
        <v>0</v>
      </c>
      <c r="M20" s="16">
        <v>0</v>
      </c>
      <c r="N20" s="16">
        <v>0</v>
      </c>
      <c r="O20" s="16">
        <f t="shared" si="0"/>
        <v>0</v>
      </c>
    </row>
    <row r="21" spans="1:15">
      <c r="A21" s="8">
        <v>1.5</v>
      </c>
      <c r="B21" s="9" t="s">
        <v>524</v>
      </c>
      <c r="C21" s="15">
        <v>344766822</v>
      </c>
      <c r="D21" s="15">
        <v>213092160</v>
      </c>
      <c r="E21" s="15">
        <v>208638980</v>
      </c>
      <c r="F21" s="15">
        <v>0</v>
      </c>
      <c r="G21" s="15">
        <v>0</v>
      </c>
      <c r="H21" s="15">
        <v>0</v>
      </c>
      <c r="I21" s="15">
        <v>0</v>
      </c>
      <c r="J21" s="15">
        <v>0</v>
      </c>
      <c r="K21" s="15">
        <v>0</v>
      </c>
      <c r="L21" s="15">
        <v>0</v>
      </c>
      <c r="M21" s="15">
        <v>0</v>
      </c>
      <c r="N21" s="15">
        <v>0</v>
      </c>
      <c r="O21" s="15">
        <f t="shared" si="0"/>
        <v>766497962</v>
      </c>
    </row>
    <row r="22" spans="1:15">
      <c r="A22" s="10" t="s">
        <v>28</v>
      </c>
      <c r="B22" s="11" t="s">
        <v>525</v>
      </c>
      <c r="C22" s="16">
        <v>344766822</v>
      </c>
      <c r="D22" s="16">
        <v>213092160</v>
      </c>
      <c r="E22" s="16">
        <v>208638980</v>
      </c>
      <c r="F22" s="16">
        <v>0</v>
      </c>
      <c r="G22" s="16">
        <v>0</v>
      </c>
      <c r="H22" s="16">
        <v>0</v>
      </c>
      <c r="I22" s="16">
        <v>0</v>
      </c>
      <c r="J22" s="16">
        <v>0</v>
      </c>
      <c r="K22" s="16">
        <v>0</v>
      </c>
      <c r="L22" s="16">
        <v>0</v>
      </c>
      <c r="M22" s="16">
        <v>0</v>
      </c>
      <c r="N22" s="16">
        <v>0</v>
      </c>
      <c r="O22" s="16">
        <f t="shared" si="0"/>
        <v>766497962</v>
      </c>
    </row>
    <row r="23" spans="1:15">
      <c r="A23" s="8">
        <v>1.6</v>
      </c>
      <c r="B23" s="9" t="s">
        <v>526</v>
      </c>
      <c r="C23" s="15">
        <v>6397339</v>
      </c>
      <c r="D23" s="15">
        <v>5721568</v>
      </c>
      <c r="E23" s="15">
        <v>7038571</v>
      </c>
      <c r="F23" s="15">
        <v>0</v>
      </c>
      <c r="G23" s="15">
        <v>0</v>
      </c>
      <c r="H23" s="15">
        <v>0</v>
      </c>
      <c r="I23" s="15">
        <v>0</v>
      </c>
      <c r="J23" s="15">
        <v>0</v>
      </c>
      <c r="K23" s="15">
        <v>0</v>
      </c>
      <c r="L23" s="15">
        <v>0</v>
      </c>
      <c r="M23" s="15">
        <v>0</v>
      </c>
      <c r="N23" s="15">
        <v>0</v>
      </c>
      <c r="O23" s="15">
        <f t="shared" si="0"/>
        <v>19157478</v>
      </c>
    </row>
    <row r="24" spans="1:15" ht="25.5">
      <c r="A24" s="10" t="s">
        <v>29</v>
      </c>
      <c r="B24" s="11" t="s">
        <v>527</v>
      </c>
      <c r="C24" s="16">
        <v>1101408</v>
      </c>
      <c r="D24" s="16">
        <v>58956</v>
      </c>
      <c r="E24" s="16">
        <v>15662</v>
      </c>
      <c r="F24" s="16">
        <v>0</v>
      </c>
      <c r="G24" s="16">
        <v>0</v>
      </c>
      <c r="H24" s="16">
        <v>0</v>
      </c>
      <c r="I24" s="16">
        <v>0</v>
      </c>
      <c r="J24" s="16">
        <v>0</v>
      </c>
      <c r="K24" s="16">
        <v>0</v>
      </c>
      <c r="L24" s="16">
        <v>0</v>
      </c>
      <c r="M24" s="16">
        <v>0</v>
      </c>
      <c r="N24" s="16">
        <v>0</v>
      </c>
      <c r="O24" s="16">
        <f t="shared" si="0"/>
        <v>1176026</v>
      </c>
    </row>
    <row r="25" spans="1:15">
      <c r="A25" s="10" t="s">
        <v>30</v>
      </c>
      <c r="B25" s="11" t="s">
        <v>528</v>
      </c>
      <c r="C25" s="16">
        <v>5295931</v>
      </c>
      <c r="D25" s="16">
        <v>5662612</v>
      </c>
      <c r="E25" s="16">
        <v>7022909</v>
      </c>
      <c r="F25" s="16">
        <v>0</v>
      </c>
      <c r="G25" s="16">
        <v>0</v>
      </c>
      <c r="H25" s="16">
        <v>0</v>
      </c>
      <c r="I25" s="16">
        <v>0</v>
      </c>
      <c r="J25" s="16">
        <v>0</v>
      </c>
      <c r="K25" s="16">
        <v>0</v>
      </c>
      <c r="L25" s="16">
        <v>0</v>
      </c>
      <c r="M25" s="16">
        <v>0</v>
      </c>
      <c r="N25" s="16">
        <v>0</v>
      </c>
      <c r="O25" s="16">
        <f t="shared" si="0"/>
        <v>17981452</v>
      </c>
    </row>
    <row r="26" spans="1:15">
      <c r="A26" s="8">
        <v>1.7</v>
      </c>
      <c r="B26" s="9" t="s">
        <v>529</v>
      </c>
      <c r="C26" s="15">
        <v>1605251</v>
      </c>
      <c r="D26" s="15">
        <v>1088527</v>
      </c>
      <c r="E26" s="15">
        <v>1102382</v>
      </c>
      <c r="F26" s="15">
        <v>0</v>
      </c>
      <c r="G26" s="15">
        <v>0</v>
      </c>
      <c r="H26" s="15">
        <v>0</v>
      </c>
      <c r="I26" s="15">
        <v>0</v>
      </c>
      <c r="J26" s="15">
        <v>0</v>
      </c>
      <c r="K26" s="15">
        <v>0</v>
      </c>
      <c r="L26" s="15">
        <v>0</v>
      </c>
      <c r="M26" s="15">
        <v>0</v>
      </c>
      <c r="N26" s="15">
        <v>0</v>
      </c>
      <c r="O26" s="15">
        <f t="shared" si="0"/>
        <v>3796160</v>
      </c>
    </row>
    <row r="27" spans="1:15" ht="25.5">
      <c r="A27" s="10" t="s">
        <v>31</v>
      </c>
      <c r="B27" s="11" t="s">
        <v>530</v>
      </c>
      <c r="C27" s="16">
        <v>1605251</v>
      </c>
      <c r="D27" s="16">
        <v>1088527</v>
      </c>
      <c r="E27" s="16">
        <v>1102382</v>
      </c>
      <c r="F27" s="16">
        <v>0</v>
      </c>
      <c r="G27" s="16">
        <v>0</v>
      </c>
      <c r="H27" s="16">
        <v>0</v>
      </c>
      <c r="I27" s="16">
        <v>0</v>
      </c>
      <c r="J27" s="16">
        <v>0</v>
      </c>
      <c r="K27" s="16">
        <v>0</v>
      </c>
      <c r="L27" s="16">
        <v>0</v>
      </c>
      <c r="M27" s="16">
        <v>0</v>
      </c>
      <c r="N27" s="16">
        <v>0</v>
      </c>
      <c r="O27" s="16">
        <f t="shared" si="0"/>
        <v>3796160</v>
      </c>
    </row>
    <row r="28" spans="1:15">
      <c r="A28" s="10" t="s">
        <v>32</v>
      </c>
      <c r="B28" s="11" t="s">
        <v>531</v>
      </c>
      <c r="C28" s="16">
        <v>0</v>
      </c>
      <c r="D28" s="16">
        <v>0</v>
      </c>
      <c r="E28" s="16">
        <v>0</v>
      </c>
      <c r="F28" s="16">
        <v>0</v>
      </c>
      <c r="G28" s="16">
        <v>0</v>
      </c>
      <c r="H28" s="16">
        <v>0</v>
      </c>
      <c r="I28" s="16">
        <v>0</v>
      </c>
      <c r="J28" s="16">
        <v>0</v>
      </c>
      <c r="K28" s="16">
        <v>0</v>
      </c>
      <c r="L28" s="16">
        <v>0</v>
      </c>
      <c r="M28" s="16">
        <v>0</v>
      </c>
      <c r="N28" s="16">
        <v>0</v>
      </c>
      <c r="O28" s="16">
        <f t="shared" si="0"/>
        <v>0</v>
      </c>
    </row>
    <row r="29" spans="1:15">
      <c r="A29" s="8">
        <v>1.8</v>
      </c>
      <c r="B29" s="9" t="s">
        <v>532</v>
      </c>
      <c r="C29" s="15">
        <v>0</v>
      </c>
      <c r="D29" s="15">
        <v>0</v>
      </c>
      <c r="E29" s="15">
        <v>0</v>
      </c>
      <c r="F29" s="15">
        <v>0</v>
      </c>
      <c r="G29" s="15">
        <v>0</v>
      </c>
      <c r="H29" s="15">
        <v>0</v>
      </c>
      <c r="I29" s="15">
        <v>0</v>
      </c>
      <c r="J29" s="15">
        <v>0</v>
      </c>
      <c r="K29" s="15">
        <v>0</v>
      </c>
      <c r="L29" s="15">
        <v>0</v>
      </c>
      <c r="M29" s="15">
        <v>0</v>
      </c>
      <c r="N29" s="15">
        <v>0</v>
      </c>
      <c r="O29" s="15">
        <f t="shared" si="0"/>
        <v>0</v>
      </c>
    </row>
    <row r="30" spans="1:15">
      <c r="A30" s="10" t="s">
        <v>33</v>
      </c>
      <c r="B30" s="11" t="s">
        <v>533</v>
      </c>
      <c r="C30" s="16">
        <v>0</v>
      </c>
      <c r="D30" s="16">
        <v>0</v>
      </c>
      <c r="E30" s="16">
        <v>0</v>
      </c>
      <c r="F30" s="16">
        <v>0</v>
      </c>
      <c r="G30" s="16">
        <v>0</v>
      </c>
      <c r="H30" s="16">
        <v>0</v>
      </c>
      <c r="I30" s="16">
        <v>0</v>
      </c>
      <c r="J30" s="16">
        <v>0</v>
      </c>
      <c r="K30" s="16">
        <v>0</v>
      </c>
      <c r="L30" s="16">
        <v>0</v>
      </c>
      <c r="M30" s="16">
        <v>0</v>
      </c>
      <c r="N30" s="16">
        <v>0</v>
      </c>
      <c r="O30" s="16">
        <f t="shared" si="0"/>
        <v>0</v>
      </c>
    </row>
    <row r="31" spans="1:15" ht="38.25">
      <c r="A31" s="8">
        <v>1.9</v>
      </c>
      <c r="B31" s="9" t="s">
        <v>552</v>
      </c>
      <c r="C31" s="15">
        <v>21565</v>
      </c>
      <c r="D31" s="15">
        <v>22080</v>
      </c>
      <c r="E31" s="15">
        <v>20806</v>
      </c>
      <c r="F31" s="15">
        <v>0</v>
      </c>
      <c r="G31" s="15">
        <v>0</v>
      </c>
      <c r="H31" s="15">
        <v>0</v>
      </c>
      <c r="I31" s="15">
        <v>0</v>
      </c>
      <c r="J31" s="15">
        <v>0</v>
      </c>
      <c r="K31" s="15">
        <v>0</v>
      </c>
      <c r="L31" s="15">
        <v>0</v>
      </c>
      <c r="M31" s="15">
        <v>0</v>
      </c>
      <c r="N31" s="15">
        <v>0</v>
      </c>
      <c r="O31" s="15">
        <f t="shared" si="0"/>
        <v>64451</v>
      </c>
    </row>
    <row r="32" spans="1:15">
      <c r="A32" s="10" t="s">
        <v>34</v>
      </c>
      <c r="B32" s="11" t="s">
        <v>534</v>
      </c>
      <c r="C32" s="16">
        <v>21565</v>
      </c>
      <c r="D32" s="16">
        <v>22080</v>
      </c>
      <c r="E32" s="16">
        <v>20806</v>
      </c>
      <c r="F32" s="16">
        <v>0</v>
      </c>
      <c r="G32" s="16">
        <v>0</v>
      </c>
      <c r="H32" s="16">
        <v>0</v>
      </c>
      <c r="I32" s="16">
        <v>0</v>
      </c>
      <c r="J32" s="16">
        <v>0</v>
      </c>
      <c r="K32" s="16">
        <v>0</v>
      </c>
      <c r="L32" s="16">
        <v>0</v>
      </c>
      <c r="M32" s="16">
        <v>0</v>
      </c>
      <c r="N32" s="16">
        <v>0</v>
      </c>
      <c r="O32" s="16">
        <f t="shared" si="0"/>
        <v>64451</v>
      </c>
    </row>
    <row r="33" spans="1:15">
      <c r="A33" s="6">
        <v>2</v>
      </c>
      <c r="B33" s="7" t="s">
        <v>543</v>
      </c>
      <c r="C33" s="14">
        <v>0</v>
      </c>
      <c r="D33" s="14">
        <v>0</v>
      </c>
      <c r="E33" s="14">
        <v>0</v>
      </c>
      <c r="F33" s="14">
        <v>0</v>
      </c>
      <c r="G33" s="14">
        <v>0</v>
      </c>
      <c r="H33" s="14">
        <v>0</v>
      </c>
      <c r="I33" s="14">
        <v>0</v>
      </c>
      <c r="J33" s="14">
        <v>0</v>
      </c>
      <c r="K33" s="14">
        <v>0</v>
      </c>
      <c r="L33" s="14">
        <v>0</v>
      </c>
      <c r="M33" s="14">
        <v>0</v>
      </c>
      <c r="N33" s="14">
        <v>0</v>
      </c>
      <c r="O33" s="14">
        <f t="shared" si="0"/>
        <v>0</v>
      </c>
    </row>
    <row r="34" spans="1:15">
      <c r="A34" s="8">
        <v>2.1</v>
      </c>
      <c r="B34" s="9" t="s">
        <v>544</v>
      </c>
      <c r="C34" s="15">
        <v>0</v>
      </c>
      <c r="D34" s="15">
        <v>0</v>
      </c>
      <c r="E34" s="15">
        <v>0</v>
      </c>
      <c r="F34" s="15">
        <v>0</v>
      </c>
      <c r="G34" s="15">
        <v>0</v>
      </c>
      <c r="H34" s="15">
        <v>0</v>
      </c>
      <c r="I34" s="15">
        <v>0</v>
      </c>
      <c r="J34" s="15">
        <v>0</v>
      </c>
      <c r="K34" s="15">
        <v>0</v>
      </c>
      <c r="L34" s="15">
        <v>0</v>
      </c>
      <c r="M34" s="15">
        <v>0</v>
      </c>
      <c r="N34" s="15">
        <v>0</v>
      </c>
      <c r="O34" s="15">
        <f t="shared" si="0"/>
        <v>0</v>
      </c>
    </row>
    <row r="35" spans="1:15">
      <c r="A35" s="10" t="s">
        <v>35</v>
      </c>
      <c r="B35" s="11" t="s">
        <v>544</v>
      </c>
      <c r="C35" s="16">
        <v>0</v>
      </c>
      <c r="D35" s="16">
        <v>0</v>
      </c>
      <c r="E35" s="16">
        <v>0</v>
      </c>
      <c r="F35" s="16">
        <v>0</v>
      </c>
      <c r="G35" s="16">
        <v>0</v>
      </c>
      <c r="H35" s="16">
        <v>0</v>
      </c>
      <c r="I35" s="16">
        <v>0</v>
      </c>
      <c r="J35" s="16">
        <v>0</v>
      </c>
      <c r="K35" s="16">
        <v>0</v>
      </c>
      <c r="L35" s="16">
        <v>0</v>
      </c>
      <c r="M35" s="16">
        <v>0</v>
      </c>
      <c r="N35" s="16">
        <v>0</v>
      </c>
      <c r="O35" s="16">
        <f t="shared" si="0"/>
        <v>0</v>
      </c>
    </row>
    <row r="36" spans="1:15">
      <c r="A36" s="8">
        <v>2.2000000000000002</v>
      </c>
      <c r="B36" s="9" t="s">
        <v>545</v>
      </c>
      <c r="C36" s="15">
        <v>0</v>
      </c>
      <c r="D36" s="15">
        <v>0</v>
      </c>
      <c r="E36" s="15">
        <v>0</v>
      </c>
      <c r="F36" s="15">
        <v>0</v>
      </c>
      <c r="G36" s="15">
        <v>0</v>
      </c>
      <c r="H36" s="15">
        <v>0</v>
      </c>
      <c r="I36" s="15">
        <v>0</v>
      </c>
      <c r="J36" s="15">
        <v>0</v>
      </c>
      <c r="K36" s="15">
        <v>0</v>
      </c>
      <c r="L36" s="15">
        <v>0</v>
      </c>
      <c r="M36" s="15">
        <v>0</v>
      </c>
      <c r="N36" s="15">
        <v>0</v>
      </c>
      <c r="O36" s="15">
        <f t="shared" si="0"/>
        <v>0</v>
      </c>
    </row>
    <row r="37" spans="1:15" ht="25.5">
      <c r="A37" s="10" t="s">
        <v>36</v>
      </c>
      <c r="B37" s="11" t="s">
        <v>546</v>
      </c>
      <c r="C37" s="16">
        <v>0</v>
      </c>
      <c r="D37" s="16">
        <v>0</v>
      </c>
      <c r="E37" s="16">
        <v>0</v>
      </c>
      <c r="F37" s="16">
        <v>0</v>
      </c>
      <c r="G37" s="16">
        <v>0</v>
      </c>
      <c r="H37" s="16">
        <v>0</v>
      </c>
      <c r="I37" s="16">
        <v>0</v>
      </c>
      <c r="J37" s="16">
        <v>0</v>
      </c>
      <c r="K37" s="16">
        <v>0</v>
      </c>
      <c r="L37" s="16">
        <v>0</v>
      </c>
      <c r="M37" s="16">
        <v>0</v>
      </c>
      <c r="N37" s="16">
        <v>0</v>
      </c>
      <c r="O37" s="16">
        <f t="shared" si="0"/>
        <v>0</v>
      </c>
    </row>
    <row r="38" spans="1:15">
      <c r="A38" s="8">
        <v>2.2999999999999998</v>
      </c>
      <c r="B38" s="9" t="s">
        <v>547</v>
      </c>
      <c r="C38" s="15">
        <v>0</v>
      </c>
      <c r="D38" s="15">
        <v>0</v>
      </c>
      <c r="E38" s="15">
        <v>0</v>
      </c>
      <c r="F38" s="15">
        <v>0</v>
      </c>
      <c r="G38" s="15">
        <v>0</v>
      </c>
      <c r="H38" s="15">
        <v>0</v>
      </c>
      <c r="I38" s="15">
        <v>0</v>
      </c>
      <c r="J38" s="15">
        <v>0</v>
      </c>
      <c r="K38" s="15">
        <v>0</v>
      </c>
      <c r="L38" s="15">
        <v>0</v>
      </c>
      <c r="M38" s="15">
        <v>0</v>
      </c>
      <c r="N38" s="15">
        <v>0</v>
      </c>
      <c r="O38" s="15">
        <f t="shared" si="0"/>
        <v>0</v>
      </c>
    </row>
    <row r="39" spans="1:15">
      <c r="A39" s="10" t="s">
        <v>37</v>
      </c>
      <c r="B39" s="11" t="s">
        <v>547</v>
      </c>
      <c r="C39" s="16">
        <v>0</v>
      </c>
      <c r="D39" s="16">
        <v>0</v>
      </c>
      <c r="E39" s="16">
        <v>0</v>
      </c>
      <c r="F39" s="16">
        <v>0</v>
      </c>
      <c r="G39" s="16">
        <v>0</v>
      </c>
      <c r="H39" s="16">
        <v>0</v>
      </c>
      <c r="I39" s="16">
        <v>0</v>
      </c>
      <c r="J39" s="16">
        <v>0</v>
      </c>
      <c r="K39" s="16">
        <v>0</v>
      </c>
      <c r="L39" s="16">
        <v>0</v>
      </c>
      <c r="M39" s="16">
        <v>0</v>
      </c>
      <c r="N39" s="16">
        <v>0</v>
      </c>
      <c r="O39" s="16">
        <f t="shared" si="0"/>
        <v>0</v>
      </c>
    </row>
    <row r="40" spans="1:15" ht="25.5">
      <c r="A40" s="8">
        <v>2.4</v>
      </c>
      <c r="B40" s="9" t="s">
        <v>548</v>
      </c>
      <c r="C40" s="15">
        <v>0</v>
      </c>
      <c r="D40" s="15">
        <v>0</v>
      </c>
      <c r="E40" s="15">
        <v>0</v>
      </c>
      <c r="F40" s="15">
        <v>0</v>
      </c>
      <c r="G40" s="15">
        <v>0</v>
      </c>
      <c r="H40" s="15">
        <v>0</v>
      </c>
      <c r="I40" s="15">
        <v>0</v>
      </c>
      <c r="J40" s="15">
        <v>0</v>
      </c>
      <c r="K40" s="15">
        <v>0</v>
      </c>
      <c r="L40" s="15">
        <v>0</v>
      </c>
      <c r="M40" s="15">
        <v>0</v>
      </c>
      <c r="N40" s="15">
        <v>0</v>
      </c>
      <c r="O40" s="15">
        <f t="shared" si="0"/>
        <v>0</v>
      </c>
    </row>
    <row r="41" spans="1:15">
      <c r="A41" s="10" t="s">
        <v>38</v>
      </c>
      <c r="B41" s="11" t="s">
        <v>548</v>
      </c>
      <c r="C41" s="16">
        <v>0</v>
      </c>
      <c r="D41" s="16">
        <v>0</v>
      </c>
      <c r="E41" s="16">
        <v>0</v>
      </c>
      <c r="F41" s="16">
        <v>0</v>
      </c>
      <c r="G41" s="16">
        <v>0</v>
      </c>
      <c r="H41" s="16">
        <v>0</v>
      </c>
      <c r="I41" s="16">
        <v>0</v>
      </c>
      <c r="J41" s="16">
        <v>0</v>
      </c>
      <c r="K41" s="16">
        <v>0</v>
      </c>
      <c r="L41" s="16">
        <v>0</v>
      </c>
      <c r="M41" s="16">
        <v>0</v>
      </c>
      <c r="N41" s="16">
        <v>0</v>
      </c>
      <c r="O41" s="16">
        <f t="shared" si="0"/>
        <v>0</v>
      </c>
    </row>
    <row r="42" spans="1:15" ht="25.5">
      <c r="A42" s="8">
        <v>2.5</v>
      </c>
      <c r="B42" s="9" t="s">
        <v>549</v>
      </c>
      <c r="C42" s="15">
        <v>0</v>
      </c>
      <c r="D42" s="15">
        <v>0</v>
      </c>
      <c r="E42" s="15">
        <v>0</v>
      </c>
      <c r="F42" s="15">
        <v>0</v>
      </c>
      <c r="G42" s="15">
        <v>0</v>
      </c>
      <c r="H42" s="15">
        <v>0</v>
      </c>
      <c r="I42" s="15">
        <v>0</v>
      </c>
      <c r="J42" s="15">
        <v>0</v>
      </c>
      <c r="K42" s="15">
        <v>0</v>
      </c>
      <c r="L42" s="15">
        <v>0</v>
      </c>
      <c r="M42" s="15">
        <v>0</v>
      </c>
      <c r="N42" s="15">
        <v>0</v>
      </c>
      <c r="O42" s="15">
        <f t="shared" si="0"/>
        <v>0</v>
      </c>
    </row>
    <row r="43" spans="1:15" ht="25.5">
      <c r="A43" s="10" t="s">
        <v>39</v>
      </c>
      <c r="B43" s="11" t="s">
        <v>549</v>
      </c>
      <c r="C43" s="16">
        <v>0</v>
      </c>
      <c r="D43" s="16">
        <v>0</v>
      </c>
      <c r="E43" s="16">
        <v>0</v>
      </c>
      <c r="F43" s="16">
        <v>0</v>
      </c>
      <c r="G43" s="16">
        <v>0</v>
      </c>
      <c r="H43" s="16">
        <v>0</v>
      </c>
      <c r="I43" s="16">
        <v>0</v>
      </c>
      <c r="J43" s="16">
        <v>0</v>
      </c>
      <c r="K43" s="16">
        <v>0</v>
      </c>
      <c r="L43" s="16">
        <v>0</v>
      </c>
      <c r="M43" s="16">
        <v>0</v>
      </c>
      <c r="N43" s="16">
        <v>0</v>
      </c>
      <c r="O43" s="16">
        <f t="shared" si="0"/>
        <v>0</v>
      </c>
    </row>
    <row r="44" spans="1:15">
      <c r="A44" s="6">
        <v>3</v>
      </c>
      <c r="B44" s="7" t="s">
        <v>553</v>
      </c>
      <c r="C44" s="14">
        <v>0</v>
      </c>
      <c r="D44" s="14">
        <v>0</v>
      </c>
      <c r="E44" s="14">
        <v>0</v>
      </c>
      <c r="F44" s="14">
        <v>0</v>
      </c>
      <c r="G44" s="14">
        <v>0</v>
      </c>
      <c r="H44" s="14">
        <v>0</v>
      </c>
      <c r="I44" s="14">
        <v>0</v>
      </c>
      <c r="J44" s="14">
        <v>0</v>
      </c>
      <c r="K44" s="14">
        <v>0</v>
      </c>
      <c r="L44" s="14">
        <v>0</v>
      </c>
      <c r="M44" s="14">
        <v>0</v>
      </c>
      <c r="N44" s="14">
        <v>0</v>
      </c>
      <c r="O44" s="14">
        <f t="shared" si="0"/>
        <v>0</v>
      </c>
    </row>
    <row r="45" spans="1:15">
      <c r="A45" s="8">
        <v>3.1</v>
      </c>
      <c r="B45" s="9" t="s">
        <v>554</v>
      </c>
      <c r="C45" s="15">
        <v>0</v>
      </c>
      <c r="D45" s="15">
        <v>0</v>
      </c>
      <c r="E45" s="15">
        <v>0</v>
      </c>
      <c r="F45" s="15">
        <v>0</v>
      </c>
      <c r="G45" s="15">
        <v>0</v>
      </c>
      <c r="H45" s="15">
        <v>0</v>
      </c>
      <c r="I45" s="15">
        <v>0</v>
      </c>
      <c r="J45" s="15">
        <v>0</v>
      </c>
      <c r="K45" s="15">
        <v>0</v>
      </c>
      <c r="L45" s="15">
        <v>0</v>
      </c>
      <c r="M45" s="15">
        <v>0</v>
      </c>
      <c r="N45" s="15">
        <v>0</v>
      </c>
      <c r="O45" s="15">
        <f t="shared" si="0"/>
        <v>0</v>
      </c>
    </row>
    <row r="46" spans="1:15">
      <c r="A46" s="10" t="s">
        <v>40</v>
      </c>
      <c r="B46" s="11" t="s">
        <v>555</v>
      </c>
      <c r="C46" s="16">
        <v>0</v>
      </c>
      <c r="D46" s="16">
        <v>0</v>
      </c>
      <c r="E46" s="16">
        <v>0</v>
      </c>
      <c r="F46" s="16">
        <v>0</v>
      </c>
      <c r="G46" s="16">
        <v>0</v>
      </c>
      <c r="H46" s="16">
        <v>0</v>
      </c>
      <c r="I46" s="16">
        <v>0</v>
      </c>
      <c r="J46" s="16">
        <v>0</v>
      </c>
      <c r="K46" s="16">
        <v>0</v>
      </c>
      <c r="L46" s="16">
        <v>0</v>
      </c>
      <c r="M46" s="16">
        <v>0</v>
      </c>
      <c r="N46" s="16">
        <v>0</v>
      </c>
      <c r="O46" s="16">
        <f t="shared" si="0"/>
        <v>0</v>
      </c>
    </row>
    <row r="47" spans="1:15" ht="51">
      <c r="A47" s="8">
        <v>3.9</v>
      </c>
      <c r="B47" s="9" t="s">
        <v>556</v>
      </c>
      <c r="C47" s="15">
        <v>0</v>
      </c>
      <c r="D47" s="15">
        <v>0</v>
      </c>
      <c r="E47" s="15">
        <v>0</v>
      </c>
      <c r="F47" s="15">
        <v>0</v>
      </c>
      <c r="G47" s="15">
        <v>0</v>
      </c>
      <c r="H47" s="15">
        <v>0</v>
      </c>
      <c r="I47" s="15">
        <v>0</v>
      </c>
      <c r="J47" s="15">
        <v>0</v>
      </c>
      <c r="K47" s="15">
        <v>0</v>
      </c>
      <c r="L47" s="15">
        <v>0</v>
      </c>
      <c r="M47" s="15">
        <v>0</v>
      </c>
      <c r="N47" s="15">
        <v>0</v>
      </c>
      <c r="O47" s="15">
        <f t="shared" si="0"/>
        <v>0</v>
      </c>
    </row>
    <row r="48" spans="1:15" ht="38.25">
      <c r="A48" s="10" t="s">
        <v>41</v>
      </c>
      <c r="B48" s="11" t="s">
        <v>556</v>
      </c>
      <c r="C48" s="16">
        <v>0</v>
      </c>
      <c r="D48" s="16">
        <v>0</v>
      </c>
      <c r="E48" s="16">
        <v>0</v>
      </c>
      <c r="F48" s="16">
        <v>0</v>
      </c>
      <c r="G48" s="16">
        <v>0</v>
      </c>
      <c r="H48" s="16">
        <v>0</v>
      </c>
      <c r="I48" s="16">
        <v>0</v>
      </c>
      <c r="J48" s="16">
        <v>0</v>
      </c>
      <c r="K48" s="16">
        <v>0</v>
      </c>
      <c r="L48" s="16">
        <v>0</v>
      </c>
      <c r="M48" s="16">
        <v>0</v>
      </c>
      <c r="N48" s="16">
        <v>0</v>
      </c>
      <c r="O48" s="16">
        <f t="shared" si="0"/>
        <v>0</v>
      </c>
    </row>
    <row r="49" spans="1:15">
      <c r="A49" s="6">
        <v>4</v>
      </c>
      <c r="B49" s="7" t="s">
        <v>536</v>
      </c>
      <c r="C49" s="14">
        <f>+C50+C54+C87+C89+C92</f>
        <v>218873921.45999998</v>
      </c>
      <c r="D49" s="14">
        <v>203982724.11000001</v>
      </c>
      <c r="E49" s="14">
        <v>203157419.13</v>
      </c>
      <c r="F49" s="14">
        <v>0</v>
      </c>
      <c r="G49" s="14">
        <v>0</v>
      </c>
      <c r="H49" s="14">
        <v>0</v>
      </c>
      <c r="I49" s="14">
        <v>0</v>
      </c>
      <c r="J49" s="14">
        <v>0</v>
      </c>
      <c r="K49" s="14">
        <v>0</v>
      </c>
      <c r="L49" s="14">
        <v>0</v>
      </c>
      <c r="M49" s="14">
        <v>0</v>
      </c>
      <c r="N49" s="14">
        <v>0</v>
      </c>
      <c r="O49" s="14">
        <f t="shared" si="0"/>
        <v>626014064.70000005</v>
      </c>
    </row>
    <row r="50" spans="1:15" ht="25.5">
      <c r="A50" s="8">
        <v>4.0999999999999996</v>
      </c>
      <c r="B50" s="9" t="s">
        <v>537</v>
      </c>
      <c r="C50" s="15">
        <v>93784988</v>
      </c>
      <c r="D50" s="15">
        <v>115108096</v>
      </c>
      <c r="E50" s="15">
        <v>110707678</v>
      </c>
      <c r="F50" s="15">
        <v>0</v>
      </c>
      <c r="G50" s="15">
        <v>0</v>
      </c>
      <c r="H50" s="15">
        <v>0</v>
      </c>
      <c r="I50" s="15">
        <v>0</v>
      </c>
      <c r="J50" s="15">
        <v>0</v>
      </c>
      <c r="K50" s="15">
        <v>0</v>
      </c>
      <c r="L50" s="15">
        <v>0</v>
      </c>
      <c r="M50" s="15">
        <v>0</v>
      </c>
      <c r="N50" s="15">
        <v>0</v>
      </c>
      <c r="O50" s="15">
        <f t="shared" si="0"/>
        <v>319600762</v>
      </c>
    </row>
    <row r="51" spans="1:15" ht="25.5">
      <c r="A51" s="10" t="s">
        <v>42</v>
      </c>
      <c r="B51" s="11" t="s">
        <v>538</v>
      </c>
      <c r="C51" s="16">
        <v>0</v>
      </c>
      <c r="D51" s="16">
        <v>0</v>
      </c>
      <c r="E51" s="16">
        <v>0</v>
      </c>
      <c r="F51" s="16">
        <v>0</v>
      </c>
      <c r="G51" s="16">
        <v>0</v>
      </c>
      <c r="H51" s="16">
        <v>0</v>
      </c>
      <c r="I51" s="16">
        <v>0</v>
      </c>
      <c r="J51" s="16">
        <v>0</v>
      </c>
      <c r="K51" s="16">
        <v>0</v>
      </c>
      <c r="L51" s="16">
        <v>0</v>
      </c>
      <c r="M51" s="16">
        <v>0</v>
      </c>
      <c r="N51" s="16">
        <v>0</v>
      </c>
      <c r="O51" s="16">
        <f t="shared" si="0"/>
        <v>0</v>
      </c>
    </row>
    <row r="52" spans="1:15" ht="25.5">
      <c r="A52" s="10" t="s">
        <v>43</v>
      </c>
      <c r="B52" s="11" t="s">
        <v>539</v>
      </c>
      <c r="C52" s="16">
        <v>0</v>
      </c>
      <c r="D52" s="16">
        <v>0</v>
      </c>
      <c r="E52" s="16">
        <v>0</v>
      </c>
      <c r="F52" s="16">
        <v>0</v>
      </c>
      <c r="G52" s="16">
        <v>0</v>
      </c>
      <c r="H52" s="16">
        <v>0</v>
      </c>
      <c r="I52" s="16">
        <v>0</v>
      </c>
      <c r="J52" s="16">
        <v>0</v>
      </c>
      <c r="K52" s="16">
        <v>0</v>
      </c>
      <c r="L52" s="16">
        <v>0</v>
      </c>
      <c r="M52" s="16">
        <v>0</v>
      </c>
      <c r="N52" s="16">
        <v>0</v>
      </c>
      <c r="O52" s="16">
        <f t="shared" si="0"/>
        <v>0</v>
      </c>
    </row>
    <row r="53" spans="1:15" ht="38.25">
      <c r="A53" s="10" t="s">
        <v>44</v>
      </c>
      <c r="B53" s="11" t="s">
        <v>540</v>
      </c>
      <c r="C53" s="16">
        <v>93784988</v>
      </c>
      <c r="D53" s="16">
        <v>115108096</v>
      </c>
      <c r="E53" s="16">
        <v>110707678</v>
      </c>
      <c r="F53" s="16">
        <v>0</v>
      </c>
      <c r="G53" s="16">
        <v>0</v>
      </c>
      <c r="H53" s="16">
        <v>0</v>
      </c>
      <c r="I53" s="16">
        <v>0</v>
      </c>
      <c r="J53" s="16">
        <v>0</v>
      </c>
      <c r="K53" s="16">
        <v>0</v>
      </c>
      <c r="L53" s="16">
        <v>0</v>
      </c>
      <c r="M53" s="16">
        <v>0</v>
      </c>
      <c r="N53" s="16">
        <v>0</v>
      </c>
      <c r="O53" s="16">
        <f t="shared" si="0"/>
        <v>319600762</v>
      </c>
    </row>
    <row r="54" spans="1:15">
      <c r="A54" s="8">
        <v>4.3</v>
      </c>
      <c r="B54" s="9" t="s">
        <v>541</v>
      </c>
      <c r="C54" s="15">
        <v>124903431.45999999</v>
      </c>
      <c r="D54" s="15">
        <v>88772348.109999999</v>
      </c>
      <c r="E54" s="15">
        <v>92232114.129999995</v>
      </c>
      <c r="F54" s="15">
        <v>0</v>
      </c>
      <c r="G54" s="15">
        <v>0</v>
      </c>
      <c r="H54" s="15">
        <v>0</v>
      </c>
      <c r="I54" s="15">
        <v>0</v>
      </c>
      <c r="J54" s="15">
        <v>0</v>
      </c>
      <c r="K54" s="15">
        <v>0</v>
      </c>
      <c r="L54" s="15">
        <v>0</v>
      </c>
      <c r="M54" s="15">
        <v>0</v>
      </c>
      <c r="N54" s="15">
        <v>0</v>
      </c>
      <c r="O54" s="15">
        <f t="shared" si="0"/>
        <v>305907893.69999999</v>
      </c>
    </row>
    <row r="55" spans="1:15" ht="25.5">
      <c r="A55" s="10" t="s">
        <v>45</v>
      </c>
      <c r="B55" s="11" t="s">
        <v>542</v>
      </c>
      <c r="C55" s="16">
        <v>745405</v>
      </c>
      <c r="D55" s="16">
        <v>771668</v>
      </c>
      <c r="E55" s="16">
        <v>647861</v>
      </c>
      <c r="F55" s="16">
        <v>0</v>
      </c>
      <c r="G55" s="16">
        <v>0</v>
      </c>
      <c r="H55" s="16">
        <v>0</v>
      </c>
      <c r="I55" s="16">
        <v>0</v>
      </c>
      <c r="J55" s="16">
        <v>0</v>
      </c>
      <c r="K55" s="16">
        <v>0</v>
      </c>
      <c r="L55" s="16">
        <v>0</v>
      </c>
      <c r="M55" s="16">
        <v>0</v>
      </c>
      <c r="N55" s="16">
        <v>0</v>
      </c>
      <c r="O55" s="16">
        <f t="shared" si="0"/>
        <v>2164934</v>
      </c>
    </row>
    <row r="56" spans="1:15" ht="25.5">
      <c r="A56" s="8" t="s">
        <v>46</v>
      </c>
      <c r="B56" s="9" t="s">
        <v>557</v>
      </c>
      <c r="C56" s="15">
        <v>30655067</v>
      </c>
      <c r="D56" s="15">
        <v>27176591</v>
      </c>
      <c r="E56" s="15">
        <v>26602703</v>
      </c>
      <c r="F56" s="15">
        <v>0</v>
      </c>
      <c r="G56" s="15">
        <v>0</v>
      </c>
      <c r="H56" s="15">
        <v>0</v>
      </c>
      <c r="I56" s="15">
        <v>0</v>
      </c>
      <c r="J56" s="15">
        <v>0</v>
      </c>
      <c r="K56" s="15">
        <v>0</v>
      </c>
      <c r="L56" s="15">
        <v>0</v>
      </c>
      <c r="M56" s="15">
        <v>0</v>
      </c>
      <c r="N56" s="15">
        <v>0</v>
      </c>
      <c r="O56" s="15">
        <f t="shared" si="0"/>
        <v>84434361</v>
      </c>
    </row>
    <row r="57" spans="1:15">
      <c r="A57" s="10" t="s">
        <v>47</v>
      </c>
      <c r="B57" s="11" t="s">
        <v>558</v>
      </c>
      <c r="C57" s="16">
        <v>8551143</v>
      </c>
      <c r="D57" s="16">
        <v>8203119</v>
      </c>
      <c r="E57" s="16">
        <v>8474683</v>
      </c>
      <c r="F57" s="16">
        <v>0</v>
      </c>
      <c r="G57" s="16">
        <v>0</v>
      </c>
      <c r="H57" s="16">
        <v>0</v>
      </c>
      <c r="I57" s="16">
        <v>0</v>
      </c>
      <c r="J57" s="16">
        <v>0</v>
      </c>
      <c r="K57" s="16">
        <v>0</v>
      </c>
      <c r="L57" s="16">
        <v>0</v>
      </c>
      <c r="M57" s="16">
        <v>0</v>
      </c>
      <c r="N57" s="16">
        <v>0</v>
      </c>
      <c r="O57" s="16">
        <f t="shared" si="0"/>
        <v>25228945</v>
      </c>
    </row>
    <row r="58" spans="1:15">
      <c r="A58" s="10" t="s">
        <v>48</v>
      </c>
      <c r="B58" s="11" t="s">
        <v>559</v>
      </c>
      <c r="C58" s="16">
        <v>4591210</v>
      </c>
      <c r="D58" s="16">
        <v>3412560</v>
      </c>
      <c r="E58" s="16">
        <v>3245277</v>
      </c>
      <c r="F58" s="16">
        <v>0</v>
      </c>
      <c r="G58" s="16">
        <v>0</v>
      </c>
      <c r="H58" s="16">
        <v>0</v>
      </c>
      <c r="I58" s="16">
        <v>0</v>
      </c>
      <c r="J58" s="16">
        <v>0</v>
      </c>
      <c r="K58" s="16">
        <v>0</v>
      </c>
      <c r="L58" s="16">
        <v>0</v>
      </c>
      <c r="M58" s="16">
        <v>0</v>
      </c>
      <c r="N58" s="16">
        <v>0</v>
      </c>
      <c r="O58" s="16">
        <f t="shared" si="0"/>
        <v>11249047</v>
      </c>
    </row>
    <row r="59" spans="1:15">
      <c r="A59" s="10" t="s">
        <v>49</v>
      </c>
      <c r="B59" s="11" t="s">
        <v>560</v>
      </c>
      <c r="C59" s="16">
        <v>13620776</v>
      </c>
      <c r="D59" s="16">
        <v>10916369</v>
      </c>
      <c r="E59" s="16">
        <v>11184386</v>
      </c>
      <c r="F59" s="16">
        <v>0</v>
      </c>
      <c r="G59" s="16">
        <v>0</v>
      </c>
      <c r="H59" s="16">
        <v>0</v>
      </c>
      <c r="I59" s="16">
        <v>0</v>
      </c>
      <c r="J59" s="16">
        <v>0</v>
      </c>
      <c r="K59" s="16">
        <v>0</v>
      </c>
      <c r="L59" s="16">
        <v>0</v>
      </c>
      <c r="M59" s="16">
        <v>0</v>
      </c>
      <c r="N59" s="16">
        <v>0</v>
      </c>
      <c r="O59" s="16">
        <f t="shared" si="0"/>
        <v>35721531</v>
      </c>
    </row>
    <row r="60" spans="1:15">
      <c r="A60" s="10" t="s">
        <v>50</v>
      </c>
      <c r="B60" s="11" t="s">
        <v>561</v>
      </c>
      <c r="C60" s="16">
        <v>795101</v>
      </c>
      <c r="D60" s="16">
        <v>810869</v>
      </c>
      <c r="E60" s="16">
        <v>909730</v>
      </c>
      <c r="F60" s="16">
        <v>0</v>
      </c>
      <c r="G60" s="16">
        <v>0</v>
      </c>
      <c r="H60" s="16">
        <v>0</v>
      </c>
      <c r="I60" s="16">
        <v>0</v>
      </c>
      <c r="J60" s="16">
        <v>0</v>
      </c>
      <c r="K60" s="16">
        <v>0</v>
      </c>
      <c r="L60" s="16">
        <v>0</v>
      </c>
      <c r="M60" s="16">
        <v>0</v>
      </c>
      <c r="N60" s="16">
        <v>0</v>
      </c>
      <c r="O60" s="16">
        <f t="shared" si="0"/>
        <v>2515700</v>
      </c>
    </row>
    <row r="61" spans="1:15">
      <c r="A61" s="10" t="s">
        <v>51</v>
      </c>
      <c r="B61" s="11" t="s">
        <v>562</v>
      </c>
      <c r="C61" s="16">
        <v>2629490</v>
      </c>
      <c r="D61" s="16">
        <v>3438396</v>
      </c>
      <c r="E61" s="16">
        <v>2653379</v>
      </c>
      <c r="F61" s="16">
        <v>0</v>
      </c>
      <c r="G61" s="16">
        <v>0</v>
      </c>
      <c r="H61" s="16">
        <v>0</v>
      </c>
      <c r="I61" s="16">
        <v>0</v>
      </c>
      <c r="J61" s="16">
        <v>0</v>
      </c>
      <c r="K61" s="16">
        <v>0</v>
      </c>
      <c r="L61" s="16">
        <v>0</v>
      </c>
      <c r="M61" s="16">
        <v>0</v>
      </c>
      <c r="N61" s="16">
        <v>0</v>
      </c>
      <c r="O61" s="16">
        <f t="shared" si="0"/>
        <v>8721265</v>
      </c>
    </row>
    <row r="62" spans="1:15" ht="25.5">
      <c r="A62" s="10" t="s">
        <v>52</v>
      </c>
      <c r="B62" s="11" t="s">
        <v>563</v>
      </c>
      <c r="C62" s="16">
        <v>392345</v>
      </c>
      <c r="D62" s="16">
        <v>314484</v>
      </c>
      <c r="E62" s="16">
        <v>59916</v>
      </c>
      <c r="F62" s="16">
        <v>0</v>
      </c>
      <c r="G62" s="16">
        <v>0</v>
      </c>
      <c r="H62" s="16">
        <v>0</v>
      </c>
      <c r="I62" s="16">
        <v>0</v>
      </c>
      <c r="J62" s="16">
        <v>0</v>
      </c>
      <c r="K62" s="16">
        <v>0</v>
      </c>
      <c r="L62" s="16">
        <v>0</v>
      </c>
      <c r="M62" s="16">
        <v>0</v>
      </c>
      <c r="N62" s="16">
        <v>0</v>
      </c>
      <c r="O62" s="16">
        <f t="shared" si="0"/>
        <v>766745</v>
      </c>
    </row>
    <row r="63" spans="1:15" ht="63.75">
      <c r="A63" s="10" t="s">
        <v>53</v>
      </c>
      <c r="B63" s="11" t="s">
        <v>564</v>
      </c>
      <c r="C63" s="16">
        <v>38695</v>
      </c>
      <c r="D63" s="16">
        <v>31942</v>
      </c>
      <c r="E63" s="16">
        <v>22409</v>
      </c>
      <c r="F63" s="16">
        <v>0</v>
      </c>
      <c r="G63" s="16">
        <v>0</v>
      </c>
      <c r="H63" s="16">
        <v>0</v>
      </c>
      <c r="I63" s="16">
        <v>0</v>
      </c>
      <c r="J63" s="16">
        <v>0</v>
      </c>
      <c r="K63" s="16">
        <v>0</v>
      </c>
      <c r="L63" s="16">
        <v>0</v>
      </c>
      <c r="M63" s="16">
        <v>0</v>
      </c>
      <c r="N63" s="16">
        <v>0</v>
      </c>
      <c r="O63" s="16">
        <f t="shared" si="0"/>
        <v>93046</v>
      </c>
    </row>
    <row r="64" spans="1:15">
      <c r="A64" s="10" t="s">
        <v>54</v>
      </c>
      <c r="B64" s="11" t="s">
        <v>565</v>
      </c>
      <c r="C64" s="16">
        <v>36307</v>
      </c>
      <c r="D64" s="16">
        <v>48852</v>
      </c>
      <c r="E64" s="16">
        <v>52923</v>
      </c>
      <c r="F64" s="16">
        <v>0</v>
      </c>
      <c r="G64" s="16">
        <v>0</v>
      </c>
      <c r="H64" s="16">
        <v>0</v>
      </c>
      <c r="I64" s="16">
        <v>0</v>
      </c>
      <c r="J64" s="16">
        <v>0</v>
      </c>
      <c r="K64" s="16">
        <v>0</v>
      </c>
      <c r="L64" s="16">
        <v>0</v>
      </c>
      <c r="M64" s="16">
        <v>0</v>
      </c>
      <c r="N64" s="16">
        <v>0</v>
      </c>
      <c r="O64" s="16">
        <f t="shared" si="0"/>
        <v>138082</v>
      </c>
    </row>
    <row r="65" spans="1:15" ht="25.5">
      <c r="A65" s="8" t="s">
        <v>55</v>
      </c>
      <c r="B65" s="9" t="s">
        <v>566</v>
      </c>
      <c r="C65" s="15">
        <v>8568280</v>
      </c>
      <c r="D65" s="15">
        <v>8846416</v>
      </c>
      <c r="E65" s="15">
        <v>7888317</v>
      </c>
      <c r="F65" s="15">
        <v>0</v>
      </c>
      <c r="G65" s="15">
        <v>0</v>
      </c>
      <c r="H65" s="15">
        <v>0</v>
      </c>
      <c r="I65" s="15">
        <v>0</v>
      </c>
      <c r="J65" s="15">
        <v>0</v>
      </c>
      <c r="K65" s="15">
        <v>0</v>
      </c>
      <c r="L65" s="15">
        <v>0</v>
      </c>
      <c r="M65" s="15">
        <v>0</v>
      </c>
      <c r="N65" s="15">
        <v>0</v>
      </c>
      <c r="O65" s="15">
        <f t="shared" si="0"/>
        <v>25303013</v>
      </c>
    </row>
    <row r="66" spans="1:15">
      <c r="A66" s="10" t="s">
        <v>56</v>
      </c>
      <c r="B66" s="11" t="s">
        <v>567</v>
      </c>
      <c r="C66" s="16">
        <v>7713942</v>
      </c>
      <c r="D66" s="16">
        <v>7935806</v>
      </c>
      <c r="E66" s="16">
        <v>6968296</v>
      </c>
      <c r="F66" s="16">
        <v>0</v>
      </c>
      <c r="G66" s="16">
        <v>0</v>
      </c>
      <c r="H66" s="16">
        <v>0</v>
      </c>
      <c r="I66" s="16">
        <v>0</v>
      </c>
      <c r="J66" s="16">
        <v>0</v>
      </c>
      <c r="K66" s="16">
        <v>0</v>
      </c>
      <c r="L66" s="16">
        <v>0</v>
      </c>
      <c r="M66" s="16">
        <v>0</v>
      </c>
      <c r="N66" s="16">
        <v>0</v>
      </c>
      <c r="O66" s="16">
        <f t="shared" si="0"/>
        <v>22618044</v>
      </c>
    </row>
    <row r="67" spans="1:15">
      <c r="A67" s="10" t="s">
        <v>57</v>
      </c>
      <c r="B67" s="11" t="s">
        <v>568</v>
      </c>
      <c r="C67" s="16">
        <v>372410</v>
      </c>
      <c r="D67" s="16">
        <v>505389</v>
      </c>
      <c r="E67" s="16">
        <v>456049</v>
      </c>
      <c r="F67" s="16">
        <v>0</v>
      </c>
      <c r="G67" s="16">
        <v>0</v>
      </c>
      <c r="H67" s="16">
        <v>0</v>
      </c>
      <c r="I67" s="16">
        <v>0</v>
      </c>
      <c r="J67" s="16">
        <v>0</v>
      </c>
      <c r="K67" s="16">
        <v>0</v>
      </c>
      <c r="L67" s="16">
        <v>0</v>
      </c>
      <c r="M67" s="16">
        <v>0</v>
      </c>
      <c r="N67" s="16">
        <v>0</v>
      </c>
      <c r="O67" s="16">
        <f t="shared" si="0"/>
        <v>1333848</v>
      </c>
    </row>
    <row r="68" spans="1:15">
      <c r="A68" s="10" t="s">
        <v>58</v>
      </c>
      <c r="B68" s="11" t="s">
        <v>569</v>
      </c>
      <c r="C68" s="16">
        <v>179837</v>
      </c>
      <c r="D68" s="16">
        <v>166385</v>
      </c>
      <c r="E68" s="16">
        <v>169214</v>
      </c>
      <c r="F68" s="16">
        <v>0</v>
      </c>
      <c r="G68" s="16">
        <v>0</v>
      </c>
      <c r="H68" s="16">
        <v>0</v>
      </c>
      <c r="I68" s="16">
        <v>0</v>
      </c>
      <c r="J68" s="16">
        <v>0</v>
      </c>
      <c r="K68" s="16">
        <v>0</v>
      </c>
      <c r="L68" s="16">
        <v>0</v>
      </c>
      <c r="M68" s="16">
        <v>0</v>
      </c>
      <c r="N68" s="16">
        <v>0</v>
      </c>
      <c r="O68" s="16">
        <f t="shared" si="0"/>
        <v>515436</v>
      </c>
    </row>
    <row r="69" spans="1:15">
      <c r="A69" s="10" t="s">
        <v>59</v>
      </c>
      <c r="B69" s="11" t="s">
        <v>570</v>
      </c>
      <c r="C69" s="16">
        <v>302091</v>
      </c>
      <c r="D69" s="16">
        <v>238836</v>
      </c>
      <c r="E69" s="16">
        <v>294758</v>
      </c>
      <c r="F69" s="16">
        <v>0</v>
      </c>
      <c r="G69" s="16">
        <v>0</v>
      </c>
      <c r="H69" s="16">
        <v>0</v>
      </c>
      <c r="I69" s="16">
        <v>0</v>
      </c>
      <c r="J69" s="16">
        <v>0</v>
      </c>
      <c r="K69" s="16">
        <v>0</v>
      </c>
      <c r="L69" s="16">
        <v>0</v>
      </c>
      <c r="M69" s="16">
        <v>0</v>
      </c>
      <c r="N69" s="16">
        <v>0</v>
      </c>
      <c r="O69" s="16">
        <f t="shared" ref="O69:O132" si="1">SUM(C69:N69)</f>
        <v>835685</v>
      </c>
    </row>
    <row r="70" spans="1:15" ht="25.5">
      <c r="A70" s="8" t="s">
        <v>60</v>
      </c>
      <c r="B70" s="9" t="s">
        <v>571</v>
      </c>
      <c r="C70" s="15">
        <v>42268071</v>
      </c>
      <c r="D70" s="15">
        <v>35524027</v>
      </c>
      <c r="E70" s="15">
        <v>39644115</v>
      </c>
      <c r="F70" s="15">
        <v>0</v>
      </c>
      <c r="G70" s="15">
        <v>0</v>
      </c>
      <c r="H70" s="15">
        <v>0</v>
      </c>
      <c r="I70" s="15">
        <v>0</v>
      </c>
      <c r="J70" s="15">
        <v>0</v>
      </c>
      <c r="K70" s="15">
        <v>0</v>
      </c>
      <c r="L70" s="15">
        <v>0</v>
      </c>
      <c r="M70" s="15">
        <v>0</v>
      </c>
      <c r="N70" s="15">
        <v>0</v>
      </c>
      <c r="O70" s="15">
        <f t="shared" si="1"/>
        <v>117436213</v>
      </c>
    </row>
    <row r="71" spans="1:15" ht="25.5">
      <c r="A71" s="10" t="s">
        <v>61</v>
      </c>
      <c r="B71" s="11" t="s">
        <v>572</v>
      </c>
      <c r="C71" s="16">
        <v>22627036</v>
      </c>
      <c r="D71" s="16">
        <v>23252230</v>
      </c>
      <c r="E71" s="16">
        <v>24376037</v>
      </c>
      <c r="F71" s="16">
        <v>0</v>
      </c>
      <c r="G71" s="16">
        <v>0</v>
      </c>
      <c r="H71" s="16">
        <v>0</v>
      </c>
      <c r="I71" s="16">
        <v>0</v>
      </c>
      <c r="J71" s="16">
        <v>0</v>
      </c>
      <c r="K71" s="16">
        <v>0</v>
      </c>
      <c r="L71" s="16">
        <v>0</v>
      </c>
      <c r="M71" s="16">
        <v>0</v>
      </c>
      <c r="N71" s="16">
        <v>0</v>
      </c>
      <c r="O71" s="16">
        <f t="shared" si="1"/>
        <v>70255303</v>
      </c>
    </row>
    <row r="72" spans="1:15" ht="25.5">
      <c r="A72" s="10" t="s">
        <v>62</v>
      </c>
      <c r="B72" s="11" t="s">
        <v>573</v>
      </c>
      <c r="C72" s="16">
        <v>16572626</v>
      </c>
      <c r="D72" s="16">
        <v>9376010</v>
      </c>
      <c r="E72" s="16">
        <v>11819230</v>
      </c>
      <c r="F72" s="16">
        <v>0</v>
      </c>
      <c r="G72" s="16">
        <v>0</v>
      </c>
      <c r="H72" s="16">
        <v>0</v>
      </c>
      <c r="I72" s="16">
        <v>0</v>
      </c>
      <c r="J72" s="16">
        <v>0</v>
      </c>
      <c r="K72" s="16">
        <v>0</v>
      </c>
      <c r="L72" s="16">
        <v>0</v>
      </c>
      <c r="M72" s="16">
        <v>0</v>
      </c>
      <c r="N72" s="16">
        <v>0</v>
      </c>
      <c r="O72" s="16">
        <f t="shared" si="1"/>
        <v>37767866</v>
      </c>
    </row>
    <row r="73" spans="1:15">
      <c r="A73" s="10" t="s">
        <v>63</v>
      </c>
      <c r="B73" s="11" t="s">
        <v>574</v>
      </c>
      <c r="C73" s="16">
        <v>3068409</v>
      </c>
      <c r="D73" s="16">
        <v>2895787</v>
      </c>
      <c r="E73" s="16">
        <v>3448848</v>
      </c>
      <c r="F73" s="16">
        <v>0</v>
      </c>
      <c r="G73" s="16">
        <v>0</v>
      </c>
      <c r="H73" s="16">
        <v>0</v>
      </c>
      <c r="I73" s="16">
        <v>0</v>
      </c>
      <c r="J73" s="16">
        <v>0</v>
      </c>
      <c r="K73" s="16">
        <v>0</v>
      </c>
      <c r="L73" s="16">
        <v>0</v>
      </c>
      <c r="M73" s="16">
        <v>0</v>
      </c>
      <c r="N73" s="16">
        <v>0</v>
      </c>
      <c r="O73" s="16">
        <f t="shared" si="1"/>
        <v>9413044</v>
      </c>
    </row>
    <row r="74" spans="1:15">
      <c r="A74" s="10" t="s">
        <v>64</v>
      </c>
      <c r="B74" s="11" t="s">
        <v>575</v>
      </c>
      <c r="C74" s="16">
        <v>587375</v>
      </c>
      <c r="D74" s="16">
        <v>480272</v>
      </c>
      <c r="E74" s="16">
        <v>430486</v>
      </c>
      <c r="F74" s="16">
        <v>0</v>
      </c>
      <c r="G74" s="16">
        <v>0</v>
      </c>
      <c r="H74" s="16">
        <v>0</v>
      </c>
      <c r="I74" s="16">
        <v>0</v>
      </c>
      <c r="J74" s="16">
        <v>0</v>
      </c>
      <c r="K74" s="16">
        <v>0</v>
      </c>
      <c r="L74" s="16">
        <v>0</v>
      </c>
      <c r="M74" s="16">
        <v>0</v>
      </c>
      <c r="N74" s="16">
        <v>0</v>
      </c>
      <c r="O74" s="16">
        <f t="shared" si="1"/>
        <v>1498133</v>
      </c>
    </row>
    <row r="75" spans="1:15">
      <c r="A75" s="10" t="s">
        <v>65</v>
      </c>
      <c r="B75" s="11" t="s">
        <v>576</v>
      </c>
      <c r="C75" s="16">
        <v>1449779</v>
      </c>
      <c r="D75" s="16">
        <v>731937</v>
      </c>
      <c r="E75" s="16">
        <v>246159</v>
      </c>
      <c r="F75" s="16">
        <v>0</v>
      </c>
      <c r="G75" s="16">
        <v>0</v>
      </c>
      <c r="H75" s="16">
        <v>0</v>
      </c>
      <c r="I75" s="16">
        <v>0</v>
      </c>
      <c r="J75" s="16">
        <v>0</v>
      </c>
      <c r="K75" s="16">
        <v>0</v>
      </c>
      <c r="L75" s="16">
        <v>0</v>
      </c>
      <c r="M75" s="16">
        <v>0</v>
      </c>
      <c r="N75" s="16">
        <v>0</v>
      </c>
      <c r="O75" s="16">
        <f t="shared" si="1"/>
        <v>2427875</v>
      </c>
    </row>
    <row r="76" spans="1:15" ht="25.5">
      <c r="A76" s="10" t="s">
        <v>66</v>
      </c>
      <c r="B76" s="11" t="s">
        <v>577</v>
      </c>
      <c r="C76" s="16">
        <v>4695570</v>
      </c>
      <c r="D76" s="16">
        <v>1801357</v>
      </c>
      <c r="E76" s="16">
        <v>1540559</v>
      </c>
      <c r="F76" s="16">
        <v>0</v>
      </c>
      <c r="G76" s="16">
        <v>0</v>
      </c>
      <c r="H76" s="16">
        <v>0</v>
      </c>
      <c r="I76" s="16">
        <v>0</v>
      </c>
      <c r="J76" s="16">
        <v>0</v>
      </c>
      <c r="K76" s="16">
        <v>0</v>
      </c>
      <c r="L76" s="16">
        <v>0</v>
      </c>
      <c r="M76" s="16">
        <v>0</v>
      </c>
      <c r="N76" s="16">
        <v>0</v>
      </c>
      <c r="O76" s="16">
        <f t="shared" si="1"/>
        <v>8037486</v>
      </c>
    </row>
    <row r="77" spans="1:15">
      <c r="A77" s="10" t="s">
        <v>67</v>
      </c>
      <c r="B77" s="11" t="s">
        <v>578</v>
      </c>
      <c r="C77" s="16">
        <v>6739229</v>
      </c>
      <c r="D77" s="16">
        <v>3289272</v>
      </c>
      <c r="E77" s="16">
        <v>5764058</v>
      </c>
      <c r="F77" s="16">
        <v>0</v>
      </c>
      <c r="G77" s="16">
        <v>0</v>
      </c>
      <c r="H77" s="16">
        <v>0</v>
      </c>
      <c r="I77" s="16">
        <v>0</v>
      </c>
      <c r="J77" s="16">
        <v>0</v>
      </c>
      <c r="K77" s="16">
        <v>0</v>
      </c>
      <c r="L77" s="16">
        <v>0</v>
      </c>
      <c r="M77" s="16">
        <v>0</v>
      </c>
      <c r="N77" s="16">
        <v>0</v>
      </c>
      <c r="O77" s="16">
        <f t="shared" si="1"/>
        <v>15792559</v>
      </c>
    </row>
    <row r="78" spans="1:15" ht="25.5">
      <c r="A78" s="10" t="s">
        <v>68</v>
      </c>
      <c r="B78" s="11" t="s">
        <v>579</v>
      </c>
      <c r="C78" s="16">
        <v>55499</v>
      </c>
      <c r="D78" s="16">
        <v>79256</v>
      </c>
      <c r="E78" s="16">
        <v>129202</v>
      </c>
      <c r="F78" s="16">
        <v>0</v>
      </c>
      <c r="G78" s="16">
        <v>0</v>
      </c>
      <c r="H78" s="16">
        <v>0</v>
      </c>
      <c r="I78" s="16">
        <v>0</v>
      </c>
      <c r="J78" s="16">
        <v>0</v>
      </c>
      <c r="K78" s="16">
        <v>0</v>
      </c>
      <c r="L78" s="16">
        <v>0</v>
      </c>
      <c r="M78" s="16">
        <v>0</v>
      </c>
      <c r="N78" s="16">
        <v>0</v>
      </c>
      <c r="O78" s="16">
        <f t="shared" si="1"/>
        <v>263957</v>
      </c>
    </row>
    <row r="79" spans="1:15" ht="25.5">
      <c r="A79" s="10" t="s">
        <v>69</v>
      </c>
      <c r="B79" s="11" t="s">
        <v>580</v>
      </c>
      <c r="C79" s="16">
        <v>4386</v>
      </c>
      <c r="D79" s="16">
        <v>9180</v>
      </c>
      <c r="E79" s="16">
        <v>9180</v>
      </c>
      <c r="F79" s="16">
        <v>0</v>
      </c>
      <c r="G79" s="16">
        <v>0</v>
      </c>
      <c r="H79" s="16">
        <v>0</v>
      </c>
      <c r="I79" s="16">
        <v>0</v>
      </c>
      <c r="J79" s="16">
        <v>0</v>
      </c>
      <c r="K79" s="16">
        <v>0</v>
      </c>
      <c r="L79" s="16">
        <v>0</v>
      </c>
      <c r="M79" s="16">
        <v>0</v>
      </c>
      <c r="N79" s="16">
        <v>0</v>
      </c>
      <c r="O79" s="16">
        <f t="shared" si="1"/>
        <v>22746</v>
      </c>
    </row>
    <row r="80" spans="1:15">
      <c r="A80" s="10" t="s">
        <v>70</v>
      </c>
      <c r="B80" s="11" t="s">
        <v>581</v>
      </c>
      <c r="C80" s="16">
        <v>0</v>
      </c>
      <c r="D80" s="16">
        <v>0</v>
      </c>
      <c r="E80" s="16">
        <v>0</v>
      </c>
      <c r="F80" s="16">
        <v>0</v>
      </c>
      <c r="G80" s="16">
        <v>0</v>
      </c>
      <c r="H80" s="16">
        <v>0</v>
      </c>
      <c r="I80" s="16">
        <v>0</v>
      </c>
      <c r="J80" s="16">
        <v>0</v>
      </c>
      <c r="K80" s="16">
        <v>0</v>
      </c>
      <c r="L80" s="16">
        <v>0</v>
      </c>
      <c r="M80" s="16">
        <v>0</v>
      </c>
      <c r="N80" s="16">
        <v>0</v>
      </c>
      <c r="O80" s="16">
        <f t="shared" si="1"/>
        <v>0</v>
      </c>
    </row>
    <row r="81" spans="1:15" ht="25.5">
      <c r="A81" s="10" t="s">
        <v>71</v>
      </c>
      <c r="B81" s="11" t="s">
        <v>582</v>
      </c>
      <c r="C81" s="16">
        <v>2403617.46</v>
      </c>
      <c r="D81" s="16">
        <v>1407025.1099999999</v>
      </c>
      <c r="E81" s="16">
        <v>451275.13</v>
      </c>
      <c r="F81" s="16">
        <v>0</v>
      </c>
      <c r="G81" s="16">
        <v>0</v>
      </c>
      <c r="H81" s="16">
        <v>0</v>
      </c>
      <c r="I81" s="16">
        <v>0</v>
      </c>
      <c r="J81" s="16">
        <v>0</v>
      </c>
      <c r="K81" s="16">
        <v>0</v>
      </c>
      <c r="L81" s="16">
        <v>0</v>
      </c>
      <c r="M81" s="16">
        <v>0</v>
      </c>
      <c r="N81" s="16">
        <v>0</v>
      </c>
      <c r="O81" s="16">
        <f t="shared" si="1"/>
        <v>4261917.7</v>
      </c>
    </row>
    <row r="82" spans="1:15" ht="25.5">
      <c r="A82" s="10" t="s">
        <v>72</v>
      </c>
      <c r="B82" s="11" t="s">
        <v>583</v>
      </c>
      <c r="C82" s="16">
        <v>22662460</v>
      </c>
      <c r="D82" s="16">
        <v>6158534</v>
      </c>
      <c r="E82" s="16">
        <v>7511360</v>
      </c>
      <c r="F82" s="16">
        <v>0</v>
      </c>
      <c r="G82" s="16">
        <v>0</v>
      </c>
      <c r="H82" s="16">
        <v>0</v>
      </c>
      <c r="I82" s="16">
        <v>0</v>
      </c>
      <c r="J82" s="16">
        <v>0</v>
      </c>
      <c r="K82" s="16">
        <v>0</v>
      </c>
      <c r="L82" s="16">
        <v>0</v>
      </c>
      <c r="M82" s="16">
        <v>0</v>
      </c>
      <c r="N82" s="16">
        <v>0</v>
      </c>
      <c r="O82" s="16">
        <f t="shared" si="1"/>
        <v>36332354</v>
      </c>
    </row>
    <row r="83" spans="1:15">
      <c r="A83" s="10" t="s">
        <v>73</v>
      </c>
      <c r="B83" s="11" t="s">
        <v>584</v>
      </c>
      <c r="C83" s="16">
        <v>0</v>
      </c>
      <c r="D83" s="16">
        <v>0</v>
      </c>
      <c r="E83" s="16">
        <v>0</v>
      </c>
      <c r="F83" s="16">
        <v>0</v>
      </c>
      <c r="G83" s="16">
        <v>0</v>
      </c>
      <c r="H83" s="16">
        <v>0</v>
      </c>
      <c r="I83" s="16">
        <v>0</v>
      </c>
      <c r="J83" s="16">
        <v>0</v>
      </c>
      <c r="K83" s="16">
        <v>0</v>
      </c>
      <c r="L83" s="16">
        <v>0</v>
      </c>
      <c r="M83" s="16">
        <v>0</v>
      </c>
      <c r="N83" s="16">
        <v>0</v>
      </c>
      <c r="O83" s="16">
        <f t="shared" si="1"/>
        <v>0</v>
      </c>
    </row>
    <row r="84" spans="1:15" ht="25.5">
      <c r="A84" s="10" t="s">
        <v>74</v>
      </c>
      <c r="B84" s="11" t="s">
        <v>585</v>
      </c>
      <c r="C84" s="16">
        <v>34584</v>
      </c>
      <c r="D84" s="16">
        <v>6032</v>
      </c>
      <c r="E84" s="16">
        <v>6032</v>
      </c>
      <c r="F84" s="16">
        <v>0</v>
      </c>
      <c r="G84" s="16">
        <v>0</v>
      </c>
      <c r="H84" s="16">
        <v>0</v>
      </c>
      <c r="I84" s="16">
        <v>0</v>
      </c>
      <c r="J84" s="16">
        <v>0</v>
      </c>
      <c r="K84" s="16">
        <v>0</v>
      </c>
      <c r="L84" s="16">
        <v>0</v>
      </c>
      <c r="M84" s="16">
        <v>0</v>
      </c>
      <c r="N84" s="16">
        <v>0</v>
      </c>
      <c r="O84" s="16">
        <f t="shared" si="1"/>
        <v>46648</v>
      </c>
    </row>
    <row r="85" spans="1:15" ht="25.5">
      <c r="A85" s="10" t="s">
        <v>75</v>
      </c>
      <c r="B85" s="11" t="s">
        <v>586</v>
      </c>
      <c r="C85" s="16">
        <v>3821426</v>
      </c>
      <c r="D85" s="16">
        <v>2171382</v>
      </c>
      <c r="E85" s="16">
        <v>1325500</v>
      </c>
      <c r="F85" s="16">
        <v>0</v>
      </c>
      <c r="G85" s="16">
        <v>0</v>
      </c>
      <c r="H85" s="16">
        <v>0</v>
      </c>
      <c r="I85" s="16">
        <v>0</v>
      </c>
      <c r="J85" s="16">
        <v>0</v>
      </c>
      <c r="K85" s="16">
        <v>0</v>
      </c>
      <c r="L85" s="16">
        <v>0</v>
      </c>
      <c r="M85" s="16">
        <v>0</v>
      </c>
      <c r="N85" s="16">
        <v>0</v>
      </c>
      <c r="O85" s="16">
        <f t="shared" si="1"/>
        <v>7318308</v>
      </c>
    </row>
    <row r="86" spans="1:15" ht="25.5">
      <c r="A86" s="10" t="s">
        <v>76</v>
      </c>
      <c r="B86" s="11" t="s">
        <v>587</v>
      </c>
      <c r="C86" s="16">
        <v>212683</v>
      </c>
      <c r="D86" s="16">
        <v>319399</v>
      </c>
      <c r="E86" s="16">
        <v>35307</v>
      </c>
      <c r="F86" s="16">
        <v>0</v>
      </c>
      <c r="G86" s="16">
        <v>0</v>
      </c>
      <c r="H86" s="16">
        <v>0</v>
      </c>
      <c r="I86" s="16">
        <v>0</v>
      </c>
      <c r="J86" s="16">
        <v>0</v>
      </c>
      <c r="K86" s="16">
        <v>0</v>
      </c>
      <c r="L86" s="16">
        <v>0</v>
      </c>
      <c r="M86" s="16">
        <v>0</v>
      </c>
      <c r="N86" s="16">
        <v>0</v>
      </c>
      <c r="O86" s="16">
        <f t="shared" si="1"/>
        <v>567389</v>
      </c>
    </row>
    <row r="87" spans="1:15">
      <c r="A87" s="8">
        <v>4.4000000000000004</v>
      </c>
      <c r="B87" s="9" t="s">
        <v>588</v>
      </c>
      <c r="C87" s="15">
        <v>0</v>
      </c>
      <c r="D87" s="15">
        <v>0</v>
      </c>
      <c r="E87" s="15">
        <v>0</v>
      </c>
      <c r="F87" s="15">
        <v>0</v>
      </c>
      <c r="G87" s="15">
        <v>0</v>
      </c>
      <c r="H87" s="15">
        <v>0</v>
      </c>
      <c r="I87" s="15">
        <v>0</v>
      </c>
      <c r="J87" s="15">
        <v>0</v>
      </c>
      <c r="K87" s="15">
        <v>0</v>
      </c>
      <c r="L87" s="15">
        <v>0</v>
      </c>
      <c r="M87" s="15">
        <v>0</v>
      </c>
      <c r="N87" s="15">
        <v>0</v>
      </c>
      <c r="O87" s="15">
        <f t="shared" si="1"/>
        <v>0</v>
      </c>
    </row>
    <row r="88" spans="1:15">
      <c r="A88" s="10" t="s">
        <v>77</v>
      </c>
      <c r="B88" s="11" t="s">
        <v>589</v>
      </c>
      <c r="C88" s="16">
        <v>0</v>
      </c>
      <c r="D88" s="16">
        <v>0</v>
      </c>
      <c r="E88" s="16">
        <v>0</v>
      </c>
      <c r="F88" s="16">
        <v>0</v>
      </c>
      <c r="G88" s="16">
        <v>0</v>
      </c>
      <c r="H88" s="16">
        <v>0</v>
      </c>
      <c r="I88" s="16">
        <v>0</v>
      </c>
      <c r="J88" s="16">
        <v>0</v>
      </c>
      <c r="K88" s="16">
        <v>0</v>
      </c>
      <c r="L88" s="16">
        <v>0</v>
      </c>
      <c r="M88" s="16">
        <v>0</v>
      </c>
      <c r="N88" s="16">
        <v>0</v>
      </c>
      <c r="O88" s="16">
        <f t="shared" si="1"/>
        <v>0</v>
      </c>
    </row>
    <row r="89" spans="1:15">
      <c r="A89" s="8">
        <v>4.5</v>
      </c>
      <c r="B89" s="9" t="s">
        <v>590</v>
      </c>
      <c r="C89" s="15">
        <v>185502</v>
      </c>
      <c r="D89" s="15">
        <v>102280</v>
      </c>
      <c r="E89" s="15">
        <v>217627</v>
      </c>
      <c r="F89" s="15">
        <v>0</v>
      </c>
      <c r="G89" s="15">
        <v>0</v>
      </c>
      <c r="H89" s="15">
        <v>0</v>
      </c>
      <c r="I89" s="15">
        <v>0</v>
      </c>
      <c r="J89" s="15">
        <v>0</v>
      </c>
      <c r="K89" s="15">
        <v>0</v>
      </c>
      <c r="L89" s="15">
        <v>0</v>
      </c>
      <c r="M89" s="15">
        <v>0</v>
      </c>
      <c r="N89" s="15">
        <v>0</v>
      </c>
      <c r="O89" s="15">
        <f t="shared" si="1"/>
        <v>505409</v>
      </c>
    </row>
    <row r="90" spans="1:15" ht="25.5">
      <c r="A90" s="10" t="s">
        <v>78</v>
      </c>
      <c r="B90" s="11" t="s">
        <v>530</v>
      </c>
      <c r="C90" s="16">
        <v>185502</v>
      </c>
      <c r="D90" s="16">
        <v>102280</v>
      </c>
      <c r="E90" s="16">
        <v>217627</v>
      </c>
      <c r="F90" s="16">
        <v>0</v>
      </c>
      <c r="G90" s="16">
        <v>0</v>
      </c>
      <c r="H90" s="16">
        <v>0</v>
      </c>
      <c r="I90" s="16">
        <v>0</v>
      </c>
      <c r="J90" s="16">
        <v>0</v>
      </c>
      <c r="K90" s="16">
        <v>0</v>
      </c>
      <c r="L90" s="16">
        <v>0</v>
      </c>
      <c r="M90" s="16">
        <v>0</v>
      </c>
      <c r="N90" s="16">
        <v>0</v>
      </c>
      <c r="O90" s="16">
        <f t="shared" si="1"/>
        <v>505409</v>
      </c>
    </row>
    <row r="91" spans="1:15">
      <c r="A91" s="10" t="s">
        <v>79</v>
      </c>
      <c r="B91" s="11" t="s">
        <v>531</v>
      </c>
      <c r="C91" s="16">
        <v>0</v>
      </c>
      <c r="D91" s="16">
        <v>0</v>
      </c>
      <c r="E91" s="16">
        <v>0</v>
      </c>
      <c r="F91" s="16">
        <v>0</v>
      </c>
      <c r="G91" s="16">
        <v>0</v>
      </c>
      <c r="H91" s="16">
        <v>0</v>
      </c>
      <c r="I91" s="16">
        <v>0</v>
      </c>
      <c r="J91" s="16">
        <v>0</v>
      </c>
      <c r="K91" s="16">
        <v>0</v>
      </c>
      <c r="L91" s="16">
        <v>0</v>
      </c>
      <c r="M91" s="16">
        <v>0</v>
      </c>
      <c r="N91" s="16">
        <v>0</v>
      </c>
      <c r="O91" s="16">
        <f t="shared" si="1"/>
        <v>0</v>
      </c>
    </row>
    <row r="92" spans="1:15" ht="38.25">
      <c r="A92" s="8">
        <v>4.9000000000000004</v>
      </c>
      <c r="B92" s="9" t="s">
        <v>591</v>
      </c>
      <c r="C92" s="15">
        <v>0</v>
      </c>
      <c r="D92" s="15">
        <v>0</v>
      </c>
      <c r="E92" s="15">
        <v>0</v>
      </c>
      <c r="F92" s="15">
        <v>0</v>
      </c>
      <c r="G92" s="15">
        <v>0</v>
      </c>
      <c r="H92" s="15">
        <v>0</v>
      </c>
      <c r="I92" s="15">
        <v>0</v>
      </c>
      <c r="J92" s="15">
        <v>0</v>
      </c>
      <c r="K92" s="15">
        <v>0</v>
      </c>
      <c r="L92" s="15">
        <v>0</v>
      </c>
      <c r="M92" s="15">
        <v>0</v>
      </c>
      <c r="N92" s="15">
        <v>0</v>
      </c>
      <c r="O92" s="15">
        <f t="shared" si="1"/>
        <v>0</v>
      </c>
    </row>
    <row r="93" spans="1:15" ht="38.25">
      <c r="A93" s="10" t="s">
        <v>80</v>
      </c>
      <c r="B93" s="11" t="s">
        <v>591</v>
      </c>
      <c r="C93" s="16">
        <v>0</v>
      </c>
      <c r="D93" s="16">
        <v>0</v>
      </c>
      <c r="E93" s="16">
        <v>0</v>
      </c>
      <c r="F93" s="16">
        <v>0</v>
      </c>
      <c r="G93" s="16">
        <v>0</v>
      </c>
      <c r="H93" s="16">
        <v>0</v>
      </c>
      <c r="I93" s="16">
        <v>0</v>
      </c>
      <c r="J93" s="16">
        <v>0</v>
      </c>
      <c r="K93" s="16">
        <v>0</v>
      </c>
      <c r="L93" s="16">
        <v>0</v>
      </c>
      <c r="M93" s="16">
        <v>0</v>
      </c>
      <c r="N93" s="16">
        <v>0</v>
      </c>
      <c r="O93" s="16">
        <f t="shared" si="1"/>
        <v>0</v>
      </c>
    </row>
    <row r="94" spans="1:15">
      <c r="A94" s="6">
        <v>5</v>
      </c>
      <c r="B94" s="7" t="s">
        <v>592</v>
      </c>
      <c r="C94" s="14">
        <v>25642625.229999997</v>
      </c>
      <c r="D94" s="14">
        <v>22514205.979999997</v>
      </c>
      <c r="E94" s="14">
        <v>26246160.180000003</v>
      </c>
      <c r="F94" s="14">
        <v>0</v>
      </c>
      <c r="G94" s="14">
        <v>0</v>
      </c>
      <c r="H94" s="14">
        <v>0</v>
      </c>
      <c r="I94" s="14">
        <v>0</v>
      </c>
      <c r="J94" s="14">
        <v>0</v>
      </c>
      <c r="K94" s="14">
        <v>0</v>
      </c>
      <c r="L94" s="14">
        <v>0</v>
      </c>
      <c r="M94" s="14">
        <v>0</v>
      </c>
      <c r="N94" s="14">
        <v>0</v>
      </c>
      <c r="O94" s="14">
        <f t="shared" si="1"/>
        <v>74402991.390000001</v>
      </c>
    </row>
    <row r="95" spans="1:15">
      <c r="A95" s="8">
        <v>5.0999999999999996</v>
      </c>
      <c r="B95" s="9" t="s">
        <v>592</v>
      </c>
      <c r="C95" s="15">
        <v>25642625.229999997</v>
      </c>
      <c r="D95" s="15">
        <v>22514205.979999997</v>
      </c>
      <c r="E95" s="15">
        <v>26246160.180000003</v>
      </c>
      <c r="F95" s="15">
        <v>0</v>
      </c>
      <c r="G95" s="15">
        <v>0</v>
      </c>
      <c r="H95" s="15">
        <v>0</v>
      </c>
      <c r="I95" s="15">
        <v>0</v>
      </c>
      <c r="J95" s="15">
        <v>0</v>
      </c>
      <c r="K95" s="15">
        <v>0</v>
      </c>
      <c r="L95" s="15">
        <v>0</v>
      </c>
      <c r="M95" s="15">
        <v>0</v>
      </c>
      <c r="N95" s="15">
        <v>0</v>
      </c>
      <c r="O95" s="15">
        <f t="shared" si="1"/>
        <v>74402991.390000001</v>
      </c>
    </row>
    <row r="96" spans="1:15" ht="25.5">
      <c r="A96" s="10" t="s">
        <v>81</v>
      </c>
      <c r="B96" s="11" t="s">
        <v>593</v>
      </c>
      <c r="C96" s="16">
        <v>1253242</v>
      </c>
      <c r="D96" s="16">
        <v>1137901.92</v>
      </c>
      <c r="E96" s="16">
        <v>1252475</v>
      </c>
      <c r="F96" s="16">
        <v>0</v>
      </c>
      <c r="G96" s="16">
        <v>0</v>
      </c>
      <c r="H96" s="16">
        <v>0</v>
      </c>
      <c r="I96" s="16">
        <v>0</v>
      </c>
      <c r="J96" s="16">
        <v>0</v>
      </c>
      <c r="K96" s="16">
        <v>0</v>
      </c>
      <c r="L96" s="16">
        <v>0</v>
      </c>
      <c r="M96" s="16">
        <v>0</v>
      </c>
      <c r="N96" s="16">
        <v>0</v>
      </c>
      <c r="O96" s="16">
        <f t="shared" si="1"/>
        <v>3643618.92</v>
      </c>
    </row>
    <row r="97" spans="1:15" ht="25.5">
      <c r="A97" s="10" t="s">
        <v>82</v>
      </c>
      <c r="B97" s="11" t="s">
        <v>594</v>
      </c>
      <c r="C97" s="16">
        <v>0</v>
      </c>
      <c r="D97" s="16">
        <v>0</v>
      </c>
      <c r="E97" s="16">
        <v>0</v>
      </c>
      <c r="F97" s="16">
        <v>0</v>
      </c>
      <c r="G97" s="16">
        <v>0</v>
      </c>
      <c r="H97" s="16">
        <v>0</v>
      </c>
      <c r="I97" s="16">
        <v>0</v>
      </c>
      <c r="J97" s="16">
        <v>0</v>
      </c>
      <c r="K97" s="16">
        <v>0</v>
      </c>
      <c r="L97" s="16">
        <v>0</v>
      </c>
      <c r="M97" s="16">
        <v>0</v>
      </c>
      <c r="N97" s="16">
        <v>0</v>
      </c>
      <c r="O97" s="16">
        <f t="shared" si="1"/>
        <v>0</v>
      </c>
    </row>
    <row r="98" spans="1:15">
      <c r="A98" s="10" t="s">
        <v>83</v>
      </c>
      <c r="B98" s="11" t="s">
        <v>595</v>
      </c>
      <c r="C98" s="16">
        <v>0</v>
      </c>
      <c r="D98" s="16">
        <v>0</v>
      </c>
      <c r="E98" s="16">
        <v>0</v>
      </c>
      <c r="F98" s="16">
        <v>0</v>
      </c>
      <c r="G98" s="16">
        <v>0</v>
      </c>
      <c r="H98" s="16">
        <v>0</v>
      </c>
      <c r="I98" s="16">
        <v>0</v>
      </c>
      <c r="J98" s="16">
        <v>0</v>
      </c>
      <c r="K98" s="16">
        <v>0</v>
      </c>
      <c r="L98" s="16">
        <v>0</v>
      </c>
      <c r="M98" s="16">
        <v>0</v>
      </c>
      <c r="N98" s="16">
        <v>0</v>
      </c>
      <c r="O98" s="16">
        <f t="shared" si="1"/>
        <v>0</v>
      </c>
    </row>
    <row r="99" spans="1:15">
      <c r="A99" s="8" t="s">
        <v>84</v>
      </c>
      <c r="B99" s="9" t="s">
        <v>596</v>
      </c>
      <c r="C99" s="15">
        <v>24353683.229999997</v>
      </c>
      <c r="D99" s="15">
        <v>21343193.059999999</v>
      </c>
      <c r="E99" s="15">
        <v>24990028.180000003</v>
      </c>
      <c r="F99" s="15">
        <v>0</v>
      </c>
      <c r="G99" s="15">
        <v>0</v>
      </c>
      <c r="H99" s="15">
        <v>0</v>
      </c>
      <c r="I99" s="15">
        <v>0</v>
      </c>
      <c r="J99" s="15">
        <v>0</v>
      </c>
      <c r="K99" s="15">
        <v>0</v>
      </c>
      <c r="L99" s="15">
        <v>0</v>
      </c>
      <c r="M99" s="15">
        <v>0</v>
      </c>
      <c r="N99" s="15">
        <v>0</v>
      </c>
      <c r="O99" s="15">
        <f t="shared" si="1"/>
        <v>70686904.469999999</v>
      </c>
    </row>
    <row r="100" spans="1:15">
      <c r="A100" s="10" t="s">
        <v>85</v>
      </c>
      <c r="B100" s="11" t="s">
        <v>597</v>
      </c>
      <c r="C100" s="16">
        <v>24297003.399999999</v>
      </c>
      <c r="D100" s="16">
        <v>21198373.969999999</v>
      </c>
      <c r="E100" s="16">
        <v>24675758.330000002</v>
      </c>
      <c r="F100" s="16">
        <v>0</v>
      </c>
      <c r="G100" s="16">
        <v>0</v>
      </c>
      <c r="H100" s="16">
        <v>0</v>
      </c>
      <c r="I100" s="16">
        <v>0</v>
      </c>
      <c r="J100" s="16">
        <v>0</v>
      </c>
      <c r="K100" s="16">
        <v>0</v>
      </c>
      <c r="L100" s="16">
        <v>0</v>
      </c>
      <c r="M100" s="16">
        <v>0</v>
      </c>
      <c r="N100" s="16">
        <v>0</v>
      </c>
      <c r="O100" s="16">
        <f t="shared" si="1"/>
        <v>70171135.700000003</v>
      </c>
    </row>
    <row r="101" spans="1:15">
      <c r="A101" s="10" t="s">
        <v>86</v>
      </c>
      <c r="B101" s="11" t="s">
        <v>598</v>
      </c>
      <c r="C101" s="16">
        <v>56679.83</v>
      </c>
      <c r="D101" s="16">
        <v>144819.08999999997</v>
      </c>
      <c r="E101" s="16">
        <v>314269.85000000009</v>
      </c>
      <c r="F101" s="16">
        <v>0</v>
      </c>
      <c r="G101" s="16">
        <v>0</v>
      </c>
      <c r="H101" s="16">
        <v>0</v>
      </c>
      <c r="I101" s="16">
        <v>0</v>
      </c>
      <c r="J101" s="16">
        <v>0</v>
      </c>
      <c r="K101" s="16">
        <v>0</v>
      </c>
      <c r="L101" s="16">
        <v>0</v>
      </c>
      <c r="M101" s="16">
        <v>0</v>
      </c>
      <c r="N101" s="16">
        <v>0</v>
      </c>
      <c r="O101" s="16">
        <f t="shared" si="1"/>
        <v>515768.77000000008</v>
      </c>
    </row>
    <row r="102" spans="1:15">
      <c r="A102" s="10" t="s">
        <v>87</v>
      </c>
      <c r="B102" s="11" t="s">
        <v>599</v>
      </c>
      <c r="C102" s="16">
        <v>35700</v>
      </c>
      <c r="D102" s="16">
        <v>33111</v>
      </c>
      <c r="E102" s="16">
        <v>3657</v>
      </c>
      <c r="F102" s="16">
        <v>0</v>
      </c>
      <c r="G102" s="16">
        <v>0</v>
      </c>
      <c r="H102" s="16">
        <v>0</v>
      </c>
      <c r="I102" s="16">
        <v>0</v>
      </c>
      <c r="J102" s="16">
        <v>0</v>
      </c>
      <c r="K102" s="16">
        <v>0</v>
      </c>
      <c r="L102" s="16">
        <v>0</v>
      </c>
      <c r="M102" s="16">
        <v>0</v>
      </c>
      <c r="N102" s="16">
        <v>0</v>
      </c>
      <c r="O102" s="16">
        <f t="shared" si="1"/>
        <v>72468</v>
      </c>
    </row>
    <row r="103" spans="1:15" ht="38.25">
      <c r="A103" s="8">
        <v>5.9</v>
      </c>
      <c r="B103" s="9" t="s">
        <v>600</v>
      </c>
      <c r="C103" s="15">
        <v>0</v>
      </c>
      <c r="D103" s="15">
        <v>0</v>
      </c>
      <c r="E103" s="15">
        <v>0</v>
      </c>
      <c r="F103" s="15">
        <v>0</v>
      </c>
      <c r="G103" s="15">
        <v>0</v>
      </c>
      <c r="H103" s="15">
        <v>0</v>
      </c>
      <c r="I103" s="15">
        <v>0</v>
      </c>
      <c r="J103" s="15">
        <v>0</v>
      </c>
      <c r="K103" s="15">
        <v>0</v>
      </c>
      <c r="L103" s="15">
        <v>0</v>
      </c>
      <c r="M103" s="15">
        <v>0</v>
      </c>
      <c r="N103" s="15">
        <v>0</v>
      </c>
      <c r="O103" s="15">
        <f t="shared" si="1"/>
        <v>0</v>
      </c>
    </row>
    <row r="104" spans="1:15" ht="38.25">
      <c r="A104" s="10" t="s">
        <v>88</v>
      </c>
      <c r="B104" s="11" t="s">
        <v>600</v>
      </c>
      <c r="C104" s="16">
        <v>0</v>
      </c>
      <c r="D104" s="16">
        <v>0</v>
      </c>
      <c r="E104" s="16">
        <v>0</v>
      </c>
      <c r="F104" s="16">
        <v>0</v>
      </c>
      <c r="G104" s="16">
        <v>0</v>
      </c>
      <c r="H104" s="16">
        <v>0</v>
      </c>
      <c r="I104" s="16">
        <v>0</v>
      </c>
      <c r="J104" s="16">
        <v>0</v>
      </c>
      <c r="K104" s="16">
        <v>0</v>
      </c>
      <c r="L104" s="16">
        <v>0</v>
      </c>
      <c r="M104" s="16">
        <v>0</v>
      </c>
      <c r="N104" s="16">
        <v>0</v>
      </c>
      <c r="O104" s="16">
        <f t="shared" si="1"/>
        <v>0</v>
      </c>
    </row>
    <row r="105" spans="1:15">
      <c r="A105" s="6">
        <v>6</v>
      </c>
      <c r="B105" s="7" t="s">
        <v>601</v>
      </c>
      <c r="C105" s="14">
        <f>+C106+C112+C114+C117</f>
        <v>21697218.07</v>
      </c>
      <c r="D105" s="14">
        <v>21005557.710000001</v>
      </c>
      <c r="E105" s="14">
        <v>17325889.449999999</v>
      </c>
      <c r="F105" s="14">
        <v>0</v>
      </c>
      <c r="G105" s="14">
        <v>0</v>
      </c>
      <c r="H105" s="14">
        <v>0</v>
      </c>
      <c r="I105" s="14">
        <v>0</v>
      </c>
      <c r="J105" s="14">
        <v>0</v>
      </c>
      <c r="K105" s="14">
        <v>0</v>
      </c>
      <c r="L105" s="14">
        <v>0</v>
      </c>
      <c r="M105" s="14">
        <v>0</v>
      </c>
      <c r="N105" s="14">
        <v>0</v>
      </c>
      <c r="O105" s="14">
        <f t="shared" si="1"/>
        <v>60028665.230000004</v>
      </c>
    </row>
    <row r="106" spans="1:15">
      <c r="A106" s="8">
        <v>6.1</v>
      </c>
      <c r="B106" s="9" t="s">
        <v>601</v>
      </c>
      <c r="C106" s="15">
        <v>21650543.07</v>
      </c>
      <c r="D106" s="15">
        <v>20970859.710000001</v>
      </c>
      <c r="E106" s="15">
        <v>17287955.449999999</v>
      </c>
      <c r="F106" s="15">
        <v>0</v>
      </c>
      <c r="G106" s="15">
        <v>0</v>
      </c>
      <c r="H106" s="15">
        <v>0</v>
      </c>
      <c r="I106" s="15">
        <v>0</v>
      </c>
      <c r="J106" s="15">
        <v>0</v>
      </c>
      <c r="K106" s="15">
        <v>0</v>
      </c>
      <c r="L106" s="15">
        <v>0</v>
      </c>
      <c r="M106" s="15">
        <v>0</v>
      </c>
      <c r="N106" s="15">
        <v>0</v>
      </c>
      <c r="O106" s="15">
        <f t="shared" si="1"/>
        <v>59909358.230000004</v>
      </c>
    </row>
    <row r="107" spans="1:15">
      <c r="A107" s="10" t="s">
        <v>89</v>
      </c>
      <c r="B107" s="11" t="s">
        <v>602</v>
      </c>
      <c r="C107" s="16">
        <v>0</v>
      </c>
      <c r="D107" s="16">
        <v>0</v>
      </c>
      <c r="E107" s="16">
        <v>0</v>
      </c>
      <c r="F107" s="16">
        <v>0</v>
      </c>
      <c r="G107" s="16">
        <v>0</v>
      </c>
      <c r="H107" s="16">
        <v>0</v>
      </c>
      <c r="I107" s="16">
        <v>0</v>
      </c>
      <c r="J107" s="16">
        <v>0</v>
      </c>
      <c r="K107" s="16">
        <v>0</v>
      </c>
      <c r="L107" s="16">
        <v>0</v>
      </c>
      <c r="M107" s="16">
        <v>0</v>
      </c>
      <c r="N107" s="16">
        <v>0</v>
      </c>
      <c r="O107" s="16">
        <f t="shared" si="1"/>
        <v>0</v>
      </c>
    </row>
    <row r="108" spans="1:15">
      <c r="A108" s="10" t="s">
        <v>90</v>
      </c>
      <c r="B108" s="11" t="s">
        <v>531</v>
      </c>
      <c r="C108" s="16">
        <v>0</v>
      </c>
      <c r="D108" s="16">
        <v>0</v>
      </c>
      <c r="E108" s="16">
        <v>57</v>
      </c>
      <c r="F108" s="16">
        <v>0</v>
      </c>
      <c r="G108" s="16">
        <v>0</v>
      </c>
      <c r="H108" s="16">
        <v>0</v>
      </c>
      <c r="I108" s="16">
        <v>0</v>
      </c>
      <c r="J108" s="16">
        <v>0</v>
      </c>
      <c r="K108" s="16">
        <v>0</v>
      </c>
      <c r="L108" s="16">
        <v>0</v>
      </c>
      <c r="M108" s="16">
        <v>0</v>
      </c>
      <c r="N108" s="16">
        <v>0</v>
      </c>
      <c r="O108" s="16">
        <f t="shared" si="1"/>
        <v>57</v>
      </c>
    </row>
    <row r="109" spans="1:15" ht="25.5">
      <c r="A109" s="10" t="s">
        <v>91</v>
      </c>
      <c r="B109" s="11" t="s">
        <v>603</v>
      </c>
      <c r="C109" s="16">
        <v>9250418</v>
      </c>
      <c r="D109" s="16">
        <v>8361247</v>
      </c>
      <c r="E109" s="16">
        <v>9608519.5999999996</v>
      </c>
      <c r="F109" s="16">
        <v>0</v>
      </c>
      <c r="G109" s="16">
        <v>0</v>
      </c>
      <c r="H109" s="16">
        <v>0</v>
      </c>
      <c r="I109" s="16">
        <v>0</v>
      </c>
      <c r="J109" s="16">
        <v>0</v>
      </c>
      <c r="K109" s="16">
        <v>0</v>
      </c>
      <c r="L109" s="16">
        <v>0</v>
      </c>
      <c r="M109" s="16">
        <v>0</v>
      </c>
      <c r="N109" s="16">
        <v>0</v>
      </c>
      <c r="O109" s="16">
        <f t="shared" si="1"/>
        <v>27220184.600000001</v>
      </c>
    </row>
    <row r="110" spans="1:15">
      <c r="A110" s="8" t="s">
        <v>92</v>
      </c>
      <c r="B110" s="9" t="s">
        <v>604</v>
      </c>
      <c r="C110" s="15">
        <v>12400125.07</v>
      </c>
      <c r="D110" s="15">
        <v>12609612.710000001</v>
      </c>
      <c r="E110" s="15">
        <v>7679378.8499999996</v>
      </c>
      <c r="F110" s="15">
        <v>0</v>
      </c>
      <c r="G110" s="15">
        <v>0</v>
      </c>
      <c r="H110" s="15">
        <v>0</v>
      </c>
      <c r="I110" s="15">
        <v>0</v>
      </c>
      <c r="J110" s="15">
        <v>0</v>
      </c>
      <c r="K110" s="15">
        <v>0</v>
      </c>
      <c r="L110" s="15">
        <v>0</v>
      </c>
      <c r="M110" s="15">
        <v>0</v>
      </c>
      <c r="N110" s="15">
        <v>0</v>
      </c>
      <c r="O110" s="15">
        <f t="shared" si="1"/>
        <v>32689116.630000003</v>
      </c>
    </row>
    <row r="111" spans="1:15">
      <c r="A111" s="10" t="s">
        <v>93</v>
      </c>
      <c r="B111" s="11" t="s">
        <v>605</v>
      </c>
      <c r="C111" s="16">
        <v>12400125.07</v>
      </c>
      <c r="D111" s="16">
        <v>12609612.710000001</v>
      </c>
      <c r="E111" s="16">
        <v>7679378.8499999996</v>
      </c>
      <c r="F111" s="16">
        <v>0</v>
      </c>
      <c r="G111" s="16">
        <v>0</v>
      </c>
      <c r="H111" s="16">
        <v>0</v>
      </c>
      <c r="I111" s="16">
        <v>0</v>
      </c>
      <c r="J111" s="16">
        <v>0</v>
      </c>
      <c r="K111" s="16">
        <v>0</v>
      </c>
      <c r="L111" s="16">
        <v>0</v>
      </c>
      <c r="M111" s="16">
        <v>0</v>
      </c>
      <c r="N111" s="16">
        <v>0</v>
      </c>
      <c r="O111" s="16">
        <f t="shared" si="1"/>
        <v>32689116.630000003</v>
      </c>
    </row>
    <row r="112" spans="1:15">
      <c r="A112" s="8">
        <v>6.2</v>
      </c>
      <c r="B112" s="9" t="s">
        <v>606</v>
      </c>
      <c r="C112" s="15">
        <v>0</v>
      </c>
      <c r="D112" s="15">
        <v>0</v>
      </c>
      <c r="E112" s="15">
        <v>0</v>
      </c>
      <c r="F112" s="15">
        <v>0</v>
      </c>
      <c r="G112" s="15">
        <v>0</v>
      </c>
      <c r="H112" s="15">
        <v>0</v>
      </c>
      <c r="I112" s="15">
        <v>0</v>
      </c>
      <c r="J112" s="15">
        <v>0</v>
      </c>
      <c r="K112" s="15">
        <v>0</v>
      </c>
      <c r="L112" s="15">
        <v>0</v>
      </c>
      <c r="M112" s="15">
        <v>0</v>
      </c>
      <c r="N112" s="15">
        <v>0</v>
      </c>
      <c r="O112" s="15">
        <f t="shared" si="1"/>
        <v>0</v>
      </c>
    </row>
    <row r="113" spans="1:15" ht="25.5">
      <c r="A113" s="10" t="s">
        <v>94</v>
      </c>
      <c r="B113" s="11" t="s">
        <v>607</v>
      </c>
      <c r="C113" s="16">
        <v>0</v>
      </c>
      <c r="D113" s="16">
        <v>0</v>
      </c>
      <c r="E113" s="16">
        <v>0</v>
      </c>
      <c r="F113" s="16">
        <v>0</v>
      </c>
      <c r="G113" s="16">
        <v>0</v>
      </c>
      <c r="H113" s="16">
        <v>0</v>
      </c>
      <c r="I113" s="16">
        <v>0</v>
      </c>
      <c r="J113" s="16">
        <v>0</v>
      </c>
      <c r="K113" s="16">
        <v>0</v>
      </c>
      <c r="L113" s="16">
        <v>0</v>
      </c>
      <c r="M113" s="16">
        <v>0</v>
      </c>
      <c r="N113" s="16">
        <v>0</v>
      </c>
      <c r="O113" s="16">
        <f t="shared" si="1"/>
        <v>0</v>
      </c>
    </row>
    <row r="114" spans="1:15">
      <c r="A114" s="8">
        <v>6.3</v>
      </c>
      <c r="B114" s="9" t="s">
        <v>608</v>
      </c>
      <c r="C114" s="15">
        <v>46675</v>
      </c>
      <c r="D114" s="15">
        <v>34698</v>
      </c>
      <c r="E114" s="15">
        <v>37934</v>
      </c>
      <c r="F114" s="15">
        <v>0</v>
      </c>
      <c r="G114" s="15">
        <v>0</v>
      </c>
      <c r="H114" s="15">
        <v>0</v>
      </c>
      <c r="I114" s="15">
        <v>0</v>
      </c>
      <c r="J114" s="15">
        <v>0</v>
      </c>
      <c r="K114" s="15">
        <v>0</v>
      </c>
      <c r="L114" s="15">
        <v>0</v>
      </c>
      <c r="M114" s="15">
        <v>0</v>
      </c>
      <c r="N114" s="15">
        <v>0</v>
      </c>
      <c r="O114" s="15">
        <f t="shared" si="1"/>
        <v>119307</v>
      </c>
    </row>
    <row r="115" spans="1:15" ht="25.5">
      <c r="A115" s="10" t="s">
        <v>95</v>
      </c>
      <c r="B115" s="11" t="s">
        <v>530</v>
      </c>
      <c r="C115" s="16">
        <v>46675</v>
      </c>
      <c r="D115" s="16">
        <v>34698</v>
      </c>
      <c r="E115" s="16">
        <v>37934</v>
      </c>
      <c r="F115" s="16">
        <v>0</v>
      </c>
      <c r="G115" s="16">
        <v>0</v>
      </c>
      <c r="H115" s="16">
        <v>0</v>
      </c>
      <c r="I115" s="16">
        <v>0</v>
      </c>
      <c r="J115" s="16">
        <v>0</v>
      </c>
      <c r="K115" s="16">
        <v>0</v>
      </c>
      <c r="L115" s="16">
        <v>0</v>
      </c>
      <c r="M115" s="16">
        <v>0</v>
      </c>
      <c r="N115" s="16">
        <v>0</v>
      </c>
      <c r="O115" s="16">
        <f t="shared" si="1"/>
        <v>119307</v>
      </c>
    </row>
    <row r="116" spans="1:15">
      <c r="A116" s="10" t="s">
        <v>96</v>
      </c>
      <c r="B116" s="11" t="s">
        <v>531</v>
      </c>
      <c r="C116" s="16">
        <v>0</v>
      </c>
      <c r="D116" s="16">
        <v>0</v>
      </c>
      <c r="E116" s="16">
        <v>0</v>
      </c>
      <c r="F116" s="16">
        <v>0</v>
      </c>
      <c r="G116" s="16">
        <v>0</v>
      </c>
      <c r="H116" s="16">
        <v>0</v>
      </c>
      <c r="I116" s="16">
        <v>0</v>
      </c>
      <c r="J116" s="16">
        <v>0</v>
      </c>
      <c r="K116" s="16">
        <v>0</v>
      </c>
      <c r="L116" s="16">
        <v>0</v>
      </c>
      <c r="M116" s="16">
        <v>0</v>
      </c>
      <c r="N116" s="16">
        <v>0</v>
      </c>
      <c r="O116" s="16">
        <f t="shared" si="1"/>
        <v>0</v>
      </c>
    </row>
    <row r="117" spans="1:15" ht="51">
      <c r="A117" s="8">
        <v>6.9</v>
      </c>
      <c r="B117" s="9" t="s">
        <v>609</v>
      </c>
      <c r="C117" s="15">
        <v>0</v>
      </c>
      <c r="D117" s="15">
        <v>0</v>
      </c>
      <c r="E117" s="15">
        <v>0</v>
      </c>
      <c r="F117" s="15">
        <v>0</v>
      </c>
      <c r="G117" s="15">
        <v>0</v>
      </c>
      <c r="H117" s="15">
        <v>0</v>
      </c>
      <c r="I117" s="15">
        <v>0</v>
      </c>
      <c r="J117" s="15">
        <v>0</v>
      </c>
      <c r="K117" s="15">
        <v>0</v>
      </c>
      <c r="L117" s="15">
        <v>0</v>
      </c>
      <c r="M117" s="15">
        <v>0</v>
      </c>
      <c r="N117" s="15">
        <v>0</v>
      </c>
      <c r="O117" s="15">
        <f t="shared" si="1"/>
        <v>0</v>
      </c>
    </row>
    <row r="118" spans="1:15" ht="38.25">
      <c r="A118" s="10" t="s">
        <v>97</v>
      </c>
      <c r="B118" s="11" t="s">
        <v>609</v>
      </c>
      <c r="C118" s="16">
        <v>0</v>
      </c>
      <c r="D118" s="16">
        <v>0</v>
      </c>
      <c r="E118" s="16">
        <v>0</v>
      </c>
      <c r="F118" s="16">
        <v>0</v>
      </c>
      <c r="G118" s="16">
        <v>0</v>
      </c>
      <c r="H118" s="16">
        <v>0</v>
      </c>
      <c r="I118" s="16">
        <v>0</v>
      </c>
      <c r="J118" s="16">
        <v>0</v>
      </c>
      <c r="K118" s="16">
        <v>0</v>
      </c>
      <c r="L118" s="16">
        <v>0</v>
      </c>
      <c r="M118" s="16">
        <v>0</v>
      </c>
      <c r="N118" s="16">
        <v>0</v>
      </c>
      <c r="O118" s="16">
        <f t="shared" si="1"/>
        <v>0</v>
      </c>
    </row>
    <row r="119" spans="1:15">
      <c r="A119" s="6">
        <v>7</v>
      </c>
      <c r="B119" s="7" t="s">
        <v>610</v>
      </c>
      <c r="C119" s="14">
        <v>0</v>
      </c>
      <c r="D119" s="14">
        <v>0</v>
      </c>
      <c r="E119" s="14">
        <v>0</v>
      </c>
      <c r="F119" s="14">
        <v>0</v>
      </c>
      <c r="G119" s="14">
        <v>0</v>
      </c>
      <c r="H119" s="14">
        <v>0</v>
      </c>
      <c r="I119" s="14">
        <v>0</v>
      </c>
      <c r="J119" s="14">
        <v>0</v>
      </c>
      <c r="K119" s="14">
        <v>0</v>
      </c>
      <c r="L119" s="14">
        <v>0</v>
      </c>
      <c r="M119" s="14">
        <v>0</v>
      </c>
      <c r="N119" s="14">
        <v>0</v>
      </c>
      <c r="O119" s="14">
        <f t="shared" si="1"/>
        <v>0</v>
      </c>
    </row>
    <row r="120" spans="1:15" ht="38.25">
      <c r="A120" s="8">
        <v>7.1</v>
      </c>
      <c r="B120" s="9" t="s">
        <v>611</v>
      </c>
      <c r="C120" s="15">
        <v>0</v>
      </c>
      <c r="D120" s="15">
        <v>0</v>
      </c>
      <c r="E120" s="15">
        <v>0</v>
      </c>
      <c r="F120" s="15">
        <v>0</v>
      </c>
      <c r="G120" s="15">
        <v>0</v>
      </c>
      <c r="H120" s="15">
        <v>0</v>
      </c>
      <c r="I120" s="15">
        <v>0</v>
      </c>
      <c r="J120" s="15">
        <v>0</v>
      </c>
      <c r="K120" s="15">
        <v>0</v>
      </c>
      <c r="L120" s="15">
        <v>0</v>
      </c>
      <c r="M120" s="15">
        <v>0</v>
      </c>
      <c r="N120" s="15">
        <v>0</v>
      </c>
      <c r="O120" s="15">
        <f t="shared" si="1"/>
        <v>0</v>
      </c>
    </row>
    <row r="121" spans="1:15" ht="25.5">
      <c r="A121" s="10" t="s">
        <v>98</v>
      </c>
      <c r="B121" s="11" t="s">
        <v>612</v>
      </c>
      <c r="C121" s="16">
        <v>0</v>
      </c>
      <c r="D121" s="16">
        <v>0</v>
      </c>
      <c r="E121" s="16">
        <v>0</v>
      </c>
      <c r="F121" s="16">
        <v>0</v>
      </c>
      <c r="G121" s="16">
        <v>0</v>
      </c>
      <c r="H121" s="16">
        <v>0</v>
      </c>
      <c r="I121" s="16">
        <v>0</v>
      </c>
      <c r="J121" s="16">
        <v>0</v>
      </c>
      <c r="K121" s="16">
        <v>0</v>
      </c>
      <c r="L121" s="16">
        <v>0</v>
      </c>
      <c r="M121" s="16">
        <v>0</v>
      </c>
      <c r="N121" s="16">
        <v>0</v>
      </c>
      <c r="O121" s="16">
        <f t="shared" si="1"/>
        <v>0</v>
      </c>
    </row>
    <row r="122" spans="1:15" ht="25.5">
      <c r="A122" s="10" t="s">
        <v>99</v>
      </c>
      <c r="B122" s="11" t="s">
        <v>613</v>
      </c>
      <c r="C122" s="16">
        <v>0</v>
      </c>
      <c r="D122" s="16">
        <v>0</v>
      </c>
      <c r="E122" s="16">
        <v>0</v>
      </c>
      <c r="F122" s="16">
        <v>0</v>
      </c>
      <c r="G122" s="16">
        <v>0</v>
      </c>
      <c r="H122" s="16">
        <v>0</v>
      </c>
      <c r="I122" s="16">
        <v>0</v>
      </c>
      <c r="J122" s="16">
        <v>0</v>
      </c>
      <c r="K122" s="16">
        <v>0</v>
      </c>
      <c r="L122" s="16">
        <v>0</v>
      </c>
      <c r="M122" s="16">
        <v>0</v>
      </c>
      <c r="N122" s="16">
        <v>0</v>
      </c>
      <c r="O122" s="16">
        <f t="shared" si="1"/>
        <v>0</v>
      </c>
    </row>
    <row r="123" spans="1:15" ht="25.5">
      <c r="A123" s="8">
        <v>7.2</v>
      </c>
      <c r="B123" s="9" t="s">
        <v>614</v>
      </c>
      <c r="C123" s="15">
        <v>0</v>
      </c>
      <c r="D123" s="15">
        <v>0</v>
      </c>
      <c r="E123" s="15">
        <v>0</v>
      </c>
      <c r="F123" s="15">
        <v>0</v>
      </c>
      <c r="G123" s="15">
        <v>0</v>
      </c>
      <c r="H123" s="15">
        <v>0</v>
      </c>
      <c r="I123" s="15">
        <v>0</v>
      </c>
      <c r="J123" s="15">
        <v>0</v>
      </c>
      <c r="K123" s="15">
        <v>0</v>
      </c>
      <c r="L123" s="15">
        <v>0</v>
      </c>
      <c r="M123" s="15">
        <v>0</v>
      </c>
      <c r="N123" s="15">
        <v>0</v>
      </c>
      <c r="O123" s="15">
        <f t="shared" si="1"/>
        <v>0</v>
      </c>
    </row>
    <row r="124" spans="1:15" ht="25.5">
      <c r="A124" s="10" t="s">
        <v>100</v>
      </c>
      <c r="B124" s="11" t="s">
        <v>615</v>
      </c>
      <c r="C124" s="16">
        <v>0</v>
      </c>
      <c r="D124" s="16">
        <v>0</v>
      </c>
      <c r="E124" s="16">
        <v>0</v>
      </c>
      <c r="F124" s="16">
        <v>0</v>
      </c>
      <c r="G124" s="16">
        <v>0</v>
      </c>
      <c r="H124" s="16">
        <v>0</v>
      </c>
      <c r="I124" s="16">
        <v>0</v>
      </c>
      <c r="J124" s="16">
        <v>0</v>
      </c>
      <c r="K124" s="16">
        <v>0</v>
      </c>
      <c r="L124" s="16">
        <v>0</v>
      </c>
      <c r="M124" s="16">
        <v>0</v>
      </c>
      <c r="N124" s="16">
        <v>0</v>
      </c>
      <c r="O124" s="16">
        <f t="shared" si="1"/>
        <v>0</v>
      </c>
    </row>
    <row r="125" spans="1:15" ht="25.5">
      <c r="A125" s="10" t="s">
        <v>101</v>
      </c>
      <c r="B125" s="11" t="s">
        <v>616</v>
      </c>
      <c r="C125" s="16">
        <v>0</v>
      </c>
      <c r="D125" s="16">
        <v>0</v>
      </c>
      <c r="E125" s="16">
        <v>0</v>
      </c>
      <c r="F125" s="16">
        <v>0</v>
      </c>
      <c r="G125" s="16">
        <v>0</v>
      </c>
      <c r="H125" s="16">
        <v>0</v>
      </c>
      <c r="I125" s="16">
        <v>0</v>
      </c>
      <c r="J125" s="16">
        <v>0</v>
      </c>
      <c r="K125" s="16">
        <v>0</v>
      </c>
      <c r="L125" s="16">
        <v>0</v>
      </c>
      <c r="M125" s="16">
        <v>0</v>
      </c>
      <c r="N125" s="16">
        <v>0</v>
      </c>
      <c r="O125" s="16">
        <f t="shared" si="1"/>
        <v>0</v>
      </c>
    </row>
    <row r="126" spans="1:15" ht="38.25">
      <c r="A126" s="8">
        <v>7.3</v>
      </c>
      <c r="B126" s="9" t="s">
        <v>617</v>
      </c>
      <c r="C126" s="15">
        <v>0</v>
      </c>
      <c r="D126" s="15">
        <v>0</v>
      </c>
      <c r="E126" s="15">
        <v>0</v>
      </c>
      <c r="F126" s="15">
        <v>0</v>
      </c>
      <c r="G126" s="15">
        <v>0</v>
      </c>
      <c r="H126" s="15">
        <v>0</v>
      </c>
      <c r="I126" s="15">
        <v>0</v>
      </c>
      <c r="J126" s="15">
        <v>0</v>
      </c>
      <c r="K126" s="15">
        <v>0</v>
      </c>
      <c r="L126" s="15">
        <v>0</v>
      </c>
      <c r="M126" s="15">
        <v>0</v>
      </c>
      <c r="N126" s="15">
        <v>0</v>
      </c>
      <c r="O126" s="15">
        <f t="shared" si="1"/>
        <v>0</v>
      </c>
    </row>
    <row r="127" spans="1:15" ht="25.5">
      <c r="A127" s="10" t="s">
        <v>102</v>
      </c>
      <c r="B127" s="11" t="s">
        <v>618</v>
      </c>
      <c r="C127" s="16">
        <v>0</v>
      </c>
      <c r="D127" s="16">
        <v>0</v>
      </c>
      <c r="E127" s="16">
        <v>0</v>
      </c>
      <c r="F127" s="16">
        <v>0</v>
      </c>
      <c r="G127" s="16">
        <v>0</v>
      </c>
      <c r="H127" s="16">
        <v>0</v>
      </c>
      <c r="I127" s="16">
        <v>0</v>
      </c>
      <c r="J127" s="16">
        <v>0</v>
      </c>
      <c r="K127" s="16">
        <v>0</v>
      </c>
      <c r="L127" s="16">
        <v>0</v>
      </c>
      <c r="M127" s="16">
        <v>0</v>
      </c>
      <c r="N127" s="16">
        <v>0</v>
      </c>
      <c r="O127" s="16">
        <f t="shared" si="1"/>
        <v>0</v>
      </c>
    </row>
    <row r="128" spans="1:15">
      <c r="A128" s="10" t="s">
        <v>103</v>
      </c>
      <c r="B128" s="11" t="s">
        <v>619</v>
      </c>
      <c r="C128" s="16">
        <v>0</v>
      </c>
      <c r="D128" s="16">
        <v>0</v>
      </c>
      <c r="E128" s="16">
        <v>0</v>
      </c>
      <c r="F128" s="16">
        <v>0</v>
      </c>
      <c r="G128" s="16">
        <v>0</v>
      </c>
      <c r="H128" s="16">
        <v>0</v>
      </c>
      <c r="I128" s="16">
        <v>0</v>
      </c>
      <c r="J128" s="16">
        <v>0</v>
      </c>
      <c r="K128" s="16">
        <v>0</v>
      </c>
      <c r="L128" s="16">
        <v>0</v>
      </c>
      <c r="M128" s="16">
        <v>0</v>
      </c>
      <c r="N128" s="16">
        <v>0</v>
      </c>
      <c r="O128" s="16">
        <f t="shared" si="1"/>
        <v>0</v>
      </c>
    </row>
    <row r="129" spans="1:15" ht="25.5">
      <c r="A129" s="10" t="s">
        <v>104</v>
      </c>
      <c r="B129" s="11" t="s">
        <v>620</v>
      </c>
      <c r="C129" s="16">
        <v>0</v>
      </c>
      <c r="D129" s="16">
        <v>0</v>
      </c>
      <c r="E129" s="16">
        <v>0</v>
      </c>
      <c r="F129" s="16">
        <v>0</v>
      </c>
      <c r="G129" s="16">
        <v>0</v>
      </c>
      <c r="H129" s="16">
        <v>0</v>
      </c>
      <c r="I129" s="16">
        <v>0</v>
      </c>
      <c r="J129" s="16">
        <v>0</v>
      </c>
      <c r="K129" s="16">
        <v>0</v>
      </c>
      <c r="L129" s="16">
        <v>0</v>
      </c>
      <c r="M129" s="16">
        <v>0</v>
      </c>
      <c r="N129" s="16">
        <v>0</v>
      </c>
      <c r="O129" s="16">
        <f t="shared" si="1"/>
        <v>0</v>
      </c>
    </row>
    <row r="130" spans="1:15">
      <c r="A130" s="10" t="s">
        <v>105</v>
      </c>
      <c r="B130" s="11" t="s">
        <v>621</v>
      </c>
      <c r="C130" s="16">
        <v>0</v>
      </c>
      <c r="D130" s="16">
        <v>0</v>
      </c>
      <c r="E130" s="16">
        <v>0</v>
      </c>
      <c r="F130" s="16">
        <v>0</v>
      </c>
      <c r="G130" s="16">
        <v>0</v>
      </c>
      <c r="H130" s="16">
        <v>0</v>
      </c>
      <c r="I130" s="16">
        <v>0</v>
      </c>
      <c r="J130" s="16">
        <v>0</v>
      </c>
      <c r="K130" s="16">
        <v>0</v>
      </c>
      <c r="L130" s="16">
        <v>0</v>
      </c>
      <c r="M130" s="16">
        <v>0</v>
      </c>
      <c r="N130" s="16">
        <v>0</v>
      </c>
      <c r="O130" s="16">
        <f t="shared" si="1"/>
        <v>0</v>
      </c>
    </row>
    <row r="131" spans="1:15">
      <c r="A131" s="10" t="s">
        <v>106</v>
      </c>
      <c r="B131" s="11" t="s">
        <v>622</v>
      </c>
      <c r="C131" s="16">
        <v>0</v>
      </c>
      <c r="D131" s="16">
        <v>0</v>
      </c>
      <c r="E131" s="16">
        <v>0</v>
      </c>
      <c r="F131" s="16">
        <v>0</v>
      </c>
      <c r="G131" s="16">
        <v>0</v>
      </c>
      <c r="H131" s="16">
        <v>0</v>
      </c>
      <c r="I131" s="16">
        <v>0</v>
      </c>
      <c r="J131" s="16">
        <v>0</v>
      </c>
      <c r="K131" s="16">
        <v>0</v>
      </c>
      <c r="L131" s="16">
        <v>0</v>
      </c>
      <c r="M131" s="16">
        <v>0</v>
      </c>
      <c r="N131" s="16">
        <v>0</v>
      </c>
      <c r="O131" s="16">
        <f t="shared" si="1"/>
        <v>0</v>
      </c>
    </row>
    <row r="132" spans="1:15" ht="25.5">
      <c r="A132" s="10" t="s">
        <v>107</v>
      </c>
      <c r="B132" s="11" t="s">
        <v>623</v>
      </c>
      <c r="C132" s="16">
        <v>0</v>
      </c>
      <c r="D132" s="16">
        <v>0</v>
      </c>
      <c r="E132" s="16">
        <v>0</v>
      </c>
      <c r="F132" s="16">
        <v>0</v>
      </c>
      <c r="G132" s="16">
        <v>0</v>
      </c>
      <c r="H132" s="16">
        <v>0</v>
      </c>
      <c r="I132" s="16">
        <v>0</v>
      </c>
      <c r="J132" s="16">
        <v>0</v>
      </c>
      <c r="K132" s="16">
        <v>0</v>
      </c>
      <c r="L132" s="16">
        <v>0</v>
      </c>
      <c r="M132" s="16">
        <v>0</v>
      </c>
      <c r="N132" s="16">
        <v>0</v>
      </c>
      <c r="O132" s="16">
        <f t="shared" si="1"/>
        <v>0</v>
      </c>
    </row>
    <row r="133" spans="1:15">
      <c r="A133" s="10" t="s">
        <v>108</v>
      </c>
      <c r="B133" s="11" t="s">
        <v>624</v>
      </c>
      <c r="C133" s="16">
        <v>0</v>
      </c>
      <c r="D133" s="16">
        <v>0</v>
      </c>
      <c r="E133" s="16">
        <v>0</v>
      </c>
      <c r="F133" s="16">
        <v>0</v>
      </c>
      <c r="G133" s="16">
        <v>0</v>
      </c>
      <c r="H133" s="16">
        <v>0</v>
      </c>
      <c r="I133" s="16">
        <v>0</v>
      </c>
      <c r="J133" s="16">
        <v>0</v>
      </c>
      <c r="K133" s="16">
        <v>0</v>
      </c>
      <c r="L133" s="16">
        <v>0</v>
      </c>
      <c r="M133" s="16">
        <v>0</v>
      </c>
      <c r="N133" s="16">
        <v>0</v>
      </c>
      <c r="O133" s="16">
        <f t="shared" ref="O133:O196" si="2">SUM(C133:N133)</f>
        <v>0</v>
      </c>
    </row>
    <row r="134" spans="1:15">
      <c r="A134" s="10" t="s">
        <v>109</v>
      </c>
      <c r="B134" s="11" t="s">
        <v>625</v>
      </c>
      <c r="C134" s="16">
        <v>0</v>
      </c>
      <c r="D134" s="16">
        <v>0</v>
      </c>
      <c r="E134" s="16">
        <v>0</v>
      </c>
      <c r="F134" s="16">
        <v>0</v>
      </c>
      <c r="G134" s="16">
        <v>0</v>
      </c>
      <c r="H134" s="16">
        <v>0</v>
      </c>
      <c r="I134" s="16">
        <v>0</v>
      </c>
      <c r="J134" s="16">
        <v>0</v>
      </c>
      <c r="K134" s="16">
        <v>0</v>
      </c>
      <c r="L134" s="16">
        <v>0</v>
      </c>
      <c r="M134" s="16">
        <v>0</v>
      </c>
      <c r="N134" s="16">
        <v>0</v>
      </c>
      <c r="O134" s="16">
        <f t="shared" si="2"/>
        <v>0</v>
      </c>
    </row>
    <row r="135" spans="1:15">
      <c r="A135" s="10" t="s">
        <v>110</v>
      </c>
      <c r="B135" s="11" t="s">
        <v>626</v>
      </c>
      <c r="C135" s="16">
        <v>0</v>
      </c>
      <c r="D135" s="16">
        <v>0</v>
      </c>
      <c r="E135" s="16">
        <v>0</v>
      </c>
      <c r="F135" s="16">
        <v>0</v>
      </c>
      <c r="G135" s="16">
        <v>0</v>
      </c>
      <c r="H135" s="16">
        <v>0</v>
      </c>
      <c r="I135" s="16">
        <v>0</v>
      </c>
      <c r="J135" s="16">
        <v>0</v>
      </c>
      <c r="K135" s="16">
        <v>0</v>
      </c>
      <c r="L135" s="16">
        <v>0</v>
      </c>
      <c r="M135" s="16">
        <v>0</v>
      </c>
      <c r="N135" s="16">
        <v>0</v>
      </c>
      <c r="O135" s="16">
        <f t="shared" si="2"/>
        <v>0</v>
      </c>
    </row>
    <row r="136" spans="1:15" ht="25.5">
      <c r="A136" s="10" t="s">
        <v>111</v>
      </c>
      <c r="B136" s="11" t="s">
        <v>627</v>
      </c>
      <c r="C136" s="16">
        <v>0</v>
      </c>
      <c r="D136" s="16">
        <v>0</v>
      </c>
      <c r="E136" s="16">
        <v>0</v>
      </c>
      <c r="F136" s="16">
        <v>0</v>
      </c>
      <c r="G136" s="16">
        <v>0</v>
      </c>
      <c r="H136" s="16">
        <v>0</v>
      </c>
      <c r="I136" s="16">
        <v>0</v>
      </c>
      <c r="J136" s="16">
        <v>0</v>
      </c>
      <c r="K136" s="16">
        <v>0</v>
      </c>
      <c r="L136" s="16">
        <v>0</v>
      </c>
      <c r="M136" s="16">
        <v>0</v>
      </c>
      <c r="N136" s="16">
        <v>0</v>
      </c>
      <c r="O136" s="16">
        <f t="shared" si="2"/>
        <v>0</v>
      </c>
    </row>
    <row r="137" spans="1:15" ht="25.5">
      <c r="A137" s="10" t="s">
        <v>112</v>
      </c>
      <c r="B137" s="11" t="s">
        <v>628</v>
      </c>
      <c r="C137" s="16">
        <v>0</v>
      </c>
      <c r="D137" s="16">
        <v>0</v>
      </c>
      <c r="E137" s="16">
        <v>0</v>
      </c>
      <c r="F137" s="16">
        <v>0</v>
      </c>
      <c r="G137" s="16">
        <v>0</v>
      </c>
      <c r="H137" s="16">
        <v>0</v>
      </c>
      <c r="I137" s="16">
        <v>0</v>
      </c>
      <c r="J137" s="16">
        <v>0</v>
      </c>
      <c r="K137" s="16">
        <v>0</v>
      </c>
      <c r="L137" s="16">
        <v>0</v>
      </c>
      <c r="M137" s="16">
        <v>0</v>
      </c>
      <c r="N137" s="16">
        <v>0</v>
      </c>
      <c r="O137" s="16">
        <f t="shared" si="2"/>
        <v>0</v>
      </c>
    </row>
    <row r="138" spans="1:15" ht="25.5">
      <c r="A138" s="10" t="s">
        <v>113</v>
      </c>
      <c r="B138" s="11" t="s">
        <v>629</v>
      </c>
      <c r="C138" s="16">
        <v>0</v>
      </c>
      <c r="D138" s="16">
        <v>0</v>
      </c>
      <c r="E138" s="16">
        <v>0</v>
      </c>
      <c r="F138" s="16">
        <v>0</v>
      </c>
      <c r="G138" s="16">
        <v>0</v>
      </c>
      <c r="H138" s="16">
        <v>0</v>
      </c>
      <c r="I138" s="16">
        <v>0</v>
      </c>
      <c r="J138" s="16">
        <v>0</v>
      </c>
      <c r="K138" s="16">
        <v>0</v>
      </c>
      <c r="L138" s="16">
        <v>0</v>
      </c>
      <c r="M138" s="16">
        <v>0</v>
      </c>
      <c r="N138" s="16">
        <v>0</v>
      </c>
      <c r="O138" s="16">
        <f t="shared" si="2"/>
        <v>0</v>
      </c>
    </row>
    <row r="139" spans="1:15">
      <c r="A139" s="10" t="s">
        <v>114</v>
      </c>
      <c r="B139" s="11" t="s">
        <v>630</v>
      </c>
      <c r="C139" s="16">
        <v>0</v>
      </c>
      <c r="D139" s="16">
        <v>0</v>
      </c>
      <c r="E139" s="16">
        <v>0</v>
      </c>
      <c r="F139" s="16">
        <v>0</v>
      </c>
      <c r="G139" s="16">
        <v>0</v>
      </c>
      <c r="H139" s="16">
        <v>0</v>
      </c>
      <c r="I139" s="16">
        <v>0</v>
      </c>
      <c r="J139" s="16">
        <v>0</v>
      </c>
      <c r="K139" s="16">
        <v>0</v>
      </c>
      <c r="L139" s="16">
        <v>0</v>
      </c>
      <c r="M139" s="16">
        <v>0</v>
      </c>
      <c r="N139" s="16">
        <v>0</v>
      </c>
      <c r="O139" s="16">
        <f t="shared" si="2"/>
        <v>0</v>
      </c>
    </row>
    <row r="140" spans="1:15">
      <c r="A140" s="10" t="s">
        <v>115</v>
      </c>
      <c r="B140" s="11" t="s">
        <v>631</v>
      </c>
      <c r="C140" s="16">
        <v>0</v>
      </c>
      <c r="D140" s="16">
        <v>0</v>
      </c>
      <c r="E140" s="16">
        <v>0</v>
      </c>
      <c r="F140" s="16">
        <v>0</v>
      </c>
      <c r="G140" s="16">
        <v>0</v>
      </c>
      <c r="H140" s="16">
        <v>0</v>
      </c>
      <c r="I140" s="16">
        <v>0</v>
      </c>
      <c r="J140" s="16">
        <v>0</v>
      </c>
      <c r="K140" s="16">
        <v>0</v>
      </c>
      <c r="L140" s="16">
        <v>0</v>
      </c>
      <c r="M140" s="16">
        <v>0</v>
      </c>
      <c r="N140" s="16">
        <v>0</v>
      </c>
      <c r="O140" s="16">
        <f t="shared" si="2"/>
        <v>0</v>
      </c>
    </row>
    <row r="141" spans="1:15" ht="25.5">
      <c r="A141" s="10" t="s">
        <v>116</v>
      </c>
      <c r="B141" s="11" t="s">
        <v>632</v>
      </c>
      <c r="C141" s="16">
        <v>0</v>
      </c>
      <c r="D141" s="16">
        <v>0</v>
      </c>
      <c r="E141" s="16">
        <v>0</v>
      </c>
      <c r="F141" s="16">
        <v>0</v>
      </c>
      <c r="G141" s="16">
        <v>0</v>
      </c>
      <c r="H141" s="16">
        <v>0</v>
      </c>
      <c r="I141" s="16">
        <v>0</v>
      </c>
      <c r="J141" s="16">
        <v>0</v>
      </c>
      <c r="K141" s="16">
        <v>0</v>
      </c>
      <c r="L141" s="16">
        <v>0</v>
      </c>
      <c r="M141" s="16">
        <v>0</v>
      </c>
      <c r="N141" s="16">
        <v>0</v>
      </c>
      <c r="O141" s="16">
        <f t="shared" si="2"/>
        <v>0</v>
      </c>
    </row>
    <row r="142" spans="1:15" ht="25.5">
      <c r="A142" s="10" t="s">
        <v>117</v>
      </c>
      <c r="B142" s="11" t="s">
        <v>633</v>
      </c>
      <c r="C142" s="16">
        <v>0</v>
      </c>
      <c r="D142" s="16">
        <v>0</v>
      </c>
      <c r="E142" s="16">
        <v>0</v>
      </c>
      <c r="F142" s="16">
        <v>0</v>
      </c>
      <c r="G142" s="16">
        <v>0</v>
      </c>
      <c r="H142" s="16">
        <v>0</v>
      </c>
      <c r="I142" s="16">
        <v>0</v>
      </c>
      <c r="J142" s="16">
        <v>0</v>
      </c>
      <c r="K142" s="16">
        <v>0</v>
      </c>
      <c r="L142" s="16">
        <v>0</v>
      </c>
      <c r="M142" s="16">
        <v>0</v>
      </c>
      <c r="N142" s="16">
        <v>0</v>
      </c>
      <c r="O142" s="16">
        <f t="shared" si="2"/>
        <v>0</v>
      </c>
    </row>
    <row r="143" spans="1:15">
      <c r="A143" s="10" t="s">
        <v>118</v>
      </c>
      <c r="B143" s="11" t="s">
        <v>634</v>
      </c>
      <c r="C143" s="16">
        <v>0</v>
      </c>
      <c r="D143" s="16">
        <v>0</v>
      </c>
      <c r="E143" s="16">
        <v>0</v>
      </c>
      <c r="F143" s="16">
        <v>0</v>
      </c>
      <c r="G143" s="16">
        <v>0</v>
      </c>
      <c r="H143" s="16">
        <v>0</v>
      </c>
      <c r="I143" s="16">
        <v>0</v>
      </c>
      <c r="J143" s="16">
        <v>0</v>
      </c>
      <c r="K143" s="16">
        <v>0</v>
      </c>
      <c r="L143" s="16">
        <v>0</v>
      </c>
      <c r="M143" s="16">
        <v>0</v>
      </c>
      <c r="N143" s="16">
        <v>0</v>
      </c>
      <c r="O143" s="16">
        <f t="shared" si="2"/>
        <v>0</v>
      </c>
    </row>
    <row r="144" spans="1:15" ht="25.5">
      <c r="A144" s="10" t="s">
        <v>119</v>
      </c>
      <c r="B144" s="11" t="s">
        <v>635</v>
      </c>
      <c r="C144" s="16">
        <v>0</v>
      </c>
      <c r="D144" s="16">
        <v>0</v>
      </c>
      <c r="E144" s="16">
        <v>0</v>
      </c>
      <c r="F144" s="16">
        <v>0</v>
      </c>
      <c r="G144" s="16">
        <v>0</v>
      </c>
      <c r="H144" s="16">
        <v>0</v>
      </c>
      <c r="I144" s="16">
        <v>0</v>
      </c>
      <c r="J144" s="16">
        <v>0</v>
      </c>
      <c r="K144" s="16">
        <v>0</v>
      </c>
      <c r="L144" s="16">
        <v>0</v>
      </c>
      <c r="M144" s="16">
        <v>0</v>
      </c>
      <c r="N144" s="16">
        <v>0</v>
      </c>
      <c r="O144" s="16">
        <f t="shared" si="2"/>
        <v>0</v>
      </c>
    </row>
    <row r="145" spans="1:15">
      <c r="A145" s="10" t="s">
        <v>120</v>
      </c>
      <c r="B145" s="11" t="s">
        <v>636</v>
      </c>
      <c r="C145" s="16">
        <v>0</v>
      </c>
      <c r="D145" s="16">
        <v>0</v>
      </c>
      <c r="E145" s="16">
        <v>0</v>
      </c>
      <c r="F145" s="16">
        <v>0</v>
      </c>
      <c r="G145" s="16">
        <v>0</v>
      </c>
      <c r="H145" s="16">
        <v>0</v>
      </c>
      <c r="I145" s="16">
        <v>0</v>
      </c>
      <c r="J145" s="16">
        <v>0</v>
      </c>
      <c r="K145" s="16">
        <v>0</v>
      </c>
      <c r="L145" s="16">
        <v>0</v>
      </c>
      <c r="M145" s="16">
        <v>0</v>
      </c>
      <c r="N145" s="16">
        <v>0</v>
      </c>
      <c r="O145" s="16">
        <f t="shared" si="2"/>
        <v>0</v>
      </c>
    </row>
    <row r="146" spans="1:15">
      <c r="A146" s="10" t="s">
        <v>121</v>
      </c>
      <c r="B146" s="11" t="s">
        <v>637</v>
      </c>
      <c r="C146" s="16">
        <v>0</v>
      </c>
      <c r="D146" s="16">
        <v>0</v>
      </c>
      <c r="E146" s="16">
        <v>0</v>
      </c>
      <c r="F146" s="16">
        <v>0</v>
      </c>
      <c r="G146" s="16">
        <v>0</v>
      </c>
      <c r="H146" s="16">
        <v>0</v>
      </c>
      <c r="I146" s="16">
        <v>0</v>
      </c>
      <c r="J146" s="16">
        <v>0</v>
      </c>
      <c r="K146" s="16">
        <v>0</v>
      </c>
      <c r="L146" s="16">
        <v>0</v>
      </c>
      <c r="M146" s="16">
        <v>0</v>
      </c>
      <c r="N146" s="16">
        <v>0</v>
      </c>
      <c r="O146" s="16">
        <f t="shared" si="2"/>
        <v>0</v>
      </c>
    </row>
    <row r="147" spans="1:15" ht="25.5">
      <c r="A147" s="10" t="s">
        <v>122</v>
      </c>
      <c r="B147" s="11" t="s">
        <v>638</v>
      </c>
      <c r="C147" s="16">
        <v>0</v>
      </c>
      <c r="D147" s="16">
        <v>0</v>
      </c>
      <c r="E147" s="16">
        <v>0</v>
      </c>
      <c r="F147" s="16">
        <v>0</v>
      </c>
      <c r="G147" s="16">
        <v>0</v>
      </c>
      <c r="H147" s="16">
        <v>0</v>
      </c>
      <c r="I147" s="16">
        <v>0</v>
      </c>
      <c r="J147" s="16">
        <v>0</v>
      </c>
      <c r="K147" s="16">
        <v>0</v>
      </c>
      <c r="L147" s="16">
        <v>0</v>
      </c>
      <c r="M147" s="16">
        <v>0</v>
      </c>
      <c r="N147" s="16">
        <v>0</v>
      </c>
      <c r="O147" s="16">
        <f t="shared" si="2"/>
        <v>0</v>
      </c>
    </row>
    <row r="148" spans="1:15">
      <c r="A148" s="10" t="s">
        <v>123</v>
      </c>
      <c r="B148" s="11" t="s">
        <v>639</v>
      </c>
      <c r="C148" s="16">
        <v>0</v>
      </c>
      <c r="D148" s="16">
        <v>0</v>
      </c>
      <c r="E148" s="16">
        <v>0</v>
      </c>
      <c r="F148" s="16">
        <v>0</v>
      </c>
      <c r="G148" s="16">
        <v>0</v>
      </c>
      <c r="H148" s="16">
        <v>0</v>
      </c>
      <c r="I148" s="16">
        <v>0</v>
      </c>
      <c r="J148" s="16">
        <v>0</v>
      </c>
      <c r="K148" s="16">
        <v>0</v>
      </c>
      <c r="L148" s="16">
        <v>0</v>
      </c>
      <c r="M148" s="16">
        <v>0</v>
      </c>
      <c r="N148" s="16">
        <v>0</v>
      </c>
      <c r="O148" s="16">
        <f t="shared" si="2"/>
        <v>0</v>
      </c>
    </row>
    <row r="149" spans="1:15">
      <c r="A149" s="10" t="s">
        <v>124</v>
      </c>
      <c r="B149" s="11" t="s">
        <v>640</v>
      </c>
      <c r="C149" s="16">
        <v>0</v>
      </c>
      <c r="D149" s="16">
        <v>0</v>
      </c>
      <c r="E149" s="16">
        <v>0</v>
      </c>
      <c r="F149" s="16">
        <v>0</v>
      </c>
      <c r="G149" s="16">
        <v>0</v>
      </c>
      <c r="H149" s="16">
        <v>0</v>
      </c>
      <c r="I149" s="16">
        <v>0</v>
      </c>
      <c r="J149" s="16">
        <v>0</v>
      </c>
      <c r="K149" s="16">
        <v>0</v>
      </c>
      <c r="L149" s="16">
        <v>0</v>
      </c>
      <c r="M149" s="16">
        <v>0</v>
      </c>
      <c r="N149" s="16">
        <v>0</v>
      </c>
      <c r="O149" s="16">
        <f t="shared" si="2"/>
        <v>0</v>
      </c>
    </row>
    <row r="150" spans="1:15">
      <c r="A150" s="10" t="s">
        <v>125</v>
      </c>
      <c r="B150" s="11" t="s">
        <v>641</v>
      </c>
      <c r="C150" s="16">
        <v>0</v>
      </c>
      <c r="D150" s="16">
        <v>0</v>
      </c>
      <c r="E150" s="16">
        <v>0</v>
      </c>
      <c r="F150" s="16">
        <v>0</v>
      </c>
      <c r="G150" s="16">
        <v>0</v>
      </c>
      <c r="H150" s="16">
        <v>0</v>
      </c>
      <c r="I150" s="16">
        <v>0</v>
      </c>
      <c r="J150" s="16">
        <v>0</v>
      </c>
      <c r="K150" s="16">
        <v>0</v>
      </c>
      <c r="L150" s="16">
        <v>0</v>
      </c>
      <c r="M150" s="16">
        <v>0</v>
      </c>
      <c r="N150" s="16">
        <v>0</v>
      </c>
      <c r="O150" s="16">
        <f t="shared" si="2"/>
        <v>0</v>
      </c>
    </row>
    <row r="151" spans="1:15">
      <c r="A151" s="10" t="s">
        <v>126</v>
      </c>
      <c r="B151" s="11" t="s">
        <v>642</v>
      </c>
      <c r="C151" s="16">
        <v>0</v>
      </c>
      <c r="D151" s="16">
        <v>0</v>
      </c>
      <c r="E151" s="16">
        <v>0</v>
      </c>
      <c r="F151" s="16">
        <v>0</v>
      </c>
      <c r="G151" s="16">
        <v>0</v>
      </c>
      <c r="H151" s="16">
        <v>0</v>
      </c>
      <c r="I151" s="16">
        <v>0</v>
      </c>
      <c r="J151" s="16">
        <v>0</v>
      </c>
      <c r="K151" s="16">
        <v>0</v>
      </c>
      <c r="L151" s="16">
        <v>0</v>
      </c>
      <c r="M151" s="16">
        <v>0</v>
      </c>
      <c r="N151" s="16">
        <v>0</v>
      </c>
      <c r="O151" s="16">
        <f t="shared" si="2"/>
        <v>0</v>
      </c>
    </row>
    <row r="152" spans="1:15">
      <c r="A152" s="10" t="s">
        <v>127</v>
      </c>
      <c r="B152" s="11" t="s">
        <v>643</v>
      </c>
      <c r="C152" s="16">
        <v>0</v>
      </c>
      <c r="D152" s="16">
        <v>0</v>
      </c>
      <c r="E152" s="16">
        <v>0</v>
      </c>
      <c r="F152" s="16">
        <v>0</v>
      </c>
      <c r="G152" s="16">
        <v>0</v>
      </c>
      <c r="H152" s="16">
        <v>0</v>
      </c>
      <c r="I152" s="16">
        <v>0</v>
      </c>
      <c r="J152" s="16">
        <v>0</v>
      </c>
      <c r="K152" s="16">
        <v>0</v>
      </c>
      <c r="L152" s="16">
        <v>0</v>
      </c>
      <c r="M152" s="16">
        <v>0</v>
      </c>
      <c r="N152" s="16">
        <v>0</v>
      </c>
      <c r="O152" s="16">
        <f t="shared" si="2"/>
        <v>0</v>
      </c>
    </row>
    <row r="153" spans="1:15" ht="25.5">
      <c r="A153" s="10" t="s">
        <v>128</v>
      </c>
      <c r="B153" s="11" t="s">
        <v>644</v>
      </c>
      <c r="C153" s="16">
        <v>0</v>
      </c>
      <c r="D153" s="16">
        <v>0</v>
      </c>
      <c r="E153" s="16">
        <v>0</v>
      </c>
      <c r="F153" s="16">
        <v>0</v>
      </c>
      <c r="G153" s="16">
        <v>0</v>
      </c>
      <c r="H153" s="16">
        <v>0</v>
      </c>
      <c r="I153" s="16">
        <v>0</v>
      </c>
      <c r="J153" s="16">
        <v>0</v>
      </c>
      <c r="K153" s="16">
        <v>0</v>
      </c>
      <c r="L153" s="16">
        <v>0</v>
      </c>
      <c r="M153" s="16">
        <v>0</v>
      </c>
      <c r="N153" s="16">
        <v>0</v>
      </c>
      <c r="O153" s="16">
        <f t="shared" si="2"/>
        <v>0</v>
      </c>
    </row>
    <row r="154" spans="1:15">
      <c r="A154" s="10" t="s">
        <v>129</v>
      </c>
      <c r="B154" s="11" t="s">
        <v>645</v>
      </c>
      <c r="C154" s="16">
        <v>0</v>
      </c>
      <c r="D154" s="16">
        <v>0</v>
      </c>
      <c r="E154" s="16">
        <v>0</v>
      </c>
      <c r="F154" s="16">
        <v>0</v>
      </c>
      <c r="G154" s="16">
        <v>0</v>
      </c>
      <c r="H154" s="16">
        <v>0</v>
      </c>
      <c r="I154" s="16">
        <v>0</v>
      </c>
      <c r="J154" s="16">
        <v>0</v>
      </c>
      <c r="K154" s="16">
        <v>0</v>
      </c>
      <c r="L154" s="16">
        <v>0</v>
      </c>
      <c r="M154" s="16">
        <v>0</v>
      </c>
      <c r="N154" s="16">
        <v>0</v>
      </c>
      <c r="O154" s="16">
        <f t="shared" si="2"/>
        <v>0</v>
      </c>
    </row>
    <row r="155" spans="1:15" ht="25.5">
      <c r="A155" s="10" t="s">
        <v>130</v>
      </c>
      <c r="B155" s="11" t="s">
        <v>646</v>
      </c>
      <c r="C155" s="16">
        <v>0</v>
      </c>
      <c r="D155" s="16">
        <v>0</v>
      </c>
      <c r="E155" s="16">
        <v>0</v>
      </c>
      <c r="F155" s="16">
        <v>0</v>
      </c>
      <c r="G155" s="16">
        <v>0</v>
      </c>
      <c r="H155" s="16">
        <v>0</v>
      </c>
      <c r="I155" s="16">
        <v>0</v>
      </c>
      <c r="J155" s="16">
        <v>0</v>
      </c>
      <c r="K155" s="16">
        <v>0</v>
      </c>
      <c r="L155" s="16">
        <v>0</v>
      </c>
      <c r="M155" s="16">
        <v>0</v>
      </c>
      <c r="N155" s="16">
        <v>0</v>
      </c>
      <c r="O155" s="16">
        <f t="shared" si="2"/>
        <v>0</v>
      </c>
    </row>
    <row r="156" spans="1:15">
      <c r="A156" s="10" t="s">
        <v>131</v>
      </c>
      <c r="B156" s="11" t="s">
        <v>647</v>
      </c>
      <c r="C156" s="16">
        <v>0</v>
      </c>
      <c r="D156" s="16">
        <v>0</v>
      </c>
      <c r="E156" s="16">
        <v>0</v>
      </c>
      <c r="F156" s="16">
        <v>0</v>
      </c>
      <c r="G156" s="16">
        <v>0</v>
      </c>
      <c r="H156" s="16">
        <v>0</v>
      </c>
      <c r="I156" s="16">
        <v>0</v>
      </c>
      <c r="J156" s="16">
        <v>0</v>
      </c>
      <c r="K156" s="16">
        <v>0</v>
      </c>
      <c r="L156" s="16">
        <v>0</v>
      </c>
      <c r="M156" s="16">
        <v>0</v>
      </c>
      <c r="N156" s="16">
        <v>0</v>
      </c>
      <c r="O156" s="16">
        <f t="shared" si="2"/>
        <v>0</v>
      </c>
    </row>
    <row r="157" spans="1:15">
      <c r="A157" s="10" t="s">
        <v>132</v>
      </c>
      <c r="B157" s="11" t="s">
        <v>648</v>
      </c>
      <c r="C157" s="16">
        <v>0</v>
      </c>
      <c r="D157" s="16">
        <v>0</v>
      </c>
      <c r="E157" s="16">
        <v>0</v>
      </c>
      <c r="F157" s="16">
        <v>0</v>
      </c>
      <c r="G157" s="16">
        <v>0</v>
      </c>
      <c r="H157" s="16">
        <v>0</v>
      </c>
      <c r="I157" s="16">
        <v>0</v>
      </c>
      <c r="J157" s="16">
        <v>0</v>
      </c>
      <c r="K157" s="16">
        <v>0</v>
      </c>
      <c r="L157" s="16">
        <v>0</v>
      </c>
      <c r="M157" s="16">
        <v>0</v>
      </c>
      <c r="N157" s="16">
        <v>0</v>
      </c>
      <c r="O157" s="16">
        <f t="shared" si="2"/>
        <v>0</v>
      </c>
    </row>
    <row r="158" spans="1:15">
      <c r="A158" s="10" t="s">
        <v>133</v>
      </c>
      <c r="B158" s="11" t="s">
        <v>649</v>
      </c>
      <c r="C158" s="16">
        <v>0</v>
      </c>
      <c r="D158" s="16">
        <v>0</v>
      </c>
      <c r="E158" s="16">
        <v>0</v>
      </c>
      <c r="F158" s="16">
        <v>0</v>
      </c>
      <c r="G158" s="16">
        <v>0</v>
      </c>
      <c r="H158" s="16">
        <v>0</v>
      </c>
      <c r="I158" s="16">
        <v>0</v>
      </c>
      <c r="J158" s="16">
        <v>0</v>
      </c>
      <c r="K158" s="16">
        <v>0</v>
      </c>
      <c r="L158" s="16">
        <v>0</v>
      </c>
      <c r="M158" s="16">
        <v>0</v>
      </c>
      <c r="N158" s="16">
        <v>0</v>
      </c>
      <c r="O158" s="16">
        <f t="shared" si="2"/>
        <v>0</v>
      </c>
    </row>
    <row r="159" spans="1:15">
      <c r="A159" s="10" t="s">
        <v>134</v>
      </c>
      <c r="B159" s="11" t="s">
        <v>650</v>
      </c>
      <c r="C159" s="16">
        <v>0</v>
      </c>
      <c r="D159" s="16">
        <v>0</v>
      </c>
      <c r="E159" s="16">
        <v>0</v>
      </c>
      <c r="F159" s="16">
        <v>0</v>
      </c>
      <c r="G159" s="16">
        <v>0</v>
      </c>
      <c r="H159" s="16">
        <v>0</v>
      </c>
      <c r="I159" s="16">
        <v>0</v>
      </c>
      <c r="J159" s="16">
        <v>0</v>
      </c>
      <c r="K159" s="16">
        <v>0</v>
      </c>
      <c r="L159" s="16">
        <v>0</v>
      </c>
      <c r="M159" s="16">
        <v>0</v>
      </c>
      <c r="N159" s="16">
        <v>0</v>
      </c>
      <c r="O159" s="16">
        <f t="shared" si="2"/>
        <v>0</v>
      </c>
    </row>
    <row r="160" spans="1:15">
      <c r="A160" s="10" t="s">
        <v>135</v>
      </c>
      <c r="B160" s="11" t="s">
        <v>651</v>
      </c>
      <c r="C160" s="16">
        <v>0</v>
      </c>
      <c r="D160" s="16">
        <v>0</v>
      </c>
      <c r="E160" s="16">
        <v>0</v>
      </c>
      <c r="F160" s="16">
        <v>0</v>
      </c>
      <c r="G160" s="16">
        <v>0</v>
      </c>
      <c r="H160" s="16">
        <v>0</v>
      </c>
      <c r="I160" s="16">
        <v>0</v>
      </c>
      <c r="J160" s="16">
        <v>0</v>
      </c>
      <c r="K160" s="16">
        <v>0</v>
      </c>
      <c r="L160" s="16">
        <v>0</v>
      </c>
      <c r="M160" s="16">
        <v>0</v>
      </c>
      <c r="N160" s="16">
        <v>0</v>
      </c>
      <c r="O160" s="16">
        <f t="shared" si="2"/>
        <v>0</v>
      </c>
    </row>
    <row r="161" spans="1:15">
      <c r="A161" s="10" t="s">
        <v>136</v>
      </c>
      <c r="B161" s="11" t="s">
        <v>652</v>
      </c>
      <c r="C161" s="16">
        <v>0</v>
      </c>
      <c r="D161" s="16">
        <v>0</v>
      </c>
      <c r="E161" s="16">
        <v>0</v>
      </c>
      <c r="F161" s="16">
        <v>0</v>
      </c>
      <c r="G161" s="16">
        <v>0</v>
      </c>
      <c r="H161" s="16">
        <v>0</v>
      </c>
      <c r="I161" s="16">
        <v>0</v>
      </c>
      <c r="J161" s="16">
        <v>0</v>
      </c>
      <c r="K161" s="16">
        <v>0</v>
      </c>
      <c r="L161" s="16">
        <v>0</v>
      </c>
      <c r="M161" s="16">
        <v>0</v>
      </c>
      <c r="N161" s="16">
        <v>0</v>
      </c>
      <c r="O161" s="16">
        <f t="shared" si="2"/>
        <v>0</v>
      </c>
    </row>
    <row r="162" spans="1:15" ht="25.5">
      <c r="A162" s="10" t="s">
        <v>137</v>
      </c>
      <c r="B162" s="11" t="s">
        <v>653</v>
      </c>
      <c r="C162" s="16">
        <v>0</v>
      </c>
      <c r="D162" s="16">
        <v>0</v>
      </c>
      <c r="E162" s="16">
        <v>0</v>
      </c>
      <c r="F162" s="16">
        <v>0</v>
      </c>
      <c r="G162" s="16">
        <v>0</v>
      </c>
      <c r="H162" s="16">
        <v>0</v>
      </c>
      <c r="I162" s="16">
        <v>0</v>
      </c>
      <c r="J162" s="16">
        <v>0</v>
      </c>
      <c r="K162" s="16">
        <v>0</v>
      </c>
      <c r="L162" s="16">
        <v>0</v>
      </c>
      <c r="M162" s="16">
        <v>0</v>
      </c>
      <c r="N162" s="16">
        <v>0</v>
      </c>
      <c r="O162" s="16">
        <f t="shared" si="2"/>
        <v>0</v>
      </c>
    </row>
    <row r="163" spans="1:15">
      <c r="A163" s="10" t="s">
        <v>138</v>
      </c>
      <c r="B163" s="11" t="s">
        <v>654</v>
      </c>
      <c r="C163" s="16">
        <v>0</v>
      </c>
      <c r="D163" s="16">
        <v>0</v>
      </c>
      <c r="E163" s="16">
        <v>0</v>
      </c>
      <c r="F163" s="16">
        <v>0</v>
      </c>
      <c r="G163" s="16">
        <v>0</v>
      </c>
      <c r="H163" s="16">
        <v>0</v>
      </c>
      <c r="I163" s="16">
        <v>0</v>
      </c>
      <c r="J163" s="16">
        <v>0</v>
      </c>
      <c r="K163" s="16">
        <v>0</v>
      </c>
      <c r="L163" s="16">
        <v>0</v>
      </c>
      <c r="M163" s="16">
        <v>0</v>
      </c>
      <c r="N163" s="16">
        <v>0</v>
      </c>
      <c r="O163" s="16">
        <f t="shared" si="2"/>
        <v>0</v>
      </c>
    </row>
    <row r="164" spans="1:15">
      <c r="A164" s="10" t="s">
        <v>139</v>
      </c>
      <c r="B164" s="11" t="s">
        <v>655</v>
      </c>
      <c r="C164" s="16">
        <v>0</v>
      </c>
      <c r="D164" s="16">
        <v>0</v>
      </c>
      <c r="E164" s="16">
        <v>0</v>
      </c>
      <c r="F164" s="16">
        <v>0</v>
      </c>
      <c r="G164" s="16">
        <v>0</v>
      </c>
      <c r="H164" s="16">
        <v>0</v>
      </c>
      <c r="I164" s="16">
        <v>0</v>
      </c>
      <c r="J164" s="16">
        <v>0</v>
      </c>
      <c r="K164" s="16">
        <v>0</v>
      </c>
      <c r="L164" s="16">
        <v>0</v>
      </c>
      <c r="M164" s="16">
        <v>0</v>
      </c>
      <c r="N164" s="16">
        <v>0</v>
      </c>
      <c r="O164" s="16">
        <f t="shared" si="2"/>
        <v>0</v>
      </c>
    </row>
    <row r="165" spans="1:15">
      <c r="A165" s="10" t="s">
        <v>140</v>
      </c>
      <c r="B165" s="11" t="s">
        <v>656</v>
      </c>
      <c r="C165" s="16">
        <v>0</v>
      </c>
      <c r="D165" s="16">
        <v>0</v>
      </c>
      <c r="E165" s="16">
        <v>0</v>
      </c>
      <c r="F165" s="16">
        <v>0</v>
      </c>
      <c r="G165" s="16">
        <v>0</v>
      </c>
      <c r="H165" s="16">
        <v>0</v>
      </c>
      <c r="I165" s="16">
        <v>0</v>
      </c>
      <c r="J165" s="16">
        <v>0</v>
      </c>
      <c r="K165" s="16">
        <v>0</v>
      </c>
      <c r="L165" s="16">
        <v>0</v>
      </c>
      <c r="M165" s="16">
        <v>0</v>
      </c>
      <c r="N165" s="16">
        <v>0</v>
      </c>
      <c r="O165" s="16">
        <f t="shared" si="2"/>
        <v>0</v>
      </c>
    </row>
    <row r="166" spans="1:15">
      <c r="A166" s="10" t="s">
        <v>141</v>
      </c>
      <c r="B166" s="11" t="s">
        <v>657</v>
      </c>
      <c r="C166" s="16">
        <v>0</v>
      </c>
      <c r="D166" s="16">
        <v>0</v>
      </c>
      <c r="E166" s="16">
        <v>0</v>
      </c>
      <c r="F166" s="16">
        <v>0</v>
      </c>
      <c r="G166" s="16">
        <v>0</v>
      </c>
      <c r="H166" s="16">
        <v>0</v>
      </c>
      <c r="I166" s="16">
        <v>0</v>
      </c>
      <c r="J166" s="16">
        <v>0</v>
      </c>
      <c r="K166" s="16">
        <v>0</v>
      </c>
      <c r="L166" s="16">
        <v>0</v>
      </c>
      <c r="M166" s="16">
        <v>0</v>
      </c>
      <c r="N166" s="16">
        <v>0</v>
      </c>
      <c r="O166" s="16">
        <f t="shared" si="2"/>
        <v>0</v>
      </c>
    </row>
    <row r="167" spans="1:15">
      <c r="A167" s="10" t="s">
        <v>142</v>
      </c>
      <c r="B167" s="11" t="s">
        <v>658</v>
      </c>
      <c r="C167" s="16">
        <v>0</v>
      </c>
      <c r="D167" s="16">
        <v>0</v>
      </c>
      <c r="E167" s="16">
        <v>0</v>
      </c>
      <c r="F167" s="16">
        <v>0</v>
      </c>
      <c r="G167" s="16">
        <v>0</v>
      </c>
      <c r="H167" s="16">
        <v>0</v>
      </c>
      <c r="I167" s="16">
        <v>0</v>
      </c>
      <c r="J167" s="16">
        <v>0</v>
      </c>
      <c r="K167" s="16">
        <v>0</v>
      </c>
      <c r="L167" s="16">
        <v>0</v>
      </c>
      <c r="M167" s="16">
        <v>0</v>
      </c>
      <c r="N167" s="16">
        <v>0</v>
      </c>
      <c r="O167" s="16">
        <f t="shared" si="2"/>
        <v>0</v>
      </c>
    </row>
    <row r="168" spans="1:15">
      <c r="A168" s="10" t="s">
        <v>143</v>
      </c>
      <c r="B168" s="11" t="s">
        <v>659</v>
      </c>
      <c r="C168" s="16">
        <v>0</v>
      </c>
      <c r="D168" s="16">
        <v>0</v>
      </c>
      <c r="E168" s="16">
        <v>0</v>
      </c>
      <c r="F168" s="16">
        <v>0</v>
      </c>
      <c r="G168" s="16">
        <v>0</v>
      </c>
      <c r="H168" s="16">
        <v>0</v>
      </c>
      <c r="I168" s="16">
        <v>0</v>
      </c>
      <c r="J168" s="16">
        <v>0</v>
      </c>
      <c r="K168" s="16">
        <v>0</v>
      </c>
      <c r="L168" s="16">
        <v>0</v>
      </c>
      <c r="M168" s="16">
        <v>0</v>
      </c>
      <c r="N168" s="16">
        <v>0</v>
      </c>
      <c r="O168" s="16">
        <f t="shared" si="2"/>
        <v>0</v>
      </c>
    </row>
    <row r="169" spans="1:15" ht="25.5">
      <c r="A169" s="10" t="s">
        <v>144</v>
      </c>
      <c r="B169" s="11" t="s">
        <v>660</v>
      </c>
      <c r="C169" s="16">
        <v>0</v>
      </c>
      <c r="D169" s="16">
        <v>0</v>
      </c>
      <c r="E169" s="16">
        <v>0</v>
      </c>
      <c r="F169" s="16">
        <v>0</v>
      </c>
      <c r="G169" s="16">
        <v>0</v>
      </c>
      <c r="H169" s="16">
        <v>0</v>
      </c>
      <c r="I169" s="16">
        <v>0</v>
      </c>
      <c r="J169" s="16">
        <v>0</v>
      </c>
      <c r="K169" s="16">
        <v>0</v>
      </c>
      <c r="L169" s="16">
        <v>0</v>
      </c>
      <c r="M169" s="16">
        <v>0</v>
      </c>
      <c r="N169" s="16">
        <v>0</v>
      </c>
      <c r="O169" s="16">
        <f t="shared" si="2"/>
        <v>0</v>
      </c>
    </row>
    <row r="170" spans="1:15" ht="25.5">
      <c r="A170" s="10" t="s">
        <v>145</v>
      </c>
      <c r="B170" s="11" t="s">
        <v>661</v>
      </c>
      <c r="C170" s="16">
        <v>0</v>
      </c>
      <c r="D170" s="16">
        <v>0</v>
      </c>
      <c r="E170" s="16">
        <v>0</v>
      </c>
      <c r="F170" s="16">
        <v>0</v>
      </c>
      <c r="G170" s="16">
        <v>0</v>
      </c>
      <c r="H170" s="16">
        <v>0</v>
      </c>
      <c r="I170" s="16">
        <v>0</v>
      </c>
      <c r="J170" s="16">
        <v>0</v>
      </c>
      <c r="K170" s="16">
        <v>0</v>
      </c>
      <c r="L170" s="16">
        <v>0</v>
      </c>
      <c r="M170" s="16">
        <v>0</v>
      </c>
      <c r="N170" s="16">
        <v>0</v>
      </c>
      <c r="O170" s="16">
        <f t="shared" si="2"/>
        <v>0</v>
      </c>
    </row>
    <row r="171" spans="1:15" ht="25.5">
      <c r="A171" s="10" t="s">
        <v>146</v>
      </c>
      <c r="B171" s="11" t="s">
        <v>662</v>
      </c>
      <c r="C171" s="16">
        <v>0</v>
      </c>
      <c r="D171" s="16">
        <v>0</v>
      </c>
      <c r="E171" s="16">
        <v>0</v>
      </c>
      <c r="F171" s="16">
        <v>0</v>
      </c>
      <c r="G171" s="16">
        <v>0</v>
      </c>
      <c r="H171" s="16">
        <v>0</v>
      </c>
      <c r="I171" s="16">
        <v>0</v>
      </c>
      <c r="J171" s="16">
        <v>0</v>
      </c>
      <c r="K171" s="16">
        <v>0</v>
      </c>
      <c r="L171" s="16">
        <v>0</v>
      </c>
      <c r="M171" s="16">
        <v>0</v>
      </c>
      <c r="N171" s="16">
        <v>0</v>
      </c>
      <c r="O171" s="16">
        <f t="shared" si="2"/>
        <v>0</v>
      </c>
    </row>
    <row r="172" spans="1:15">
      <c r="A172" s="10" t="s">
        <v>147</v>
      </c>
      <c r="B172" s="11" t="s">
        <v>663</v>
      </c>
      <c r="C172" s="16">
        <v>0</v>
      </c>
      <c r="D172" s="16">
        <v>0</v>
      </c>
      <c r="E172" s="16">
        <v>0</v>
      </c>
      <c r="F172" s="16">
        <v>0</v>
      </c>
      <c r="G172" s="16">
        <v>0</v>
      </c>
      <c r="H172" s="16">
        <v>0</v>
      </c>
      <c r="I172" s="16">
        <v>0</v>
      </c>
      <c r="J172" s="16">
        <v>0</v>
      </c>
      <c r="K172" s="16">
        <v>0</v>
      </c>
      <c r="L172" s="16">
        <v>0</v>
      </c>
      <c r="M172" s="16">
        <v>0</v>
      </c>
      <c r="N172" s="16">
        <v>0</v>
      </c>
      <c r="O172" s="16">
        <f t="shared" si="2"/>
        <v>0</v>
      </c>
    </row>
    <row r="173" spans="1:15" ht="51">
      <c r="A173" s="8">
        <v>7.4</v>
      </c>
      <c r="B173" s="9" t="s">
        <v>664</v>
      </c>
      <c r="C173" s="15">
        <v>0</v>
      </c>
      <c r="D173" s="15">
        <v>0</v>
      </c>
      <c r="E173" s="15">
        <v>0</v>
      </c>
      <c r="F173" s="15">
        <v>0</v>
      </c>
      <c r="G173" s="15">
        <v>0</v>
      </c>
      <c r="H173" s="15">
        <v>0</v>
      </c>
      <c r="I173" s="15">
        <v>0</v>
      </c>
      <c r="J173" s="15">
        <v>0</v>
      </c>
      <c r="K173" s="15">
        <v>0</v>
      </c>
      <c r="L173" s="15">
        <v>0</v>
      </c>
      <c r="M173" s="15">
        <v>0</v>
      </c>
      <c r="N173" s="15">
        <v>0</v>
      </c>
      <c r="O173" s="15">
        <f t="shared" si="2"/>
        <v>0</v>
      </c>
    </row>
    <row r="174" spans="1:15">
      <c r="A174" s="10" t="s">
        <v>665</v>
      </c>
      <c r="B174" s="11" t="s">
        <v>666</v>
      </c>
      <c r="C174" s="16">
        <v>0</v>
      </c>
      <c r="D174" s="16">
        <v>0</v>
      </c>
      <c r="E174" s="16">
        <v>0</v>
      </c>
      <c r="F174" s="16">
        <v>0</v>
      </c>
      <c r="G174" s="16">
        <v>0</v>
      </c>
      <c r="H174" s="16">
        <v>0</v>
      </c>
      <c r="I174" s="16">
        <v>0</v>
      </c>
      <c r="J174" s="16">
        <v>0</v>
      </c>
      <c r="K174" s="16">
        <v>0</v>
      </c>
      <c r="L174" s="16">
        <v>0</v>
      </c>
      <c r="M174" s="16">
        <v>0</v>
      </c>
      <c r="N174" s="16">
        <v>0</v>
      </c>
      <c r="O174" s="16">
        <f t="shared" si="2"/>
        <v>0</v>
      </c>
    </row>
    <row r="175" spans="1:15">
      <c r="A175" s="10" t="s">
        <v>148</v>
      </c>
      <c r="B175" s="11" t="s">
        <v>667</v>
      </c>
      <c r="C175" s="16">
        <v>0</v>
      </c>
      <c r="D175" s="16">
        <v>0</v>
      </c>
      <c r="E175" s="16">
        <v>0</v>
      </c>
      <c r="F175" s="16">
        <v>0</v>
      </c>
      <c r="G175" s="16">
        <v>0</v>
      </c>
      <c r="H175" s="16">
        <v>0</v>
      </c>
      <c r="I175" s="16">
        <v>0</v>
      </c>
      <c r="J175" s="16">
        <v>0</v>
      </c>
      <c r="K175" s="16">
        <v>0</v>
      </c>
      <c r="L175" s="16">
        <v>0</v>
      </c>
      <c r="M175" s="16">
        <v>0</v>
      </c>
      <c r="N175" s="16">
        <v>0</v>
      </c>
      <c r="O175" s="16">
        <f t="shared" si="2"/>
        <v>0</v>
      </c>
    </row>
    <row r="176" spans="1:15">
      <c r="A176" s="10" t="s">
        <v>149</v>
      </c>
      <c r="B176" s="11" t="s">
        <v>668</v>
      </c>
      <c r="C176" s="16">
        <v>0</v>
      </c>
      <c r="D176" s="16">
        <v>0</v>
      </c>
      <c r="E176" s="16">
        <v>0</v>
      </c>
      <c r="F176" s="16">
        <v>0</v>
      </c>
      <c r="G176" s="16">
        <v>0</v>
      </c>
      <c r="H176" s="16">
        <v>0</v>
      </c>
      <c r="I176" s="16">
        <v>0</v>
      </c>
      <c r="J176" s="16">
        <v>0</v>
      </c>
      <c r="K176" s="16">
        <v>0</v>
      </c>
      <c r="L176" s="16">
        <v>0</v>
      </c>
      <c r="M176" s="16">
        <v>0</v>
      </c>
      <c r="N176" s="16">
        <v>0</v>
      </c>
      <c r="O176" s="16">
        <f t="shared" si="2"/>
        <v>0</v>
      </c>
    </row>
    <row r="177" spans="1:15">
      <c r="A177" s="10" t="s">
        <v>150</v>
      </c>
      <c r="B177" s="11" t="s">
        <v>669</v>
      </c>
      <c r="C177" s="16">
        <v>0</v>
      </c>
      <c r="D177" s="16">
        <v>0</v>
      </c>
      <c r="E177" s="16">
        <v>0</v>
      </c>
      <c r="F177" s="16">
        <v>0</v>
      </c>
      <c r="G177" s="16">
        <v>0</v>
      </c>
      <c r="H177" s="16">
        <v>0</v>
      </c>
      <c r="I177" s="16">
        <v>0</v>
      </c>
      <c r="J177" s="16">
        <v>0</v>
      </c>
      <c r="K177" s="16">
        <v>0</v>
      </c>
      <c r="L177" s="16">
        <v>0</v>
      </c>
      <c r="M177" s="16">
        <v>0</v>
      </c>
      <c r="N177" s="16">
        <v>0</v>
      </c>
      <c r="O177" s="16">
        <f t="shared" si="2"/>
        <v>0</v>
      </c>
    </row>
    <row r="178" spans="1:15" ht="51">
      <c r="A178" s="8">
        <v>7.5</v>
      </c>
      <c r="B178" s="9" t="s">
        <v>670</v>
      </c>
      <c r="C178" s="15">
        <v>0</v>
      </c>
      <c r="D178" s="15">
        <v>0</v>
      </c>
      <c r="E178" s="15">
        <v>0</v>
      </c>
      <c r="F178" s="15">
        <v>0</v>
      </c>
      <c r="G178" s="15">
        <v>0</v>
      </c>
      <c r="H178" s="15">
        <v>0</v>
      </c>
      <c r="I178" s="15">
        <v>0</v>
      </c>
      <c r="J178" s="15">
        <v>0</v>
      </c>
      <c r="K178" s="15">
        <v>0</v>
      </c>
      <c r="L178" s="15">
        <v>0</v>
      </c>
      <c r="M178" s="15">
        <v>0</v>
      </c>
      <c r="N178" s="15">
        <v>0</v>
      </c>
      <c r="O178" s="15">
        <f t="shared" si="2"/>
        <v>0</v>
      </c>
    </row>
    <row r="179" spans="1:15" ht="38.25">
      <c r="A179" s="10" t="s">
        <v>151</v>
      </c>
      <c r="B179" s="11" t="s">
        <v>671</v>
      </c>
      <c r="C179" s="16">
        <v>0</v>
      </c>
      <c r="D179" s="16">
        <v>0</v>
      </c>
      <c r="E179" s="16">
        <v>0</v>
      </c>
      <c r="F179" s="16">
        <v>0</v>
      </c>
      <c r="G179" s="16">
        <v>0</v>
      </c>
      <c r="H179" s="16">
        <v>0</v>
      </c>
      <c r="I179" s="16">
        <v>0</v>
      </c>
      <c r="J179" s="16">
        <v>0</v>
      </c>
      <c r="K179" s="16">
        <v>0</v>
      </c>
      <c r="L179" s="16">
        <v>0</v>
      </c>
      <c r="M179" s="16">
        <v>0</v>
      </c>
      <c r="N179" s="16">
        <v>0</v>
      </c>
      <c r="O179" s="16">
        <f t="shared" si="2"/>
        <v>0</v>
      </c>
    </row>
    <row r="180" spans="1:15" ht="38.25">
      <c r="A180" s="10" t="s">
        <v>152</v>
      </c>
      <c r="B180" s="11" t="s">
        <v>672</v>
      </c>
      <c r="C180" s="16">
        <v>0</v>
      </c>
      <c r="D180" s="16">
        <v>0</v>
      </c>
      <c r="E180" s="16">
        <v>0</v>
      </c>
      <c r="F180" s="16">
        <v>0</v>
      </c>
      <c r="G180" s="16">
        <v>0</v>
      </c>
      <c r="H180" s="16">
        <v>0</v>
      </c>
      <c r="I180" s="16">
        <v>0</v>
      </c>
      <c r="J180" s="16">
        <v>0</v>
      </c>
      <c r="K180" s="16">
        <v>0</v>
      </c>
      <c r="L180" s="16">
        <v>0</v>
      </c>
      <c r="M180" s="16">
        <v>0</v>
      </c>
      <c r="N180" s="16">
        <v>0</v>
      </c>
      <c r="O180" s="16">
        <f t="shared" si="2"/>
        <v>0</v>
      </c>
    </row>
    <row r="181" spans="1:15" ht="51">
      <c r="A181" s="8">
        <v>7.6</v>
      </c>
      <c r="B181" s="9" t="s">
        <v>673</v>
      </c>
      <c r="C181" s="15">
        <v>0</v>
      </c>
      <c r="D181" s="15">
        <v>0</v>
      </c>
      <c r="E181" s="15">
        <v>0</v>
      </c>
      <c r="F181" s="15">
        <v>0</v>
      </c>
      <c r="G181" s="15">
        <v>0</v>
      </c>
      <c r="H181" s="15">
        <v>0</v>
      </c>
      <c r="I181" s="15">
        <v>0</v>
      </c>
      <c r="J181" s="15">
        <v>0</v>
      </c>
      <c r="K181" s="15">
        <v>0</v>
      </c>
      <c r="L181" s="15">
        <v>0</v>
      </c>
      <c r="M181" s="15">
        <v>0</v>
      </c>
      <c r="N181" s="15">
        <v>0</v>
      </c>
      <c r="O181" s="15">
        <f t="shared" si="2"/>
        <v>0</v>
      </c>
    </row>
    <row r="182" spans="1:15" ht="38.25">
      <c r="A182" s="10" t="s">
        <v>153</v>
      </c>
      <c r="B182" s="11" t="s">
        <v>674</v>
      </c>
      <c r="C182" s="16">
        <v>0</v>
      </c>
      <c r="D182" s="16">
        <v>0</v>
      </c>
      <c r="E182" s="16">
        <v>0</v>
      </c>
      <c r="F182" s="16">
        <v>0</v>
      </c>
      <c r="G182" s="16">
        <v>0</v>
      </c>
      <c r="H182" s="16">
        <v>0</v>
      </c>
      <c r="I182" s="16">
        <v>0</v>
      </c>
      <c r="J182" s="16">
        <v>0</v>
      </c>
      <c r="K182" s="16">
        <v>0</v>
      </c>
      <c r="L182" s="16">
        <v>0</v>
      </c>
      <c r="M182" s="16">
        <v>0</v>
      </c>
      <c r="N182" s="16">
        <v>0</v>
      </c>
      <c r="O182" s="16">
        <f t="shared" si="2"/>
        <v>0</v>
      </c>
    </row>
    <row r="183" spans="1:15" ht="38.25">
      <c r="A183" s="10" t="s">
        <v>154</v>
      </c>
      <c r="B183" s="11" t="s">
        <v>675</v>
      </c>
      <c r="C183" s="16">
        <v>0</v>
      </c>
      <c r="D183" s="16">
        <v>0</v>
      </c>
      <c r="E183" s="16">
        <v>0</v>
      </c>
      <c r="F183" s="16">
        <v>0</v>
      </c>
      <c r="G183" s="16">
        <v>0</v>
      </c>
      <c r="H183" s="16">
        <v>0</v>
      </c>
      <c r="I183" s="16">
        <v>0</v>
      </c>
      <c r="J183" s="16">
        <v>0</v>
      </c>
      <c r="K183" s="16">
        <v>0</v>
      </c>
      <c r="L183" s="16">
        <v>0</v>
      </c>
      <c r="M183" s="16">
        <v>0</v>
      </c>
      <c r="N183" s="16">
        <v>0</v>
      </c>
      <c r="O183" s="16">
        <f t="shared" si="2"/>
        <v>0</v>
      </c>
    </row>
    <row r="184" spans="1:15" ht="38.25">
      <c r="A184" s="8">
        <v>7.7</v>
      </c>
      <c r="B184" s="9" t="s">
        <v>676</v>
      </c>
      <c r="C184" s="15">
        <v>0</v>
      </c>
      <c r="D184" s="15">
        <v>0</v>
      </c>
      <c r="E184" s="15">
        <v>0</v>
      </c>
      <c r="F184" s="15">
        <v>0</v>
      </c>
      <c r="G184" s="15">
        <v>0</v>
      </c>
      <c r="H184" s="15">
        <v>0</v>
      </c>
      <c r="I184" s="15">
        <v>0</v>
      </c>
      <c r="J184" s="15">
        <v>0</v>
      </c>
      <c r="K184" s="15">
        <v>0</v>
      </c>
      <c r="L184" s="15">
        <v>0</v>
      </c>
      <c r="M184" s="15">
        <v>0</v>
      </c>
      <c r="N184" s="15">
        <v>0</v>
      </c>
      <c r="O184" s="15">
        <f t="shared" si="2"/>
        <v>0</v>
      </c>
    </row>
    <row r="185" spans="1:15" ht="38.25">
      <c r="A185" s="10" t="s">
        <v>155</v>
      </c>
      <c r="B185" s="11" t="s">
        <v>677</v>
      </c>
      <c r="C185" s="16">
        <v>0</v>
      </c>
      <c r="D185" s="16">
        <v>0</v>
      </c>
      <c r="E185" s="16">
        <v>0</v>
      </c>
      <c r="F185" s="16">
        <v>0</v>
      </c>
      <c r="G185" s="16">
        <v>0</v>
      </c>
      <c r="H185" s="16">
        <v>0</v>
      </c>
      <c r="I185" s="16">
        <v>0</v>
      </c>
      <c r="J185" s="16">
        <v>0</v>
      </c>
      <c r="K185" s="16">
        <v>0</v>
      </c>
      <c r="L185" s="16">
        <v>0</v>
      </c>
      <c r="M185" s="16">
        <v>0</v>
      </c>
      <c r="N185" s="16">
        <v>0</v>
      </c>
      <c r="O185" s="16">
        <f t="shared" si="2"/>
        <v>0</v>
      </c>
    </row>
    <row r="186" spans="1:15" ht="38.25">
      <c r="A186" s="10" t="s">
        <v>156</v>
      </c>
      <c r="B186" s="11" t="s">
        <v>678</v>
      </c>
      <c r="C186" s="16">
        <v>0</v>
      </c>
      <c r="D186" s="16">
        <v>0</v>
      </c>
      <c r="E186" s="16">
        <v>0</v>
      </c>
      <c r="F186" s="16">
        <v>0</v>
      </c>
      <c r="G186" s="16">
        <v>0</v>
      </c>
      <c r="H186" s="16">
        <v>0</v>
      </c>
      <c r="I186" s="16">
        <v>0</v>
      </c>
      <c r="J186" s="16">
        <v>0</v>
      </c>
      <c r="K186" s="16">
        <v>0</v>
      </c>
      <c r="L186" s="16">
        <v>0</v>
      </c>
      <c r="M186" s="16">
        <v>0</v>
      </c>
      <c r="N186" s="16">
        <v>0</v>
      </c>
      <c r="O186" s="16">
        <f t="shared" si="2"/>
        <v>0</v>
      </c>
    </row>
    <row r="187" spans="1:15" ht="38.25">
      <c r="A187" s="8">
        <v>7.8</v>
      </c>
      <c r="B187" s="9" t="s">
        <v>679</v>
      </c>
      <c r="C187" s="15">
        <v>0</v>
      </c>
      <c r="D187" s="15">
        <v>0</v>
      </c>
      <c r="E187" s="15">
        <v>0</v>
      </c>
      <c r="F187" s="15">
        <v>0</v>
      </c>
      <c r="G187" s="15">
        <v>0</v>
      </c>
      <c r="H187" s="15">
        <v>0</v>
      </c>
      <c r="I187" s="15">
        <v>0</v>
      </c>
      <c r="J187" s="15">
        <v>0</v>
      </c>
      <c r="K187" s="15">
        <v>0</v>
      </c>
      <c r="L187" s="15">
        <v>0</v>
      </c>
      <c r="M187" s="15">
        <v>0</v>
      </c>
      <c r="N187" s="15">
        <v>0</v>
      </c>
      <c r="O187" s="15">
        <f t="shared" si="2"/>
        <v>0</v>
      </c>
    </row>
    <row r="188" spans="1:15">
      <c r="A188" s="10" t="s">
        <v>157</v>
      </c>
      <c r="B188" s="11" t="s">
        <v>499</v>
      </c>
      <c r="C188" s="16">
        <v>0</v>
      </c>
      <c r="D188" s="16">
        <v>0</v>
      </c>
      <c r="E188" s="16">
        <v>0</v>
      </c>
      <c r="F188" s="16">
        <v>0</v>
      </c>
      <c r="G188" s="16">
        <v>0</v>
      </c>
      <c r="H188" s="16">
        <v>0</v>
      </c>
      <c r="I188" s="16">
        <v>0</v>
      </c>
      <c r="J188" s="16">
        <v>0</v>
      </c>
      <c r="K188" s="16">
        <v>0</v>
      </c>
      <c r="L188" s="16">
        <v>0</v>
      </c>
      <c r="M188" s="16">
        <v>0</v>
      </c>
      <c r="N188" s="16">
        <v>0</v>
      </c>
      <c r="O188" s="16">
        <f t="shared" si="2"/>
        <v>0</v>
      </c>
    </row>
    <row r="189" spans="1:15" ht="25.5">
      <c r="A189" s="10" t="s">
        <v>158</v>
      </c>
      <c r="B189" s="11" t="s">
        <v>680</v>
      </c>
      <c r="C189" s="16">
        <v>0</v>
      </c>
      <c r="D189" s="16">
        <v>0</v>
      </c>
      <c r="E189" s="16">
        <v>0</v>
      </c>
      <c r="F189" s="16">
        <v>0</v>
      </c>
      <c r="G189" s="16">
        <v>0</v>
      </c>
      <c r="H189" s="16">
        <v>0</v>
      </c>
      <c r="I189" s="16">
        <v>0</v>
      </c>
      <c r="J189" s="16">
        <v>0</v>
      </c>
      <c r="K189" s="16">
        <v>0</v>
      </c>
      <c r="L189" s="16">
        <v>0</v>
      </c>
      <c r="M189" s="16">
        <v>0</v>
      </c>
      <c r="N189" s="16">
        <v>0</v>
      </c>
      <c r="O189" s="16">
        <f t="shared" si="2"/>
        <v>0</v>
      </c>
    </row>
    <row r="190" spans="1:15" ht="25.5">
      <c r="A190" s="12" t="s">
        <v>681</v>
      </c>
      <c r="B190" s="13" t="s">
        <v>682</v>
      </c>
      <c r="C190" s="17">
        <v>0</v>
      </c>
      <c r="D190" s="17">
        <v>0</v>
      </c>
      <c r="E190" s="17">
        <v>0</v>
      </c>
      <c r="F190" s="17">
        <v>0</v>
      </c>
      <c r="G190" s="17">
        <v>0</v>
      </c>
      <c r="H190" s="17">
        <v>0</v>
      </c>
      <c r="I190" s="17">
        <v>0</v>
      </c>
      <c r="J190" s="17">
        <v>0</v>
      </c>
      <c r="K190" s="17">
        <v>0</v>
      </c>
      <c r="L190" s="17">
        <v>0</v>
      </c>
      <c r="M190" s="17">
        <v>0</v>
      </c>
      <c r="N190" s="17">
        <v>0</v>
      </c>
      <c r="O190" s="17">
        <f t="shared" si="2"/>
        <v>0</v>
      </c>
    </row>
    <row r="191" spans="1:15">
      <c r="A191" s="12" t="s">
        <v>683</v>
      </c>
      <c r="B191" s="13" t="s">
        <v>684</v>
      </c>
      <c r="C191" s="17">
        <v>0</v>
      </c>
      <c r="D191" s="17">
        <v>0</v>
      </c>
      <c r="E191" s="17">
        <v>0</v>
      </c>
      <c r="F191" s="17">
        <v>0</v>
      </c>
      <c r="G191" s="17">
        <v>0</v>
      </c>
      <c r="H191" s="17">
        <v>0</v>
      </c>
      <c r="I191" s="17">
        <v>0</v>
      </c>
      <c r="J191" s="17">
        <v>0</v>
      </c>
      <c r="K191" s="17">
        <v>0</v>
      </c>
      <c r="L191" s="17">
        <v>0</v>
      </c>
      <c r="M191" s="17">
        <v>0</v>
      </c>
      <c r="N191" s="17">
        <v>0</v>
      </c>
      <c r="O191" s="17">
        <f t="shared" si="2"/>
        <v>0</v>
      </c>
    </row>
    <row r="192" spans="1:15">
      <c r="A192" s="8">
        <v>7.9</v>
      </c>
      <c r="B192" s="9" t="s">
        <v>685</v>
      </c>
      <c r="C192" s="15">
        <v>0</v>
      </c>
      <c r="D192" s="15">
        <v>0</v>
      </c>
      <c r="E192" s="15">
        <v>0</v>
      </c>
      <c r="F192" s="15">
        <v>0</v>
      </c>
      <c r="G192" s="15">
        <v>0</v>
      </c>
      <c r="H192" s="15">
        <v>0</v>
      </c>
      <c r="I192" s="15">
        <v>0</v>
      </c>
      <c r="J192" s="15">
        <v>0</v>
      </c>
      <c r="K192" s="15">
        <v>0</v>
      </c>
      <c r="L192" s="15">
        <v>0</v>
      </c>
      <c r="M192" s="15">
        <v>0</v>
      </c>
      <c r="N192" s="15">
        <v>0</v>
      </c>
      <c r="O192" s="15">
        <f t="shared" si="2"/>
        <v>0</v>
      </c>
    </row>
    <row r="193" spans="1:15">
      <c r="A193" s="10" t="s">
        <v>159</v>
      </c>
      <c r="B193" s="11" t="s">
        <v>686</v>
      </c>
      <c r="C193" s="16">
        <v>0</v>
      </c>
      <c r="D193" s="16">
        <v>0</v>
      </c>
      <c r="E193" s="16">
        <v>0</v>
      </c>
      <c r="F193" s="16">
        <v>0</v>
      </c>
      <c r="G193" s="16">
        <v>0</v>
      </c>
      <c r="H193" s="16">
        <v>0</v>
      </c>
      <c r="I193" s="16">
        <v>0</v>
      </c>
      <c r="J193" s="16">
        <v>0</v>
      </c>
      <c r="K193" s="16">
        <v>0</v>
      </c>
      <c r="L193" s="16">
        <v>0</v>
      </c>
      <c r="M193" s="16">
        <v>0</v>
      </c>
      <c r="N193" s="16">
        <v>0</v>
      </c>
      <c r="O193" s="16">
        <f t="shared" si="2"/>
        <v>0</v>
      </c>
    </row>
    <row r="194" spans="1:15" ht="38.25">
      <c r="A194" s="6">
        <v>8</v>
      </c>
      <c r="B194" s="7" t="s">
        <v>160</v>
      </c>
      <c r="C194" s="14">
        <f>+C195+C210+C228+C337</f>
        <v>3828915435.0799994</v>
      </c>
      <c r="D194" s="14">
        <v>4149095336.8299999</v>
      </c>
      <c r="E194" s="14">
        <v>3045723218.3499999</v>
      </c>
      <c r="F194" s="14">
        <v>0</v>
      </c>
      <c r="G194" s="14">
        <v>0</v>
      </c>
      <c r="H194" s="14">
        <v>0</v>
      </c>
      <c r="I194" s="14">
        <v>0</v>
      </c>
      <c r="J194" s="14">
        <v>0</v>
      </c>
      <c r="K194" s="14">
        <v>0</v>
      </c>
      <c r="L194" s="14">
        <v>0</v>
      </c>
      <c r="M194" s="14">
        <v>0</v>
      </c>
      <c r="N194" s="14">
        <v>0</v>
      </c>
      <c r="O194" s="14">
        <f t="shared" si="2"/>
        <v>11023733990.26</v>
      </c>
    </row>
    <row r="195" spans="1:15">
      <c r="A195" s="8">
        <v>8.1</v>
      </c>
      <c r="B195" s="9" t="s">
        <v>161</v>
      </c>
      <c r="C195" s="15">
        <v>1949595669</v>
      </c>
      <c r="D195" s="15">
        <v>2564898043</v>
      </c>
      <c r="E195" s="15">
        <v>1435400830</v>
      </c>
      <c r="F195" s="15">
        <v>0</v>
      </c>
      <c r="G195" s="15">
        <v>0</v>
      </c>
      <c r="H195" s="15">
        <v>0</v>
      </c>
      <c r="I195" s="15">
        <v>0</v>
      </c>
      <c r="J195" s="15">
        <v>0</v>
      </c>
      <c r="K195" s="15">
        <v>0</v>
      </c>
      <c r="L195" s="15">
        <v>0</v>
      </c>
      <c r="M195" s="15">
        <v>0</v>
      </c>
      <c r="N195" s="15">
        <v>0</v>
      </c>
      <c r="O195" s="15">
        <f t="shared" si="2"/>
        <v>5949894542</v>
      </c>
    </row>
    <row r="196" spans="1:15">
      <c r="A196" s="10" t="s">
        <v>162</v>
      </c>
      <c r="B196" s="11" t="s">
        <v>163</v>
      </c>
      <c r="C196" s="16">
        <v>1317750444</v>
      </c>
      <c r="D196" s="16">
        <v>2131161973</v>
      </c>
      <c r="E196" s="16">
        <v>1097163292</v>
      </c>
      <c r="F196" s="16">
        <v>0</v>
      </c>
      <c r="G196" s="16">
        <v>0</v>
      </c>
      <c r="H196" s="16">
        <v>0</v>
      </c>
      <c r="I196" s="16">
        <v>0</v>
      </c>
      <c r="J196" s="16">
        <v>0</v>
      </c>
      <c r="K196" s="16">
        <v>0</v>
      </c>
      <c r="L196" s="16">
        <v>0</v>
      </c>
      <c r="M196" s="16">
        <v>0</v>
      </c>
      <c r="N196" s="16">
        <v>0</v>
      </c>
      <c r="O196" s="16">
        <f t="shared" si="2"/>
        <v>4546075709</v>
      </c>
    </row>
    <row r="197" spans="1:15">
      <c r="A197" s="10" t="s">
        <v>164</v>
      </c>
      <c r="B197" s="11" t="s">
        <v>165</v>
      </c>
      <c r="C197" s="16">
        <v>106343802</v>
      </c>
      <c r="D197" s="16">
        <v>128737101</v>
      </c>
      <c r="E197" s="16">
        <v>87095364</v>
      </c>
      <c r="F197" s="16">
        <v>0</v>
      </c>
      <c r="G197" s="16">
        <v>0</v>
      </c>
      <c r="H197" s="16">
        <v>0</v>
      </c>
      <c r="I197" s="16">
        <v>0</v>
      </c>
      <c r="J197" s="16">
        <v>0</v>
      </c>
      <c r="K197" s="16">
        <v>0</v>
      </c>
      <c r="L197" s="16">
        <v>0</v>
      </c>
      <c r="M197" s="16">
        <v>0</v>
      </c>
      <c r="N197" s="16">
        <v>0</v>
      </c>
      <c r="O197" s="16">
        <f t="shared" ref="O197:O260" si="3">SUM(C197:N197)</f>
        <v>322176267</v>
      </c>
    </row>
    <row r="198" spans="1:15" ht="25.5">
      <c r="A198" s="10" t="s">
        <v>166</v>
      </c>
      <c r="B198" s="11" t="s">
        <v>167</v>
      </c>
      <c r="C198" s="16">
        <v>24677817</v>
      </c>
      <c r="D198" s="16">
        <v>58026977</v>
      </c>
      <c r="E198" s="16">
        <v>28270868</v>
      </c>
      <c r="F198" s="16">
        <v>0</v>
      </c>
      <c r="G198" s="16">
        <v>0</v>
      </c>
      <c r="H198" s="16">
        <v>0</v>
      </c>
      <c r="I198" s="16">
        <v>0</v>
      </c>
      <c r="J198" s="16">
        <v>0</v>
      </c>
      <c r="K198" s="16">
        <v>0</v>
      </c>
      <c r="L198" s="16">
        <v>0</v>
      </c>
      <c r="M198" s="16">
        <v>0</v>
      </c>
      <c r="N198" s="16">
        <v>0</v>
      </c>
      <c r="O198" s="16">
        <f t="shared" si="3"/>
        <v>110975662</v>
      </c>
    </row>
    <row r="199" spans="1:15" ht="25.5">
      <c r="A199" s="10" t="s">
        <v>168</v>
      </c>
      <c r="B199" s="11" t="s">
        <v>169</v>
      </c>
      <c r="C199" s="16">
        <v>3733549</v>
      </c>
      <c r="D199" s="16">
        <v>3733549</v>
      </c>
      <c r="E199" s="16">
        <v>3733549</v>
      </c>
      <c r="F199" s="16">
        <v>0</v>
      </c>
      <c r="G199" s="16">
        <v>0</v>
      </c>
      <c r="H199" s="16">
        <v>0</v>
      </c>
      <c r="I199" s="16">
        <v>0</v>
      </c>
      <c r="J199" s="16">
        <v>0</v>
      </c>
      <c r="K199" s="16">
        <v>0</v>
      </c>
      <c r="L199" s="16">
        <v>0</v>
      </c>
      <c r="M199" s="16">
        <v>0</v>
      </c>
      <c r="N199" s="16">
        <v>0</v>
      </c>
      <c r="O199" s="16">
        <f t="shared" si="3"/>
        <v>11200647</v>
      </c>
    </row>
    <row r="200" spans="1:15" ht="25.5">
      <c r="A200" s="10" t="s">
        <v>170</v>
      </c>
      <c r="B200" s="11" t="s">
        <v>171</v>
      </c>
      <c r="C200" s="16">
        <v>214598600</v>
      </c>
      <c r="D200" s="16">
        <v>68716868</v>
      </c>
      <c r="E200" s="16">
        <v>68716868</v>
      </c>
      <c r="F200" s="16">
        <v>0</v>
      </c>
      <c r="G200" s="16">
        <v>0</v>
      </c>
      <c r="H200" s="16">
        <v>0</v>
      </c>
      <c r="I200" s="16">
        <v>0</v>
      </c>
      <c r="J200" s="16">
        <v>0</v>
      </c>
      <c r="K200" s="16">
        <v>0</v>
      </c>
      <c r="L200" s="16">
        <v>0</v>
      </c>
      <c r="M200" s="16">
        <v>0</v>
      </c>
      <c r="N200" s="16">
        <v>0</v>
      </c>
      <c r="O200" s="16">
        <f t="shared" si="3"/>
        <v>352032336</v>
      </c>
    </row>
    <row r="201" spans="1:15" ht="25.5">
      <c r="A201" s="10" t="s">
        <v>172</v>
      </c>
      <c r="B201" s="11" t="s">
        <v>173</v>
      </c>
      <c r="C201" s="16">
        <v>1094807</v>
      </c>
      <c r="D201" s="16">
        <v>1099071</v>
      </c>
      <c r="E201" s="16">
        <v>1109103</v>
      </c>
      <c r="F201" s="16">
        <v>0</v>
      </c>
      <c r="G201" s="16">
        <v>0</v>
      </c>
      <c r="H201" s="16">
        <v>0</v>
      </c>
      <c r="I201" s="16">
        <v>0</v>
      </c>
      <c r="J201" s="16">
        <v>0</v>
      </c>
      <c r="K201" s="16">
        <v>0</v>
      </c>
      <c r="L201" s="16">
        <v>0</v>
      </c>
      <c r="M201" s="16">
        <v>0</v>
      </c>
      <c r="N201" s="16">
        <v>0</v>
      </c>
      <c r="O201" s="16">
        <f t="shared" si="3"/>
        <v>3302981</v>
      </c>
    </row>
    <row r="202" spans="1:15">
      <c r="A202" s="10" t="s">
        <v>174</v>
      </c>
      <c r="B202" s="11" t="s">
        <v>175</v>
      </c>
      <c r="C202" s="16">
        <v>61513141</v>
      </c>
      <c r="D202" s="16">
        <v>64658331</v>
      </c>
      <c r="E202" s="16">
        <v>61948678</v>
      </c>
      <c r="F202" s="16">
        <v>0</v>
      </c>
      <c r="G202" s="16">
        <v>0</v>
      </c>
      <c r="H202" s="16">
        <v>0</v>
      </c>
      <c r="I202" s="16">
        <v>0</v>
      </c>
      <c r="J202" s="16">
        <v>0</v>
      </c>
      <c r="K202" s="16">
        <v>0</v>
      </c>
      <c r="L202" s="16">
        <v>0</v>
      </c>
      <c r="M202" s="16">
        <v>0</v>
      </c>
      <c r="N202" s="16">
        <v>0</v>
      </c>
      <c r="O202" s="16">
        <f t="shared" si="3"/>
        <v>188120150</v>
      </c>
    </row>
    <row r="203" spans="1:15">
      <c r="A203" s="8" t="s">
        <v>176</v>
      </c>
      <c r="B203" s="9" t="s">
        <v>177</v>
      </c>
      <c r="C203" s="15">
        <v>219883509</v>
      </c>
      <c r="D203" s="15">
        <v>108764173</v>
      </c>
      <c r="E203" s="15">
        <v>87363108</v>
      </c>
      <c r="F203" s="15">
        <v>0</v>
      </c>
      <c r="G203" s="15">
        <v>0</v>
      </c>
      <c r="H203" s="15">
        <v>0</v>
      </c>
      <c r="I203" s="15">
        <v>0</v>
      </c>
      <c r="J203" s="15">
        <v>0</v>
      </c>
      <c r="K203" s="15">
        <v>0</v>
      </c>
      <c r="L203" s="15">
        <v>0</v>
      </c>
      <c r="M203" s="15">
        <v>0</v>
      </c>
      <c r="N203" s="15">
        <v>0</v>
      </c>
      <c r="O203" s="15">
        <f t="shared" si="3"/>
        <v>416010790</v>
      </c>
    </row>
    <row r="204" spans="1:15">
      <c r="A204" s="10" t="s">
        <v>178</v>
      </c>
      <c r="B204" s="11" t="s">
        <v>179</v>
      </c>
      <c r="C204" s="16">
        <v>182480728</v>
      </c>
      <c r="D204" s="16">
        <v>96407892</v>
      </c>
      <c r="E204" s="16">
        <v>75244378</v>
      </c>
      <c r="F204" s="16">
        <v>0</v>
      </c>
      <c r="G204" s="16">
        <v>0</v>
      </c>
      <c r="H204" s="16">
        <v>0</v>
      </c>
      <c r="I204" s="16">
        <v>0</v>
      </c>
      <c r="J204" s="16">
        <v>0</v>
      </c>
      <c r="K204" s="16">
        <v>0</v>
      </c>
      <c r="L204" s="16">
        <v>0</v>
      </c>
      <c r="M204" s="16">
        <v>0</v>
      </c>
      <c r="N204" s="16">
        <v>0</v>
      </c>
      <c r="O204" s="16">
        <f t="shared" si="3"/>
        <v>354132998</v>
      </c>
    </row>
    <row r="205" spans="1:15">
      <c r="A205" s="10" t="s">
        <v>180</v>
      </c>
      <c r="B205" s="11" t="s">
        <v>181</v>
      </c>
      <c r="C205" s="16">
        <v>37402781</v>
      </c>
      <c r="D205" s="16">
        <v>12356281</v>
      </c>
      <c r="E205" s="16">
        <v>12118730</v>
      </c>
      <c r="F205" s="16">
        <v>0</v>
      </c>
      <c r="G205" s="16">
        <v>0</v>
      </c>
      <c r="H205" s="16">
        <v>0</v>
      </c>
      <c r="I205" s="16">
        <v>0</v>
      </c>
      <c r="J205" s="16">
        <v>0</v>
      </c>
      <c r="K205" s="16">
        <v>0</v>
      </c>
      <c r="L205" s="16">
        <v>0</v>
      </c>
      <c r="M205" s="16">
        <v>0</v>
      </c>
      <c r="N205" s="16">
        <v>0</v>
      </c>
      <c r="O205" s="16">
        <f t="shared" si="3"/>
        <v>61877792</v>
      </c>
    </row>
    <row r="206" spans="1:15" ht="25.5">
      <c r="A206" s="8" t="s">
        <v>182</v>
      </c>
      <c r="B206" s="9" t="s">
        <v>183</v>
      </c>
      <c r="C206" s="15">
        <v>0</v>
      </c>
      <c r="D206" s="15">
        <v>0</v>
      </c>
      <c r="E206" s="15">
        <v>0</v>
      </c>
      <c r="F206" s="15">
        <v>0</v>
      </c>
      <c r="G206" s="15">
        <v>0</v>
      </c>
      <c r="H206" s="15">
        <v>0</v>
      </c>
      <c r="I206" s="15">
        <v>0</v>
      </c>
      <c r="J206" s="15">
        <v>0</v>
      </c>
      <c r="K206" s="15">
        <v>0</v>
      </c>
      <c r="L206" s="15">
        <v>0</v>
      </c>
      <c r="M206" s="15">
        <v>0</v>
      </c>
      <c r="N206" s="15">
        <v>0</v>
      </c>
      <c r="O206" s="15">
        <f t="shared" si="3"/>
        <v>0</v>
      </c>
    </row>
    <row r="207" spans="1:15" ht="38.25">
      <c r="A207" s="10" t="s">
        <v>184</v>
      </c>
      <c r="B207" s="11" t="s">
        <v>185</v>
      </c>
      <c r="C207" s="16">
        <v>0</v>
      </c>
      <c r="D207" s="16">
        <v>0</v>
      </c>
      <c r="E207" s="16">
        <v>0</v>
      </c>
      <c r="F207" s="16">
        <v>0</v>
      </c>
      <c r="G207" s="16">
        <v>0</v>
      </c>
      <c r="H207" s="16">
        <v>0</v>
      </c>
      <c r="I207" s="16">
        <v>0</v>
      </c>
      <c r="J207" s="16">
        <v>0</v>
      </c>
      <c r="K207" s="16">
        <v>0</v>
      </c>
      <c r="L207" s="16">
        <v>0</v>
      </c>
      <c r="M207" s="16">
        <v>0</v>
      </c>
      <c r="N207" s="16">
        <v>0</v>
      </c>
      <c r="O207" s="16">
        <f t="shared" si="3"/>
        <v>0</v>
      </c>
    </row>
    <row r="208" spans="1:15" ht="38.25">
      <c r="A208" s="10" t="s">
        <v>186</v>
      </c>
      <c r="B208" s="11" t="s">
        <v>187</v>
      </c>
      <c r="C208" s="16">
        <v>0</v>
      </c>
      <c r="D208" s="16">
        <v>0</v>
      </c>
      <c r="E208" s="16">
        <v>0</v>
      </c>
      <c r="F208" s="16">
        <v>0</v>
      </c>
      <c r="G208" s="16">
        <v>0</v>
      </c>
      <c r="H208" s="16">
        <v>0</v>
      </c>
      <c r="I208" s="16">
        <v>0</v>
      </c>
      <c r="J208" s="16">
        <v>0</v>
      </c>
      <c r="K208" s="16">
        <v>0</v>
      </c>
      <c r="L208" s="16">
        <v>0</v>
      </c>
      <c r="M208" s="16">
        <v>0</v>
      </c>
      <c r="N208" s="16">
        <v>0</v>
      </c>
      <c r="O208" s="16">
        <f t="shared" si="3"/>
        <v>0</v>
      </c>
    </row>
    <row r="209" spans="1:15" ht="38.25">
      <c r="A209" s="10" t="s">
        <v>188</v>
      </c>
      <c r="B209" s="11" t="s">
        <v>189</v>
      </c>
      <c r="C209" s="16">
        <v>0</v>
      </c>
      <c r="D209" s="16">
        <v>0</v>
      </c>
      <c r="E209" s="16">
        <v>0</v>
      </c>
      <c r="F209" s="16">
        <v>0</v>
      </c>
      <c r="G209" s="16">
        <v>0</v>
      </c>
      <c r="H209" s="16">
        <v>0</v>
      </c>
      <c r="I209" s="16">
        <v>0</v>
      </c>
      <c r="J209" s="16">
        <v>0</v>
      </c>
      <c r="K209" s="16">
        <v>0</v>
      </c>
      <c r="L209" s="16">
        <v>0</v>
      </c>
      <c r="M209" s="16">
        <v>0</v>
      </c>
      <c r="N209" s="16">
        <v>0</v>
      </c>
      <c r="O209" s="16">
        <f t="shared" si="3"/>
        <v>0</v>
      </c>
    </row>
    <row r="210" spans="1:15">
      <c r="A210" s="8">
        <v>8.1999999999999993</v>
      </c>
      <c r="B210" s="9" t="s">
        <v>190</v>
      </c>
      <c r="C210" s="15">
        <v>1734342429.53</v>
      </c>
      <c r="D210" s="15">
        <v>1405416340.0999999</v>
      </c>
      <c r="E210" s="15">
        <v>1396666266.55</v>
      </c>
      <c r="F210" s="15">
        <v>0</v>
      </c>
      <c r="G210" s="15">
        <v>0</v>
      </c>
      <c r="H210" s="15">
        <v>0</v>
      </c>
      <c r="I210" s="15">
        <v>0</v>
      </c>
      <c r="J210" s="15">
        <v>0</v>
      </c>
      <c r="K210" s="15">
        <v>0</v>
      </c>
      <c r="L210" s="15">
        <v>0</v>
      </c>
      <c r="M210" s="15">
        <v>0</v>
      </c>
      <c r="N210" s="15">
        <v>0</v>
      </c>
      <c r="O210" s="15">
        <f t="shared" si="3"/>
        <v>4536425036.1800003</v>
      </c>
    </row>
    <row r="211" spans="1:15" ht="25.5">
      <c r="A211" s="10" t="s">
        <v>191</v>
      </c>
      <c r="B211" s="11" t="s">
        <v>192</v>
      </c>
      <c r="C211" s="16">
        <v>827411774.35000002</v>
      </c>
      <c r="D211" s="16">
        <v>592109875.27999997</v>
      </c>
      <c r="E211" s="16">
        <v>553594197.28999996</v>
      </c>
      <c r="F211" s="16">
        <v>0</v>
      </c>
      <c r="G211" s="16">
        <v>0</v>
      </c>
      <c r="H211" s="16">
        <v>0</v>
      </c>
      <c r="I211" s="16">
        <v>0</v>
      </c>
      <c r="J211" s="16">
        <v>0</v>
      </c>
      <c r="K211" s="16">
        <v>0</v>
      </c>
      <c r="L211" s="16">
        <v>0</v>
      </c>
      <c r="M211" s="16">
        <v>0</v>
      </c>
      <c r="N211" s="16">
        <v>0</v>
      </c>
      <c r="O211" s="16">
        <f t="shared" si="3"/>
        <v>1973115846.9200001</v>
      </c>
    </row>
    <row r="212" spans="1:15" ht="25.5">
      <c r="A212" s="10" t="s">
        <v>193</v>
      </c>
      <c r="B212" s="11" t="s">
        <v>194</v>
      </c>
      <c r="C212" s="16">
        <v>271869942.18000001</v>
      </c>
      <c r="D212" s="16">
        <v>187112500.81999999</v>
      </c>
      <c r="E212" s="16">
        <v>217639593.25999999</v>
      </c>
      <c r="F212" s="16">
        <v>0</v>
      </c>
      <c r="G212" s="16">
        <v>0</v>
      </c>
      <c r="H212" s="16">
        <v>0</v>
      </c>
      <c r="I212" s="16">
        <v>0</v>
      </c>
      <c r="J212" s="16">
        <v>0</v>
      </c>
      <c r="K212" s="16">
        <v>0</v>
      </c>
      <c r="L212" s="16">
        <v>0</v>
      </c>
      <c r="M212" s="16">
        <v>0</v>
      </c>
      <c r="N212" s="16">
        <v>0</v>
      </c>
      <c r="O212" s="16">
        <f t="shared" si="3"/>
        <v>676622036.25999999</v>
      </c>
    </row>
    <row r="213" spans="1:15" ht="25.5">
      <c r="A213" s="8" t="s">
        <v>195</v>
      </c>
      <c r="B213" s="9" t="s">
        <v>196</v>
      </c>
      <c r="C213" s="15">
        <v>249576432</v>
      </c>
      <c r="D213" s="15">
        <v>249576432</v>
      </c>
      <c r="E213" s="15">
        <v>249576432</v>
      </c>
      <c r="F213" s="15">
        <v>0</v>
      </c>
      <c r="G213" s="15">
        <v>0</v>
      </c>
      <c r="H213" s="15">
        <v>0</v>
      </c>
      <c r="I213" s="15">
        <v>0</v>
      </c>
      <c r="J213" s="15">
        <v>0</v>
      </c>
      <c r="K213" s="15">
        <v>0</v>
      </c>
      <c r="L213" s="15">
        <v>0</v>
      </c>
      <c r="M213" s="15">
        <v>0</v>
      </c>
      <c r="N213" s="15">
        <v>0</v>
      </c>
      <c r="O213" s="15">
        <f t="shared" si="3"/>
        <v>748729296</v>
      </c>
    </row>
    <row r="214" spans="1:15" ht="25.5">
      <c r="A214" s="10" t="s">
        <v>197</v>
      </c>
      <c r="B214" s="11" t="s">
        <v>198</v>
      </c>
      <c r="C214" s="16">
        <v>219324145</v>
      </c>
      <c r="D214" s="16">
        <v>219324145</v>
      </c>
      <c r="E214" s="16">
        <v>219324145</v>
      </c>
      <c r="F214" s="16">
        <v>0</v>
      </c>
      <c r="G214" s="16">
        <v>0</v>
      </c>
      <c r="H214" s="16">
        <v>0</v>
      </c>
      <c r="I214" s="16">
        <v>0</v>
      </c>
      <c r="J214" s="16">
        <v>0</v>
      </c>
      <c r="K214" s="16">
        <v>0</v>
      </c>
      <c r="L214" s="16">
        <v>0</v>
      </c>
      <c r="M214" s="16">
        <v>0</v>
      </c>
      <c r="N214" s="16">
        <v>0</v>
      </c>
      <c r="O214" s="16">
        <f t="shared" si="3"/>
        <v>657972435</v>
      </c>
    </row>
    <row r="215" spans="1:15" ht="25.5">
      <c r="A215" s="10" t="s">
        <v>199</v>
      </c>
      <c r="B215" s="11" t="s">
        <v>200</v>
      </c>
      <c r="C215" s="16">
        <v>30252287</v>
      </c>
      <c r="D215" s="16">
        <v>30252287</v>
      </c>
      <c r="E215" s="16">
        <v>30252287</v>
      </c>
      <c r="F215" s="16">
        <v>0</v>
      </c>
      <c r="G215" s="16">
        <v>0</v>
      </c>
      <c r="H215" s="16">
        <v>0</v>
      </c>
      <c r="I215" s="16">
        <v>0</v>
      </c>
      <c r="J215" s="16">
        <v>0</v>
      </c>
      <c r="K215" s="16">
        <v>0</v>
      </c>
      <c r="L215" s="16">
        <v>0</v>
      </c>
      <c r="M215" s="16">
        <v>0</v>
      </c>
      <c r="N215" s="16">
        <v>0</v>
      </c>
      <c r="O215" s="16">
        <f t="shared" si="3"/>
        <v>90756861</v>
      </c>
    </row>
    <row r="216" spans="1:15" ht="25.5">
      <c r="A216" s="10" t="s">
        <v>201</v>
      </c>
      <c r="B216" s="11" t="s">
        <v>202</v>
      </c>
      <c r="C216" s="16">
        <v>177087383</v>
      </c>
      <c r="D216" s="16">
        <v>177087383</v>
      </c>
      <c r="E216" s="16">
        <v>177087383</v>
      </c>
      <c r="F216" s="16">
        <v>0</v>
      </c>
      <c r="G216" s="16">
        <v>0</v>
      </c>
      <c r="H216" s="16">
        <v>0</v>
      </c>
      <c r="I216" s="16">
        <v>0</v>
      </c>
      <c r="J216" s="16">
        <v>0</v>
      </c>
      <c r="K216" s="16">
        <v>0</v>
      </c>
      <c r="L216" s="16">
        <v>0</v>
      </c>
      <c r="M216" s="16">
        <v>0</v>
      </c>
      <c r="N216" s="16">
        <v>0</v>
      </c>
      <c r="O216" s="16">
        <f t="shared" si="3"/>
        <v>531262149</v>
      </c>
    </row>
    <row r="217" spans="1:15">
      <c r="A217" s="8" t="s">
        <v>203</v>
      </c>
      <c r="B217" s="9" t="s">
        <v>204</v>
      </c>
      <c r="C217" s="15">
        <v>61031514</v>
      </c>
      <c r="D217" s="15">
        <v>61031514</v>
      </c>
      <c r="E217" s="15">
        <v>61031514</v>
      </c>
      <c r="F217" s="15">
        <v>0</v>
      </c>
      <c r="G217" s="15">
        <v>0</v>
      </c>
      <c r="H217" s="15">
        <v>0</v>
      </c>
      <c r="I217" s="15">
        <v>0</v>
      </c>
      <c r="J217" s="15">
        <v>0</v>
      </c>
      <c r="K217" s="15">
        <v>0</v>
      </c>
      <c r="L217" s="15">
        <v>0</v>
      </c>
      <c r="M217" s="15">
        <v>0</v>
      </c>
      <c r="N217" s="15">
        <v>0</v>
      </c>
      <c r="O217" s="15">
        <f t="shared" si="3"/>
        <v>183094542</v>
      </c>
    </row>
    <row r="218" spans="1:15">
      <c r="A218" s="8" t="s">
        <v>205</v>
      </c>
      <c r="B218" s="9" t="s">
        <v>206</v>
      </c>
      <c r="C218" s="15">
        <v>28310165</v>
      </c>
      <c r="D218" s="15">
        <v>28310165</v>
      </c>
      <c r="E218" s="15">
        <v>28310165</v>
      </c>
      <c r="F218" s="15">
        <v>0</v>
      </c>
      <c r="G218" s="15">
        <v>0</v>
      </c>
      <c r="H218" s="15">
        <v>0</v>
      </c>
      <c r="I218" s="15">
        <v>0</v>
      </c>
      <c r="J218" s="15">
        <v>0</v>
      </c>
      <c r="K218" s="15">
        <v>0</v>
      </c>
      <c r="L218" s="15">
        <v>0</v>
      </c>
      <c r="M218" s="15">
        <v>0</v>
      </c>
      <c r="N218" s="15">
        <v>0</v>
      </c>
      <c r="O218" s="15">
        <f t="shared" si="3"/>
        <v>84930495</v>
      </c>
    </row>
    <row r="219" spans="1:15">
      <c r="A219" s="10" t="s">
        <v>207</v>
      </c>
      <c r="B219" s="11" t="s">
        <v>208</v>
      </c>
      <c r="C219" s="16">
        <v>19418846</v>
      </c>
      <c r="D219" s="16">
        <v>19418846</v>
      </c>
      <c r="E219" s="16">
        <v>19418846</v>
      </c>
      <c r="F219" s="16">
        <v>0</v>
      </c>
      <c r="G219" s="16">
        <v>0</v>
      </c>
      <c r="H219" s="16">
        <v>0</v>
      </c>
      <c r="I219" s="16">
        <v>0</v>
      </c>
      <c r="J219" s="16">
        <v>0</v>
      </c>
      <c r="K219" s="16">
        <v>0</v>
      </c>
      <c r="L219" s="16">
        <v>0</v>
      </c>
      <c r="M219" s="16">
        <v>0</v>
      </c>
      <c r="N219" s="16">
        <v>0</v>
      </c>
      <c r="O219" s="16">
        <f t="shared" si="3"/>
        <v>58256538</v>
      </c>
    </row>
    <row r="220" spans="1:15">
      <c r="A220" s="10" t="s">
        <v>209</v>
      </c>
      <c r="B220" s="11" t="s">
        <v>210</v>
      </c>
      <c r="C220" s="16">
        <v>7241499</v>
      </c>
      <c r="D220" s="16">
        <v>7241499</v>
      </c>
      <c r="E220" s="16">
        <v>7241499</v>
      </c>
      <c r="F220" s="16">
        <v>0</v>
      </c>
      <c r="G220" s="16">
        <v>0</v>
      </c>
      <c r="H220" s="16">
        <v>0</v>
      </c>
      <c r="I220" s="16">
        <v>0</v>
      </c>
      <c r="J220" s="16">
        <v>0</v>
      </c>
      <c r="K220" s="16">
        <v>0</v>
      </c>
      <c r="L220" s="16">
        <v>0</v>
      </c>
      <c r="M220" s="16">
        <v>0</v>
      </c>
      <c r="N220" s="16">
        <v>0</v>
      </c>
      <c r="O220" s="16">
        <f t="shared" si="3"/>
        <v>21724497</v>
      </c>
    </row>
    <row r="221" spans="1:15" ht="25.5">
      <c r="A221" s="10" t="s">
        <v>211</v>
      </c>
      <c r="B221" s="11" t="s">
        <v>212</v>
      </c>
      <c r="C221" s="16">
        <v>1649820</v>
      </c>
      <c r="D221" s="16">
        <v>1649820</v>
      </c>
      <c r="E221" s="16">
        <v>1649820</v>
      </c>
      <c r="F221" s="16">
        <v>0</v>
      </c>
      <c r="G221" s="16">
        <v>0</v>
      </c>
      <c r="H221" s="16">
        <v>0</v>
      </c>
      <c r="I221" s="16">
        <v>0</v>
      </c>
      <c r="J221" s="16">
        <v>0</v>
      </c>
      <c r="K221" s="16">
        <v>0</v>
      </c>
      <c r="L221" s="16">
        <v>0</v>
      </c>
      <c r="M221" s="16">
        <v>0</v>
      </c>
      <c r="N221" s="16">
        <v>0</v>
      </c>
      <c r="O221" s="16">
        <f t="shared" si="3"/>
        <v>4949460</v>
      </c>
    </row>
    <row r="222" spans="1:15">
      <c r="A222" s="10" t="s">
        <v>213</v>
      </c>
      <c r="B222" s="11" t="s">
        <v>214</v>
      </c>
      <c r="C222" s="16">
        <v>32721349</v>
      </c>
      <c r="D222" s="16">
        <v>32721349</v>
      </c>
      <c r="E222" s="16">
        <v>32721349</v>
      </c>
      <c r="F222" s="16">
        <v>0</v>
      </c>
      <c r="G222" s="16">
        <v>0</v>
      </c>
      <c r="H222" s="16">
        <v>0</v>
      </c>
      <c r="I222" s="16">
        <v>0</v>
      </c>
      <c r="J222" s="16">
        <v>0</v>
      </c>
      <c r="K222" s="16">
        <v>0</v>
      </c>
      <c r="L222" s="16">
        <v>0</v>
      </c>
      <c r="M222" s="16">
        <v>0</v>
      </c>
      <c r="N222" s="16">
        <v>0</v>
      </c>
      <c r="O222" s="16">
        <f t="shared" si="3"/>
        <v>98164047</v>
      </c>
    </row>
    <row r="223" spans="1:15" ht="25.5">
      <c r="A223" s="8" t="s">
        <v>215</v>
      </c>
      <c r="B223" s="9" t="s">
        <v>216</v>
      </c>
      <c r="C223" s="15">
        <v>27172218</v>
      </c>
      <c r="D223" s="15">
        <v>18305469</v>
      </c>
      <c r="E223" s="15">
        <v>17543981</v>
      </c>
      <c r="F223" s="15">
        <v>0</v>
      </c>
      <c r="G223" s="15">
        <v>0</v>
      </c>
      <c r="H223" s="15">
        <v>0</v>
      </c>
      <c r="I223" s="15">
        <v>0</v>
      </c>
      <c r="J223" s="15">
        <v>0</v>
      </c>
      <c r="K223" s="15">
        <v>0</v>
      </c>
      <c r="L223" s="15">
        <v>0</v>
      </c>
      <c r="M223" s="15">
        <v>0</v>
      </c>
      <c r="N223" s="15">
        <v>0</v>
      </c>
      <c r="O223" s="15">
        <f t="shared" si="3"/>
        <v>63021668</v>
      </c>
    </row>
    <row r="224" spans="1:15">
      <c r="A224" s="10" t="s">
        <v>217</v>
      </c>
      <c r="B224" s="11" t="s">
        <v>218</v>
      </c>
      <c r="C224" s="16">
        <v>13943795</v>
      </c>
      <c r="D224" s="16">
        <v>9877388</v>
      </c>
      <c r="E224" s="16">
        <v>9877388</v>
      </c>
      <c r="F224" s="16">
        <v>0</v>
      </c>
      <c r="G224" s="16">
        <v>0</v>
      </c>
      <c r="H224" s="16">
        <v>0</v>
      </c>
      <c r="I224" s="16">
        <v>0</v>
      </c>
      <c r="J224" s="16">
        <v>0</v>
      </c>
      <c r="K224" s="16">
        <v>0</v>
      </c>
      <c r="L224" s="16">
        <v>0</v>
      </c>
      <c r="M224" s="16">
        <v>0</v>
      </c>
      <c r="N224" s="16">
        <v>0</v>
      </c>
      <c r="O224" s="16">
        <f t="shared" si="3"/>
        <v>33698571</v>
      </c>
    </row>
    <row r="225" spans="1:15">
      <c r="A225" s="10" t="s">
        <v>219</v>
      </c>
      <c r="B225" s="11" t="s">
        <v>220</v>
      </c>
      <c r="C225" s="16">
        <v>13228423</v>
      </c>
      <c r="D225" s="16">
        <v>8428081</v>
      </c>
      <c r="E225" s="16">
        <v>7666593</v>
      </c>
      <c r="F225" s="16">
        <v>0</v>
      </c>
      <c r="G225" s="16">
        <v>0</v>
      </c>
      <c r="H225" s="16">
        <v>0</v>
      </c>
      <c r="I225" s="16">
        <v>0</v>
      </c>
      <c r="J225" s="16">
        <v>0</v>
      </c>
      <c r="K225" s="16">
        <v>0</v>
      </c>
      <c r="L225" s="16">
        <v>0</v>
      </c>
      <c r="M225" s="16">
        <v>0</v>
      </c>
      <c r="N225" s="16">
        <v>0</v>
      </c>
      <c r="O225" s="16">
        <f t="shared" si="3"/>
        <v>29323097</v>
      </c>
    </row>
    <row r="226" spans="1:15" ht="25.5">
      <c r="A226" s="10" t="s">
        <v>221</v>
      </c>
      <c r="B226" s="11" t="s">
        <v>222</v>
      </c>
      <c r="C226" s="16">
        <v>20468026</v>
      </c>
      <c r="D226" s="16">
        <v>20468026</v>
      </c>
      <c r="E226" s="16">
        <v>20468026</v>
      </c>
      <c r="F226" s="16">
        <v>0</v>
      </c>
      <c r="G226" s="16">
        <v>0</v>
      </c>
      <c r="H226" s="16">
        <v>0</v>
      </c>
      <c r="I226" s="16">
        <v>0</v>
      </c>
      <c r="J226" s="16">
        <v>0</v>
      </c>
      <c r="K226" s="16">
        <v>0</v>
      </c>
      <c r="L226" s="16">
        <v>0</v>
      </c>
      <c r="M226" s="16">
        <v>0</v>
      </c>
      <c r="N226" s="16">
        <v>0</v>
      </c>
      <c r="O226" s="16">
        <f t="shared" si="3"/>
        <v>61404078</v>
      </c>
    </row>
    <row r="227" spans="1:15" ht="38.25">
      <c r="A227" s="10" t="s">
        <v>223</v>
      </c>
      <c r="B227" s="11" t="s">
        <v>224</v>
      </c>
      <c r="C227" s="16">
        <v>99725140</v>
      </c>
      <c r="D227" s="16">
        <v>99725140</v>
      </c>
      <c r="E227" s="16">
        <v>99725140</v>
      </c>
      <c r="F227" s="16">
        <v>0</v>
      </c>
      <c r="G227" s="16">
        <v>0</v>
      </c>
      <c r="H227" s="16">
        <v>0</v>
      </c>
      <c r="I227" s="16">
        <v>0</v>
      </c>
      <c r="J227" s="16">
        <v>0</v>
      </c>
      <c r="K227" s="16">
        <v>0</v>
      </c>
      <c r="L227" s="16">
        <v>0</v>
      </c>
      <c r="M227" s="16">
        <v>0</v>
      </c>
      <c r="N227" s="16">
        <v>0</v>
      </c>
      <c r="O227" s="16">
        <f t="shared" si="3"/>
        <v>299175420</v>
      </c>
    </row>
    <row r="228" spans="1:15">
      <c r="A228" s="8">
        <v>8.3000000000000007</v>
      </c>
      <c r="B228" s="9" t="s">
        <v>225</v>
      </c>
      <c r="C228" s="15">
        <v>29823602.559999999</v>
      </c>
      <c r="D228" s="15">
        <v>52617840</v>
      </c>
      <c r="E228" s="15">
        <v>101831711.85000001</v>
      </c>
      <c r="F228" s="15">
        <v>0</v>
      </c>
      <c r="G228" s="15">
        <v>0</v>
      </c>
      <c r="H228" s="15">
        <v>0</v>
      </c>
      <c r="I228" s="15">
        <v>0</v>
      </c>
      <c r="J228" s="15">
        <v>0</v>
      </c>
      <c r="K228" s="15">
        <v>0</v>
      </c>
      <c r="L228" s="15">
        <v>0</v>
      </c>
      <c r="M228" s="15">
        <v>0</v>
      </c>
      <c r="N228" s="15">
        <v>0</v>
      </c>
      <c r="O228" s="15">
        <f t="shared" si="3"/>
        <v>184273154.41000003</v>
      </c>
    </row>
    <row r="229" spans="1:15">
      <c r="A229" s="8" t="s">
        <v>226</v>
      </c>
      <c r="B229" s="9" t="s">
        <v>227</v>
      </c>
      <c r="C229" s="15">
        <v>0</v>
      </c>
      <c r="D229" s="15">
        <v>0</v>
      </c>
      <c r="E229" s="15">
        <v>0</v>
      </c>
      <c r="F229" s="15">
        <v>0</v>
      </c>
      <c r="G229" s="15">
        <v>0</v>
      </c>
      <c r="H229" s="15">
        <v>0</v>
      </c>
      <c r="I229" s="15">
        <v>0</v>
      </c>
      <c r="J229" s="15">
        <v>0</v>
      </c>
      <c r="K229" s="15">
        <v>0</v>
      </c>
      <c r="L229" s="15">
        <v>0</v>
      </c>
      <c r="M229" s="15">
        <v>0</v>
      </c>
      <c r="N229" s="15">
        <v>0</v>
      </c>
      <c r="O229" s="15">
        <f t="shared" si="3"/>
        <v>0</v>
      </c>
    </row>
    <row r="230" spans="1:15" ht="25.5">
      <c r="A230" s="10" t="s">
        <v>228</v>
      </c>
      <c r="B230" s="11" t="s">
        <v>229</v>
      </c>
      <c r="C230" s="16">
        <v>0</v>
      </c>
      <c r="D230" s="16">
        <v>0</v>
      </c>
      <c r="E230" s="16">
        <v>0</v>
      </c>
      <c r="F230" s="16">
        <v>0</v>
      </c>
      <c r="G230" s="16">
        <v>0</v>
      </c>
      <c r="H230" s="16">
        <v>0</v>
      </c>
      <c r="I230" s="16">
        <v>0</v>
      </c>
      <c r="J230" s="16">
        <v>0</v>
      </c>
      <c r="K230" s="16">
        <v>0</v>
      </c>
      <c r="L230" s="16">
        <v>0</v>
      </c>
      <c r="M230" s="16">
        <v>0</v>
      </c>
      <c r="N230" s="16">
        <v>0</v>
      </c>
      <c r="O230" s="16">
        <f t="shared" si="3"/>
        <v>0</v>
      </c>
    </row>
    <row r="231" spans="1:15" ht="25.5">
      <c r="A231" s="10" t="s">
        <v>230</v>
      </c>
      <c r="B231" s="11" t="s">
        <v>231</v>
      </c>
      <c r="C231" s="16">
        <v>0</v>
      </c>
      <c r="D231" s="16">
        <v>0</v>
      </c>
      <c r="E231" s="16">
        <v>0</v>
      </c>
      <c r="F231" s="16">
        <v>0</v>
      </c>
      <c r="G231" s="16">
        <v>0</v>
      </c>
      <c r="H231" s="16">
        <v>0</v>
      </c>
      <c r="I231" s="16">
        <v>0</v>
      </c>
      <c r="J231" s="16">
        <v>0</v>
      </c>
      <c r="K231" s="16">
        <v>0</v>
      </c>
      <c r="L231" s="16">
        <v>0</v>
      </c>
      <c r="M231" s="16">
        <v>0</v>
      </c>
      <c r="N231" s="16">
        <v>0</v>
      </c>
      <c r="O231" s="16">
        <f t="shared" si="3"/>
        <v>0</v>
      </c>
    </row>
    <row r="232" spans="1:15" ht="25.5">
      <c r="A232" s="10" t="s">
        <v>232</v>
      </c>
      <c r="B232" s="11" t="s">
        <v>233</v>
      </c>
      <c r="C232" s="16">
        <v>0</v>
      </c>
      <c r="D232" s="16">
        <v>0</v>
      </c>
      <c r="E232" s="16">
        <v>0</v>
      </c>
      <c r="F232" s="16">
        <v>0</v>
      </c>
      <c r="G232" s="16">
        <v>0</v>
      </c>
      <c r="H232" s="16">
        <v>0</v>
      </c>
      <c r="I232" s="16">
        <v>0</v>
      </c>
      <c r="J232" s="16">
        <v>0</v>
      </c>
      <c r="K232" s="16">
        <v>0</v>
      </c>
      <c r="L232" s="16">
        <v>0</v>
      </c>
      <c r="M232" s="16">
        <v>0</v>
      </c>
      <c r="N232" s="16">
        <v>0</v>
      </c>
      <c r="O232" s="16">
        <f t="shared" si="3"/>
        <v>0</v>
      </c>
    </row>
    <row r="233" spans="1:15">
      <c r="A233" s="10" t="s">
        <v>234</v>
      </c>
      <c r="B233" s="11" t="s">
        <v>235</v>
      </c>
      <c r="C233" s="16">
        <v>0</v>
      </c>
      <c r="D233" s="16">
        <v>0</v>
      </c>
      <c r="E233" s="16">
        <v>0</v>
      </c>
      <c r="F233" s="16">
        <v>0</v>
      </c>
      <c r="G233" s="16">
        <v>0</v>
      </c>
      <c r="H233" s="16">
        <v>0</v>
      </c>
      <c r="I233" s="16">
        <v>0</v>
      </c>
      <c r="J233" s="16">
        <v>0</v>
      </c>
      <c r="K233" s="16">
        <v>0</v>
      </c>
      <c r="L233" s="16">
        <v>0</v>
      </c>
      <c r="M233" s="16">
        <v>0</v>
      </c>
      <c r="N233" s="16">
        <v>0</v>
      </c>
      <c r="O233" s="16">
        <f t="shared" si="3"/>
        <v>0</v>
      </c>
    </row>
    <row r="234" spans="1:15" ht="38.25">
      <c r="A234" s="10" t="s">
        <v>236</v>
      </c>
      <c r="B234" s="11" t="s">
        <v>237</v>
      </c>
      <c r="C234" s="16">
        <v>0</v>
      </c>
      <c r="D234" s="16">
        <v>0</v>
      </c>
      <c r="E234" s="16">
        <v>0</v>
      </c>
      <c r="F234" s="16">
        <v>0</v>
      </c>
      <c r="G234" s="16">
        <v>0</v>
      </c>
      <c r="H234" s="16">
        <v>0</v>
      </c>
      <c r="I234" s="16">
        <v>0</v>
      </c>
      <c r="J234" s="16">
        <v>0</v>
      </c>
      <c r="K234" s="16">
        <v>0</v>
      </c>
      <c r="L234" s="16">
        <v>0</v>
      </c>
      <c r="M234" s="16">
        <v>0</v>
      </c>
      <c r="N234" s="16">
        <v>0</v>
      </c>
      <c r="O234" s="16">
        <f t="shared" si="3"/>
        <v>0</v>
      </c>
    </row>
    <row r="235" spans="1:15" ht="25.5">
      <c r="A235" s="10" t="s">
        <v>238</v>
      </c>
      <c r="B235" s="11" t="s">
        <v>239</v>
      </c>
      <c r="C235" s="16">
        <v>0</v>
      </c>
      <c r="D235" s="16">
        <v>0</v>
      </c>
      <c r="E235" s="16">
        <v>0</v>
      </c>
      <c r="F235" s="16">
        <v>0</v>
      </c>
      <c r="G235" s="16">
        <v>0</v>
      </c>
      <c r="H235" s="16">
        <v>0</v>
      </c>
      <c r="I235" s="16">
        <v>0</v>
      </c>
      <c r="J235" s="16">
        <v>0</v>
      </c>
      <c r="K235" s="16">
        <v>0</v>
      </c>
      <c r="L235" s="16">
        <v>0</v>
      </c>
      <c r="M235" s="16">
        <v>0</v>
      </c>
      <c r="N235" s="16">
        <v>0</v>
      </c>
      <c r="O235" s="16">
        <f t="shared" si="3"/>
        <v>0</v>
      </c>
    </row>
    <row r="236" spans="1:15" ht="25.5">
      <c r="A236" s="10" t="s">
        <v>240</v>
      </c>
      <c r="B236" s="11" t="s">
        <v>241</v>
      </c>
      <c r="C236" s="16">
        <v>0</v>
      </c>
      <c r="D236" s="16">
        <v>0</v>
      </c>
      <c r="E236" s="16">
        <v>0</v>
      </c>
      <c r="F236" s="16">
        <v>0</v>
      </c>
      <c r="G236" s="16">
        <v>0</v>
      </c>
      <c r="H236" s="16">
        <v>0</v>
      </c>
      <c r="I236" s="16">
        <v>0</v>
      </c>
      <c r="J236" s="16">
        <v>0</v>
      </c>
      <c r="K236" s="16">
        <v>0</v>
      </c>
      <c r="L236" s="16">
        <v>0</v>
      </c>
      <c r="M236" s="16">
        <v>0</v>
      </c>
      <c r="N236" s="16">
        <v>0</v>
      </c>
      <c r="O236" s="16">
        <f t="shared" si="3"/>
        <v>0</v>
      </c>
    </row>
    <row r="237" spans="1:15" ht="38.25">
      <c r="A237" s="10" t="s">
        <v>242</v>
      </c>
      <c r="B237" s="11" t="s">
        <v>243</v>
      </c>
      <c r="C237" s="16">
        <v>0</v>
      </c>
      <c r="D237" s="16">
        <v>0</v>
      </c>
      <c r="E237" s="16">
        <v>0</v>
      </c>
      <c r="F237" s="16">
        <v>0</v>
      </c>
      <c r="G237" s="16">
        <v>0</v>
      </c>
      <c r="H237" s="16">
        <v>0</v>
      </c>
      <c r="I237" s="16">
        <v>0</v>
      </c>
      <c r="J237" s="16">
        <v>0</v>
      </c>
      <c r="K237" s="16">
        <v>0</v>
      </c>
      <c r="L237" s="16">
        <v>0</v>
      </c>
      <c r="M237" s="16">
        <v>0</v>
      </c>
      <c r="N237" s="16">
        <v>0</v>
      </c>
      <c r="O237" s="16">
        <f t="shared" si="3"/>
        <v>0</v>
      </c>
    </row>
    <row r="238" spans="1:15" ht="25.5">
      <c r="A238" s="10" t="s">
        <v>244</v>
      </c>
      <c r="B238" s="11" t="s">
        <v>245</v>
      </c>
      <c r="C238" s="16">
        <v>0</v>
      </c>
      <c r="D238" s="16">
        <v>0</v>
      </c>
      <c r="E238" s="16">
        <v>0</v>
      </c>
      <c r="F238" s="16">
        <v>0</v>
      </c>
      <c r="G238" s="16">
        <v>0</v>
      </c>
      <c r="H238" s="16">
        <v>0</v>
      </c>
      <c r="I238" s="16">
        <v>0</v>
      </c>
      <c r="J238" s="16">
        <v>0</v>
      </c>
      <c r="K238" s="16">
        <v>0</v>
      </c>
      <c r="L238" s="16">
        <v>0</v>
      </c>
      <c r="M238" s="16">
        <v>0</v>
      </c>
      <c r="N238" s="16">
        <v>0</v>
      </c>
      <c r="O238" s="16">
        <f t="shared" si="3"/>
        <v>0</v>
      </c>
    </row>
    <row r="239" spans="1:15" ht="38.25">
      <c r="A239" s="10" t="s">
        <v>246</v>
      </c>
      <c r="B239" s="11" t="s">
        <v>247</v>
      </c>
      <c r="C239" s="16">
        <v>0</v>
      </c>
      <c r="D239" s="16">
        <v>0</v>
      </c>
      <c r="E239" s="16">
        <v>0</v>
      </c>
      <c r="F239" s="16">
        <v>0</v>
      </c>
      <c r="G239" s="16">
        <v>0</v>
      </c>
      <c r="H239" s="16">
        <v>0</v>
      </c>
      <c r="I239" s="16">
        <v>0</v>
      </c>
      <c r="J239" s="16">
        <v>0</v>
      </c>
      <c r="K239" s="16">
        <v>0</v>
      </c>
      <c r="L239" s="16">
        <v>0</v>
      </c>
      <c r="M239" s="16">
        <v>0</v>
      </c>
      <c r="N239" s="16">
        <v>0</v>
      </c>
      <c r="O239" s="16">
        <f t="shared" si="3"/>
        <v>0</v>
      </c>
    </row>
    <row r="240" spans="1:15" ht="38.25">
      <c r="A240" s="10" t="s">
        <v>248</v>
      </c>
      <c r="B240" s="11" t="s">
        <v>249</v>
      </c>
      <c r="C240" s="16">
        <v>0</v>
      </c>
      <c r="D240" s="16">
        <v>0</v>
      </c>
      <c r="E240" s="16">
        <v>0</v>
      </c>
      <c r="F240" s="16">
        <v>0</v>
      </c>
      <c r="G240" s="16">
        <v>0</v>
      </c>
      <c r="H240" s="16">
        <v>0</v>
      </c>
      <c r="I240" s="16">
        <v>0</v>
      </c>
      <c r="J240" s="16">
        <v>0</v>
      </c>
      <c r="K240" s="16">
        <v>0</v>
      </c>
      <c r="L240" s="16">
        <v>0</v>
      </c>
      <c r="M240" s="16">
        <v>0</v>
      </c>
      <c r="N240" s="16">
        <v>0</v>
      </c>
      <c r="O240" s="16">
        <f t="shared" si="3"/>
        <v>0</v>
      </c>
    </row>
    <row r="241" spans="1:15" ht="25.5">
      <c r="A241" s="10" t="s">
        <v>250</v>
      </c>
      <c r="B241" s="11" t="s">
        <v>251</v>
      </c>
      <c r="C241" s="16">
        <v>0</v>
      </c>
      <c r="D241" s="16">
        <v>0</v>
      </c>
      <c r="E241" s="16">
        <v>0</v>
      </c>
      <c r="F241" s="16">
        <v>0</v>
      </c>
      <c r="G241" s="16">
        <v>0</v>
      </c>
      <c r="H241" s="16">
        <v>0</v>
      </c>
      <c r="I241" s="16">
        <v>0</v>
      </c>
      <c r="J241" s="16">
        <v>0</v>
      </c>
      <c r="K241" s="16">
        <v>0</v>
      </c>
      <c r="L241" s="16">
        <v>0</v>
      </c>
      <c r="M241" s="16">
        <v>0</v>
      </c>
      <c r="N241" s="16">
        <v>0</v>
      </c>
      <c r="O241" s="16">
        <f t="shared" si="3"/>
        <v>0</v>
      </c>
    </row>
    <row r="242" spans="1:15">
      <c r="A242" s="10" t="s">
        <v>252</v>
      </c>
      <c r="B242" s="11" t="s">
        <v>253</v>
      </c>
      <c r="C242" s="16">
        <v>0</v>
      </c>
      <c r="D242" s="16">
        <v>0</v>
      </c>
      <c r="E242" s="16">
        <v>0</v>
      </c>
      <c r="F242" s="16">
        <v>0</v>
      </c>
      <c r="G242" s="16">
        <v>0</v>
      </c>
      <c r="H242" s="16">
        <v>0</v>
      </c>
      <c r="I242" s="16">
        <v>0</v>
      </c>
      <c r="J242" s="16">
        <v>0</v>
      </c>
      <c r="K242" s="16">
        <v>0</v>
      </c>
      <c r="L242" s="16">
        <v>0</v>
      </c>
      <c r="M242" s="16">
        <v>0</v>
      </c>
      <c r="N242" s="16">
        <v>0</v>
      </c>
      <c r="O242" s="16">
        <f t="shared" si="3"/>
        <v>0</v>
      </c>
    </row>
    <row r="243" spans="1:15">
      <c r="A243" s="8" t="s">
        <v>254</v>
      </c>
      <c r="B243" s="9" t="s">
        <v>255</v>
      </c>
      <c r="C243" s="15">
        <v>25365653</v>
      </c>
      <c r="D243" s="15">
        <v>52617840</v>
      </c>
      <c r="E243" s="15">
        <v>98881776.420000002</v>
      </c>
      <c r="F243" s="15">
        <v>0</v>
      </c>
      <c r="G243" s="15">
        <v>0</v>
      </c>
      <c r="H243" s="15">
        <v>0</v>
      </c>
      <c r="I243" s="15">
        <v>0</v>
      </c>
      <c r="J243" s="15">
        <v>0</v>
      </c>
      <c r="K243" s="15">
        <v>0</v>
      </c>
      <c r="L243" s="15">
        <v>0</v>
      </c>
      <c r="M243" s="15">
        <v>0</v>
      </c>
      <c r="N243" s="15">
        <v>0</v>
      </c>
      <c r="O243" s="15">
        <f t="shared" si="3"/>
        <v>176865269.42000002</v>
      </c>
    </row>
    <row r="244" spans="1:15">
      <c r="A244" s="10" t="s">
        <v>256</v>
      </c>
      <c r="B244" s="11" t="s">
        <v>384</v>
      </c>
      <c r="C244" s="16">
        <v>0</v>
      </c>
      <c r="D244" s="16">
        <v>0</v>
      </c>
      <c r="E244" s="16">
        <v>0</v>
      </c>
      <c r="F244" s="16">
        <v>0</v>
      </c>
      <c r="G244" s="16">
        <v>0</v>
      </c>
      <c r="H244" s="16">
        <v>0</v>
      </c>
      <c r="I244" s="16">
        <v>0</v>
      </c>
      <c r="J244" s="16">
        <v>0</v>
      </c>
      <c r="K244" s="16">
        <v>0</v>
      </c>
      <c r="L244" s="16">
        <v>0</v>
      </c>
      <c r="M244" s="16">
        <v>0</v>
      </c>
      <c r="N244" s="16">
        <v>0</v>
      </c>
      <c r="O244" s="16">
        <f t="shared" si="3"/>
        <v>0</v>
      </c>
    </row>
    <row r="245" spans="1:15">
      <c r="A245" s="10" t="s">
        <v>257</v>
      </c>
      <c r="B245" s="11" t="s">
        <v>385</v>
      </c>
      <c r="C245" s="16">
        <v>0</v>
      </c>
      <c r="D245" s="16">
        <v>0</v>
      </c>
      <c r="E245" s="16">
        <v>0</v>
      </c>
      <c r="F245" s="16">
        <v>0</v>
      </c>
      <c r="G245" s="16">
        <v>0</v>
      </c>
      <c r="H245" s="16">
        <v>0</v>
      </c>
      <c r="I245" s="16">
        <v>0</v>
      </c>
      <c r="J245" s="16">
        <v>0</v>
      </c>
      <c r="K245" s="16">
        <v>0</v>
      </c>
      <c r="L245" s="16">
        <v>0</v>
      </c>
      <c r="M245" s="16">
        <v>0</v>
      </c>
      <c r="N245" s="16">
        <v>0</v>
      </c>
      <c r="O245" s="16">
        <f t="shared" si="3"/>
        <v>0</v>
      </c>
    </row>
    <row r="246" spans="1:15" ht="25.5">
      <c r="A246" s="10" t="s">
        <v>258</v>
      </c>
      <c r="B246" s="11" t="s">
        <v>386</v>
      </c>
      <c r="C246" s="16">
        <v>4792710</v>
      </c>
      <c r="D246" s="16">
        <v>9345786</v>
      </c>
      <c r="E246" s="16">
        <v>4663177</v>
      </c>
      <c r="F246" s="16">
        <v>0</v>
      </c>
      <c r="G246" s="16">
        <v>0</v>
      </c>
      <c r="H246" s="16">
        <v>0</v>
      </c>
      <c r="I246" s="16">
        <v>0</v>
      </c>
      <c r="J246" s="16">
        <v>0</v>
      </c>
      <c r="K246" s="16">
        <v>0</v>
      </c>
      <c r="L246" s="16">
        <v>0</v>
      </c>
      <c r="M246" s="16">
        <v>0</v>
      </c>
      <c r="N246" s="16">
        <v>0</v>
      </c>
      <c r="O246" s="16">
        <f t="shared" si="3"/>
        <v>18801673</v>
      </c>
    </row>
    <row r="247" spans="1:15">
      <c r="A247" s="10" t="s">
        <v>259</v>
      </c>
      <c r="B247" s="11" t="s">
        <v>387</v>
      </c>
      <c r="C247" s="16">
        <v>20094943</v>
      </c>
      <c r="D247" s="16">
        <v>39185139</v>
      </c>
      <c r="E247" s="16">
        <v>19551836</v>
      </c>
      <c r="F247" s="16">
        <v>0</v>
      </c>
      <c r="G247" s="16">
        <v>0</v>
      </c>
      <c r="H247" s="16">
        <v>0</v>
      </c>
      <c r="I247" s="16">
        <v>0</v>
      </c>
      <c r="J247" s="16">
        <v>0</v>
      </c>
      <c r="K247" s="16">
        <v>0</v>
      </c>
      <c r="L247" s="16">
        <v>0</v>
      </c>
      <c r="M247" s="16">
        <v>0</v>
      </c>
      <c r="N247" s="16">
        <v>0</v>
      </c>
      <c r="O247" s="16">
        <f t="shared" si="3"/>
        <v>78831918</v>
      </c>
    </row>
    <row r="248" spans="1:15">
      <c r="A248" s="10" t="s">
        <v>260</v>
      </c>
      <c r="B248" s="11" t="s">
        <v>388</v>
      </c>
      <c r="C248" s="16">
        <v>0</v>
      </c>
      <c r="D248" s="16">
        <v>0</v>
      </c>
      <c r="E248" s="16">
        <v>0</v>
      </c>
      <c r="F248" s="16">
        <v>0</v>
      </c>
      <c r="G248" s="16">
        <v>0</v>
      </c>
      <c r="H248" s="16">
        <v>0</v>
      </c>
      <c r="I248" s="16">
        <v>0</v>
      </c>
      <c r="J248" s="16">
        <v>0</v>
      </c>
      <c r="K248" s="16">
        <v>0</v>
      </c>
      <c r="L248" s="16">
        <v>0</v>
      </c>
      <c r="M248" s="16">
        <v>0</v>
      </c>
      <c r="N248" s="16">
        <v>0</v>
      </c>
      <c r="O248" s="16">
        <f t="shared" si="3"/>
        <v>0</v>
      </c>
    </row>
    <row r="249" spans="1:15">
      <c r="A249" s="10" t="s">
        <v>261</v>
      </c>
      <c r="B249" s="11" t="s">
        <v>389</v>
      </c>
      <c r="C249" s="16">
        <v>478000</v>
      </c>
      <c r="D249" s="16">
        <v>2986000</v>
      </c>
      <c r="E249" s="16">
        <v>2986000</v>
      </c>
      <c r="F249" s="16">
        <v>0</v>
      </c>
      <c r="G249" s="16">
        <v>0</v>
      </c>
      <c r="H249" s="16">
        <v>0</v>
      </c>
      <c r="I249" s="16">
        <v>0</v>
      </c>
      <c r="J249" s="16">
        <v>0</v>
      </c>
      <c r="K249" s="16">
        <v>0</v>
      </c>
      <c r="L249" s="16">
        <v>0</v>
      </c>
      <c r="M249" s="16">
        <v>0</v>
      </c>
      <c r="N249" s="16">
        <v>0</v>
      </c>
      <c r="O249" s="16">
        <f t="shared" si="3"/>
        <v>6450000</v>
      </c>
    </row>
    <row r="250" spans="1:15" ht="25.5">
      <c r="A250" s="10" t="s">
        <v>262</v>
      </c>
      <c r="B250" s="11" t="s">
        <v>390</v>
      </c>
      <c r="C250" s="16">
        <v>0</v>
      </c>
      <c r="D250" s="16">
        <v>0</v>
      </c>
      <c r="E250" s="16">
        <v>24226331</v>
      </c>
      <c r="F250" s="16">
        <v>0</v>
      </c>
      <c r="G250" s="16">
        <v>0</v>
      </c>
      <c r="H250" s="16">
        <v>0</v>
      </c>
      <c r="I250" s="16">
        <v>0</v>
      </c>
      <c r="J250" s="16">
        <v>0</v>
      </c>
      <c r="K250" s="16">
        <v>0</v>
      </c>
      <c r="L250" s="16">
        <v>0</v>
      </c>
      <c r="M250" s="16">
        <v>0</v>
      </c>
      <c r="N250" s="16">
        <v>0</v>
      </c>
      <c r="O250" s="16">
        <f t="shared" si="3"/>
        <v>24226331</v>
      </c>
    </row>
    <row r="251" spans="1:15" ht="25.5">
      <c r="A251" s="10" t="s">
        <v>263</v>
      </c>
      <c r="B251" s="11" t="s">
        <v>391</v>
      </c>
      <c r="C251" s="16">
        <v>0</v>
      </c>
      <c r="D251" s="16">
        <v>0</v>
      </c>
      <c r="E251" s="16">
        <v>7878848</v>
      </c>
      <c r="F251" s="16">
        <v>0</v>
      </c>
      <c r="G251" s="16">
        <v>0</v>
      </c>
      <c r="H251" s="16">
        <v>0</v>
      </c>
      <c r="I251" s="16">
        <v>0</v>
      </c>
      <c r="J251" s="16">
        <v>0</v>
      </c>
      <c r="K251" s="16">
        <v>0</v>
      </c>
      <c r="L251" s="16">
        <v>0</v>
      </c>
      <c r="M251" s="16">
        <v>0</v>
      </c>
      <c r="N251" s="16">
        <v>0</v>
      </c>
      <c r="O251" s="16">
        <f t="shared" si="3"/>
        <v>7878848</v>
      </c>
    </row>
    <row r="252" spans="1:15" ht="25.5">
      <c r="A252" s="10" t="s">
        <v>264</v>
      </c>
      <c r="B252" s="11" t="s">
        <v>392</v>
      </c>
      <c r="C252" s="16">
        <v>0</v>
      </c>
      <c r="D252" s="16">
        <v>0</v>
      </c>
      <c r="E252" s="16">
        <v>4756008</v>
      </c>
      <c r="F252" s="16">
        <v>0</v>
      </c>
      <c r="G252" s="16">
        <v>0</v>
      </c>
      <c r="H252" s="16">
        <v>0</v>
      </c>
      <c r="I252" s="16">
        <v>0</v>
      </c>
      <c r="J252" s="16">
        <v>0</v>
      </c>
      <c r="K252" s="16">
        <v>0</v>
      </c>
      <c r="L252" s="16">
        <v>0</v>
      </c>
      <c r="M252" s="16">
        <v>0</v>
      </c>
      <c r="N252" s="16">
        <v>0</v>
      </c>
      <c r="O252" s="16">
        <f t="shared" si="3"/>
        <v>4756008</v>
      </c>
    </row>
    <row r="253" spans="1:15" ht="25.5">
      <c r="A253" s="10" t="s">
        <v>265</v>
      </c>
      <c r="B253" s="11" t="s">
        <v>393</v>
      </c>
      <c r="C253" s="16">
        <v>0</v>
      </c>
      <c r="D253" s="16">
        <v>0</v>
      </c>
      <c r="E253" s="16">
        <v>4755475</v>
      </c>
      <c r="F253" s="16">
        <v>0</v>
      </c>
      <c r="G253" s="16">
        <v>0</v>
      </c>
      <c r="H253" s="16">
        <v>0</v>
      </c>
      <c r="I253" s="16">
        <v>0</v>
      </c>
      <c r="J253" s="16">
        <v>0</v>
      </c>
      <c r="K253" s="16">
        <v>0</v>
      </c>
      <c r="L253" s="16">
        <v>0</v>
      </c>
      <c r="M253" s="16">
        <v>0</v>
      </c>
      <c r="N253" s="16">
        <v>0</v>
      </c>
      <c r="O253" s="16">
        <f t="shared" si="3"/>
        <v>4755475</v>
      </c>
    </row>
    <row r="254" spans="1:15" ht="25.5">
      <c r="A254" s="10" t="s">
        <v>266</v>
      </c>
      <c r="B254" s="11" t="s">
        <v>394</v>
      </c>
      <c r="C254" s="16">
        <v>0</v>
      </c>
      <c r="D254" s="16">
        <v>0</v>
      </c>
      <c r="E254" s="16">
        <v>5390285</v>
      </c>
      <c r="F254" s="16">
        <v>0</v>
      </c>
      <c r="G254" s="16">
        <v>0</v>
      </c>
      <c r="H254" s="16">
        <v>0</v>
      </c>
      <c r="I254" s="16">
        <v>0</v>
      </c>
      <c r="J254" s="16">
        <v>0</v>
      </c>
      <c r="K254" s="16">
        <v>0</v>
      </c>
      <c r="L254" s="16">
        <v>0</v>
      </c>
      <c r="M254" s="16">
        <v>0</v>
      </c>
      <c r="N254" s="16">
        <v>0</v>
      </c>
      <c r="O254" s="16">
        <f t="shared" si="3"/>
        <v>5390285</v>
      </c>
    </row>
    <row r="255" spans="1:15" ht="25.5">
      <c r="A255" s="10" t="s">
        <v>267</v>
      </c>
      <c r="B255" s="11" t="s">
        <v>395</v>
      </c>
      <c r="C255" s="16">
        <v>0</v>
      </c>
      <c r="D255" s="16">
        <v>0</v>
      </c>
      <c r="E255" s="16">
        <v>0</v>
      </c>
      <c r="F255" s="16">
        <v>0</v>
      </c>
      <c r="G255" s="16">
        <v>0</v>
      </c>
      <c r="H255" s="16">
        <v>0</v>
      </c>
      <c r="I255" s="16">
        <v>0</v>
      </c>
      <c r="J255" s="16">
        <v>0</v>
      </c>
      <c r="K255" s="16">
        <v>0</v>
      </c>
      <c r="L255" s="16">
        <v>0</v>
      </c>
      <c r="M255" s="16">
        <v>0</v>
      </c>
      <c r="N255" s="16">
        <v>0</v>
      </c>
      <c r="O255" s="16">
        <f t="shared" si="3"/>
        <v>0</v>
      </c>
    </row>
    <row r="256" spans="1:15">
      <c r="A256" s="10" t="s">
        <v>268</v>
      </c>
      <c r="B256" s="11" t="s">
        <v>396</v>
      </c>
      <c r="C256" s="16">
        <v>0</v>
      </c>
      <c r="D256" s="16">
        <v>0</v>
      </c>
      <c r="E256" s="16">
        <v>0</v>
      </c>
      <c r="F256" s="16">
        <v>0</v>
      </c>
      <c r="G256" s="16">
        <v>0</v>
      </c>
      <c r="H256" s="16">
        <v>0</v>
      </c>
      <c r="I256" s="16">
        <v>0</v>
      </c>
      <c r="J256" s="16">
        <v>0</v>
      </c>
      <c r="K256" s="16">
        <v>0</v>
      </c>
      <c r="L256" s="16">
        <v>0</v>
      </c>
      <c r="M256" s="16">
        <v>0</v>
      </c>
      <c r="N256" s="16">
        <v>0</v>
      </c>
      <c r="O256" s="16">
        <f t="shared" si="3"/>
        <v>0</v>
      </c>
    </row>
    <row r="257" spans="1:15">
      <c r="A257" s="10" t="s">
        <v>269</v>
      </c>
      <c r="B257" s="11" t="s">
        <v>397</v>
      </c>
      <c r="C257" s="16">
        <v>0</v>
      </c>
      <c r="D257" s="16">
        <v>0</v>
      </c>
      <c r="E257" s="16">
        <v>0</v>
      </c>
      <c r="F257" s="16">
        <v>0</v>
      </c>
      <c r="G257" s="16">
        <v>0</v>
      </c>
      <c r="H257" s="16">
        <v>0</v>
      </c>
      <c r="I257" s="16">
        <v>0</v>
      </c>
      <c r="J257" s="16">
        <v>0</v>
      </c>
      <c r="K257" s="16">
        <v>0</v>
      </c>
      <c r="L257" s="16">
        <v>0</v>
      </c>
      <c r="M257" s="16">
        <v>0</v>
      </c>
      <c r="N257" s="16">
        <v>0</v>
      </c>
      <c r="O257" s="16">
        <f t="shared" si="3"/>
        <v>0</v>
      </c>
    </row>
    <row r="258" spans="1:15" ht="25.5">
      <c r="A258" s="10" t="s">
        <v>270</v>
      </c>
      <c r="B258" s="11" t="s">
        <v>398</v>
      </c>
      <c r="C258" s="16">
        <v>0</v>
      </c>
      <c r="D258" s="16">
        <v>0</v>
      </c>
      <c r="E258" s="16">
        <v>0</v>
      </c>
      <c r="F258" s="16">
        <v>0</v>
      </c>
      <c r="G258" s="16">
        <v>0</v>
      </c>
      <c r="H258" s="16">
        <v>0</v>
      </c>
      <c r="I258" s="16">
        <v>0</v>
      </c>
      <c r="J258" s="16">
        <v>0</v>
      </c>
      <c r="K258" s="16">
        <v>0</v>
      </c>
      <c r="L258" s="16">
        <v>0</v>
      </c>
      <c r="M258" s="16">
        <v>0</v>
      </c>
      <c r="N258" s="16">
        <v>0</v>
      </c>
      <c r="O258" s="16">
        <f t="shared" si="3"/>
        <v>0</v>
      </c>
    </row>
    <row r="259" spans="1:15">
      <c r="A259" s="10" t="s">
        <v>271</v>
      </c>
      <c r="B259" s="11" t="s">
        <v>399</v>
      </c>
      <c r="C259" s="16">
        <v>0</v>
      </c>
      <c r="D259" s="16">
        <v>0</v>
      </c>
      <c r="E259" s="16">
        <v>0</v>
      </c>
      <c r="F259" s="16">
        <v>0</v>
      </c>
      <c r="G259" s="16">
        <v>0</v>
      </c>
      <c r="H259" s="16">
        <v>0</v>
      </c>
      <c r="I259" s="16">
        <v>0</v>
      </c>
      <c r="J259" s="16">
        <v>0</v>
      </c>
      <c r="K259" s="16">
        <v>0</v>
      </c>
      <c r="L259" s="16">
        <v>0</v>
      </c>
      <c r="M259" s="16">
        <v>0</v>
      </c>
      <c r="N259" s="16">
        <v>0</v>
      </c>
      <c r="O259" s="16">
        <f t="shared" si="3"/>
        <v>0</v>
      </c>
    </row>
    <row r="260" spans="1:15" ht="25.5">
      <c r="A260" s="10" t="s">
        <v>272</v>
      </c>
      <c r="B260" s="11" t="s">
        <v>400</v>
      </c>
      <c r="C260" s="16">
        <v>0</v>
      </c>
      <c r="D260" s="16">
        <v>1100915</v>
      </c>
      <c r="E260" s="16">
        <v>363105</v>
      </c>
      <c r="F260" s="16">
        <v>0</v>
      </c>
      <c r="G260" s="16">
        <v>0</v>
      </c>
      <c r="H260" s="16">
        <v>0</v>
      </c>
      <c r="I260" s="16">
        <v>0</v>
      </c>
      <c r="J260" s="16">
        <v>0</v>
      </c>
      <c r="K260" s="16">
        <v>0</v>
      </c>
      <c r="L260" s="16">
        <v>0</v>
      </c>
      <c r="M260" s="16">
        <v>0</v>
      </c>
      <c r="N260" s="16">
        <v>0</v>
      </c>
      <c r="O260" s="16">
        <f t="shared" si="3"/>
        <v>1464020</v>
      </c>
    </row>
    <row r="261" spans="1:15" ht="38.25">
      <c r="A261" s="10" t="s">
        <v>273</v>
      </c>
      <c r="B261" s="11" t="s">
        <v>401</v>
      </c>
      <c r="C261" s="16">
        <v>0</v>
      </c>
      <c r="D261" s="16">
        <v>0</v>
      </c>
      <c r="E261" s="16">
        <v>0</v>
      </c>
      <c r="F261" s="16">
        <v>0</v>
      </c>
      <c r="G261" s="16">
        <v>0</v>
      </c>
      <c r="H261" s="16">
        <v>0</v>
      </c>
      <c r="I261" s="16">
        <v>0</v>
      </c>
      <c r="J261" s="16">
        <v>0</v>
      </c>
      <c r="K261" s="16">
        <v>0</v>
      </c>
      <c r="L261" s="16">
        <v>0</v>
      </c>
      <c r="M261" s="16">
        <v>0</v>
      </c>
      <c r="N261" s="16">
        <v>0</v>
      </c>
      <c r="O261" s="16">
        <f t="shared" ref="O261:O324" si="4">SUM(C261:N261)</f>
        <v>0</v>
      </c>
    </row>
    <row r="262" spans="1:15" ht="25.5">
      <c r="A262" s="10" t="s">
        <v>274</v>
      </c>
      <c r="B262" s="11" t="s">
        <v>402</v>
      </c>
      <c r="C262" s="16">
        <v>0</v>
      </c>
      <c r="D262" s="16">
        <v>0</v>
      </c>
      <c r="E262" s="16">
        <v>2368014</v>
      </c>
      <c r="F262" s="16">
        <v>0</v>
      </c>
      <c r="G262" s="16">
        <v>0</v>
      </c>
      <c r="H262" s="16">
        <v>0</v>
      </c>
      <c r="I262" s="16">
        <v>0</v>
      </c>
      <c r="J262" s="16">
        <v>0</v>
      </c>
      <c r="K262" s="16">
        <v>0</v>
      </c>
      <c r="L262" s="16">
        <v>0</v>
      </c>
      <c r="M262" s="16">
        <v>0</v>
      </c>
      <c r="N262" s="16">
        <v>0</v>
      </c>
      <c r="O262" s="16">
        <f t="shared" si="4"/>
        <v>2368014</v>
      </c>
    </row>
    <row r="263" spans="1:15" ht="25.5">
      <c r="A263" s="10" t="s">
        <v>275</v>
      </c>
      <c r="B263" s="11" t="s">
        <v>403</v>
      </c>
      <c r="C263" s="16">
        <v>0</v>
      </c>
      <c r="D263" s="16">
        <v>0</v>
      </c>
      <c r="E263" s="16">
        <v>3710025.04</v>
      </c>
      <c r="F263" s="16">
        <v>0</v>
      </c>
      <c r="G263" s="16">
        <v>0</v>
      </c>
      <c r="H263" s="16">
        <v>0</v>
      </c>
      <c r="I263" s="16">
        <v>0</v>
      </c>
      <c r="J263" s="16">
        <v>0</v>
      </c>
      <c r="K263" s="16">
        <v>0</v>
      </c>
      <c r="L263" s="16">
        <v>0</v>
      </c>
      <c r="M263" s="16">
        <v>0</v>
      </c>
      <c r="N263" s="16">
        <v>0</v>
      </c>
      <c r="O263" s="16">
        <f t="shared" si="4"/>
        <v>3710025.04</v>
      </c>
    </row>
    <row r="264" spans="1:15" ht="25.5">
      <c r="A264" s="10" t="s">
        <v>276</v>
      </c>
      <c r="B264" s="11" t="s">
        <v>404</v>
      </c>
      <c r="C264" s="16">
        <v>0</v>
      </c>
      <c r="D264" s="16">
        <v>0</v>
      </c>
      <c r="E264" s="16">
        <v>18232672.379999999</v>
      </c>
      <c r="F264" s="16">
        <v>0</v>
      </c>
      <c r="G264" s="16">
        <v>0</v>
      </c>
      <c r="H264" s="16">
        <v>0</v>
      </c>
      <c r="I264" s="16">
        <v>0</v>
      </c>
      <c r="J264" s="16">
        <v>0</v>
      </c>
      <c r="K264" s="16">
        <v>0</v>
      </c>
      <c r="L264" s="16">
        <v>0</v>
      </c>
      <c r="M264" s="16">
        <v>0</v>
      </c>
      <c r="N264" s="16">
        <v>0</v>
      </c>
      <c r="O264" s="16">
        <f t="shared" si="4"/>
        <v>18232672.379999999</v>
      </c>
    </row>
    <row r="265" spans="1:15" ht="25.5">
      <c r="A265" s="10" t="s">
        <v>277</v>
      </c>
      <c r="B265" s="11" t="s">
        <v>405</v>
      </c>
      <c r="C265" s="16">
        <v>0</v>
      </c>
      <c r="D265" s="16">
        <v>0</v>
      </c>
      <c r="E265" s="16">
        <v>0</v>
      </c>
      <c r="F265" s="16">
        <v>0</v>
      </c>
      <c r="G265" s="16">
        <v>0</v>
      </c>
      <c r="H265" s="16">
        <v>0</v>
      </c>
      <c r="I265" s="16">
        <v>0</v>
      </c>
      <c r="J265" s="16">
        <v>0</v>
      </c>
      <c r="K265" s="16">
        <v>0</v>
      </c>
      <c r="L265" s="16">
        <v>0</v>
      </c>
      <c r="M265" s="16">
        <v>0</v>
      </c>
      <c r="N265" s="16">
        <v>0</v>
      </c>
      <c r="O265" s="16">
        <f t="shared" si="4"/>
        <v>0</v>
      </c>
    </row>
    <row r="266" spans="1:15">
      <c r="A266" s="10" t="s">
        <v>278</v>
      </c>
      <c r="B266" s="11" t="s">
        <v>406</v>
      </c>
      <c r="C266" s="16">
        <v>0</v>
      </c>
      <c r="D266" s="16">
        <v>0</v>
      </c>
      <c r="E266" s="16">
        <v>0</v>
      </c>
      <c r="F266" s="16">
        <v>0</v>
      </c>
      <c r="G266" s="16">
        <v>0</v>
      </c>
      <c r="H266" s="16">
        <v>0</v>
      </c>
      <c r="I266" s="16">
        <v>0</v>
      </c>
      <c r="J266" s="16">
        <v>0</v>
      </c>
      <c r="K266" s="16">
        <v>0</v>
      </c>
      <c r="L266" s="16">
        <v>0</v>
      </c>
      <c r="M266" s="16">
        <v>0</v>
      </c>
      <c r="N266" s="16">
        <v>0</v>
      </c>
      <c r="O266" s="16">
        <f t="shared" si="4"/>
        <v>0</v>
      </c>
    </row>
    <row r="267" spans="1:15" ht="25.5">
      <c r="A267" s="10" t="s">
        <v>279</v>
      </c>
      <c r="B267" s="11" t="s">
        <v>407</v>
      </c>
      <c r="C267" s="16">
        <v>0</v>
      </c>
      <c r="D267" s="16">
        <v>0</v>
      </c>
      <c r="E267" s="16">
        <v>0</v>
      </c>
      <c r="F267" s="16">
        <v>0</v>
      </c>
      <c r="G267" s="16">
        <v>0</v>
      </c>
      <c r="H267" s="16">
        <v>0</v>
      </c>
      <c r="I267" s="16">
        <v>0</v>
      </c>
      <c r="J267" s="16">
        <v>0</v>
      </c>
      <c r="K267" s="16">
        <v>0</v>
      </c>
      <c r="L267" s="16">
        <v>0</v>
      </c>
      <c r="M267" s="16">
        <v>0</v>
      </c>
      <c r="N267" s="16">
        <v>0</v>
      </c>
      <c r="O267" s="16">
        <f t="shared" si="4"/>
        <v>0</v>
      </c>
    </row>
    <row r="268" spans="1:15">
      <c r="A268" s="10" t="s">
        <v>280</v>
      </c>
      <c r="B268" s="11" t="s">
        <v>408</v>
      </c>
      <c r="C268" s="16">
        <v>0</v>
      </c>
      <c r="D268" s="16">
        <v>0</v>
      </c>
      <c r="E268" s="16">
        <v>0</v>
      </c>
      <c r="F268" s="16">
        <v>0</v>
      </c>
      <c r="G268" s="16">
        <v>0</v>
      </c>
      <c r="H268" s="16">
        <v>0</v>
      </c>
      <c r="I268" s="16">
        <v>0</v>
      </c>
      <c r="J268" s="16">
        <v>0</v>
      </c>
      <c r="K268" s="16">
        <v>0</v>
      </c>
      <c r="L268" s="16">
        <v>0</v>
      </c>
      <c r="M268" s="16">
        <v>0</v>
      </c>
      <c r="N268" s="16">
        <v>0</v>
      </c>
      <c r="O268" s="16">
        <f t="shared" si="4"/>
        <v>0</v>
      </c>
    </row>
    <row r="269" spans="1:15" ht="25.5">
      <c r="A269" s="10" t="s">
        <v>281</v>
      </c>
      <c r="B269" s="11" t="s">
        <v>409</v>
      </c>
      <c r="C269" s="16">
        <v>0</v>
      </c>
      <c r="D269" s="16">
        <v>0</v>
      </c>
      <c r="E269" s="16">
        <v>0</v>
      </c>
      <c r="F269" s="16">
        <v>0</v>
      </c>
      <c r="G269" s="16">
        <v>0</v>
      </c>
      <c r="H269" s="16">
        <v>0</v>
      </c>
      <c r="I269" s="16">
        <v>0</v>
      </c>
      <c r="J269" s="16">
        <v>0</v>
      </c>
      <c r="K269" s="16">
        <v>0</v>
      </c>
      <c r="L269" s="16">
        <v>0</v>
      </c>
      <c r="M269" s="16">
        <v>0</v>
      </c>
      <c r="N269" s="16">
        <v>0</v>
      </c>
      <c r="O269" s="16">
        <f t="shared" si="4"/>
        <v>0</v>
      </c>
    </row>
    <row r="270" spans="1:15">
      <c r="A270" s="10" t="s">
        <v>282</v>
      </c>
      <c r="B270" s="11" t="s">
        <v>410</v>
      </c>
      <c r="C270" s="16">
        <v>0</v>
      </c>
      <c r="D270" s="16">
        <v>0</v>
      </c>
      <c r="E270" s="16">
        <v>0</v>
      </c>
      <c r="F270" s="16">
        <v>0</v>
      </c>
      <c r="G270" s="16">
        <v>0</v>
      </c>
      <c r="H270" s="16">
        <v>0</v>
      </c>
      <c r="I270" s="16">
        <v>0</v>
      </c>
      <c r="J270" s="16">
        <v>0</v>
      </c>
      <c r="K270" s="16">
        <v>0</v>
      </c>
      <c r="L270" s="16">
        <v>0</v>
      </c>
      <c r="M270" s="16">
        <v>0</v>
      </c>
      <c r="N270" s="16">
        <v>0</v>
      </c>
      <c r="O270" s="16">
        <f t="shared" si="4"/>
        <v>0</v>
      </c>
    </row>
    <row r="271" spans="1:15" ht="25.5">
      <c r="A271" s="10" t="s">
        <v>283</v>
      </c>
      <c r="B271" s="11" t="s">
        <v>411</v>
      </c>
      <c r="C271" s="16">
        <v>0</v>
      </c>
      <c r="D271" s="16">
        <v>0</v>
      </c>
      <c r="E271" s="16">
        <v>0</v>
      </c>
      <c r="F271" s="16">
        <v>0</v>
      </c>
      <c r="G271" s="16">
        <v>0</v>
      </c>
      <c r="H271" s="16">
        <v>0</v>
      </c>
      <c r="I271" s="16">
        <v>0</v>
      </c>
      <c r="J271" s="16">
        <v>0</v>
      </c>
      <c r="K271" s="16">
        <v>0</v>
      </c>
      <c r="L271" s="16">
        <v>0</v>
      </c>
      <c r="M271" s="16">
        <v>0</v>
      </c>
      <c r="N271" s="16">
        <v>0</v>
      </c>
      <c r="O271" s="16">
        <f t="shared" si="4"/>
        <v>0</v>
      </c>
    </row>
    <row r="272" spans="1:15">
      <c r="A272" s="10" t="s">
        <v>284</v>
      </c>
      <c r="B272" s="11" t="s">
        <v>412</v>
      </c>
      <c r="C272" s="16">
        <v>0</v>
      </c>
      <c r="D272" s="16">
        <v>0</v>
      </c>
      <c r="E272" s="16">
        <v>0</v>
      </c>
      <c r="F272" s="16">
        <v>0</v>
      </c>
      <c r="G272" s="16">
        <v>0</v>
      </c>
      <c r="H272" s="16">
        <v>0</v>
      </c>
      <c r="I272" s="16">
        <v>0</v>
      </c>
      <c r="J272" s="16">
        <v>0</v>
      </c>
      <c r="K272" s="16">
        <v>0</v>
      </c>
      <c r="L272" s="16">
        <v>0</v>
      </c>
      <c r="M272" s="16">
        <v>0</v>
      </c>
      <c r="N272" s="16">
        <v>0</v>
      </c>
      <c r="O272" s="16">
        <f t="shared" si="4"/>
        <v>0</v>
      </c>
    </row>
    <row r="273" spans="1:15" ht="25.5">
      <c r="A273" s="10" t="s">
        <v>285</v>
      </c>
      <c r="B273" s="11" t="s">
        <v>413</v>
      </c>
      <c r="C273" s="16">
        <v>0</v>
      </c>
      <c r="D273" s="16">
        <v>0</v>
      </c>
      <c r="E273" s="16">
        <v>0</v>
      </c>
      <c r="F273" s="16">
        <v>0</v>
      </c>
      <c r="G273" s="16">
        <v>0</v>
      </c>
      <c r="H273" s="16">
        <v>0</v>
      </c>
      <c r="I273" s="16">
        <v>0</v>
      </c>
      <c r="J273" s="16">
        <v>0</v>
      </c>
      <c r="K273" s="16">
        <v>0</v>
      </c>
      <c r="L273" s="16">
        <v>0</v>
      </c>
      <c r="M273" s="16">
        <v>0</v>
      </c>
      <c r="N273" s="16">
        <v>0</v>
      </c>
      <c r="O273" s="16">
        <f t="shared" si="4"/>
        <v>0</v>
      </c>
    </row>
    <row r="274" spans="1:15">
      <c r="A274" s="10" t="s">
        <v>286</v>
      </c>
      <c r="B274" s="11" t="s">
        <v>414</v>
      </c>
      <c r="C274" s="16">
        <v>0</v>
      </c>
      <c r="D274" s="16">
        <v>0</v>
      </c>
      <c r="E274" s="16">
        <v>0</v>
      </c>
      <c r="F274" s="16">
        <v>0</v>
      </c>
      <c r="G274" s="16">
        <v>0</v>
      </c>
      <c r="H274" s="16">
        <v>0</v>
      </c>
      <c r="I274" s="16">
        <v>0</v>
      </c>
      <c r="J274" s="16">
        <v>0</v>
      </c>
      <c r="K274" s="16">
        <v>0</v>
      </c>
      <c r="L274" s="16">
        <v>0</v>
      </c>
      <c r="M274" s="16">
        <v>0</v>
      </c>
      <c r="N274" s="16">
        <v>0</v>
      </c>
      <c r="O274" s="16">
        <f t="shared" si="4"/>
        <v>0</v>
      </c>
    </row>
    <row r="275" spans="1:15">
      <c r="A275" s="10" t="s">
        <v>287</v>
      </c>
      <c r="B275" s="11" t="s">
        <v>415</v>
      </c>
      <c r="C275" s="16">
        <v>0</v>
      </c>
      <c r="D275" s="16">
        <v>0</v>
      </c>
      <c r="E275" s="16">
        <v>0</v>
      </c>
      <c r="F275" s="16">
        <v>0</v>
      </c>
      <c r="G275" s="16">
        <v>0</v>
      </c>
      <c r="H275" s="16">
        <v>0</v>
      </c>
      <c r="I275" s="16">
        <v>0</v>
      </c>
      <c r="J275" s="16">
        <v>0</v>
      </c>
      <c r="K275" s="16">
        <v>0</v>
      </c>
      <c r="L275" s="16">
        <v>0</v>
      </c>
      <c r="M275" s="16">
        <v>0</v>
      </c>
      <c r="N275" s="16">
        <v>0</v>
      </c>
      <c r="O275" s="16">
        <f t="shared" si="4"/>
        <v>0</v>
      </c>
    </row>
    <row r="276" spans="1:15">
      <c r="A276" s="10" t="s">
        <v>288</v>
      </c>
      <c r="B276" s="11" t="s">
        <v>416</v>
      </c>
      <c r="C276" s="16">
        <v>0</v>
      </c>
      <c r="D276" s="16">
        <v>0</v>
      </c>
      <c r="E276" s="16">
        <v>0</v>
      </c>
      <c r="F276" s="16">
        <v>0</v>
      </c>
      <c r="G276" s="16">
        <v>0</v>
      </c>
      <c r="H276" s="16">
        <v>0</v>
      </c>
      <c r="I276" s="16">
        <v>0</v>
      </c>
      <c r="J276" s="16">
        <v>0</v>
      </c>
      <c r="K276" s="16">
        <v>0</v>
      </c>
      <c r="L276" s="16">
        <v>0</v>
      </c>
      <c r="M276" s="16">
        <v>0</v>
      </c>
      <c r="N276" s="16">
        <v>0</v>
      </c>
      <c r="O276" s="16">
        <f t="shared" si="4"/>
        <v>0</v>
      </c>
    </row>
    <row r="277" spans="1:15">
      <c r="A277" s="8" t="s">
        <v>289</v>
      </c>
      <c r="B277" s="9" t="s">
        <v>417</v>
      </c>
      <c r="C277" s="15">
        <v>0</v>
      </c>
      <c r="D277" s="15">
        <v>0</v>
      </c>
      <c r="E277" s="15">
        <v>0</v>
      </c>
      <c r="F277" s="15">
        <v>0</v>
      </c>
      <c r="G277" s="15">
        <v>0</v>
      </c>
      <c r="H277" s="15">
        <v>0</v>
      </c>
      <c r="I277" s="15">
        <v>0</v>
      </c>
      <c r="J277" s="15">
        <v>0</v>
      </c>
      <c r="K277" s="15">
        <v>0</v>
      </c>
      <c r="L277" s="15">
        <v>0</v>
      </c>
      <c r="M277" s="15">
        <v>0</v>
      </c>
      <c r="N277" s="15">
        <v>0</v>
      </c>
      <c r="O277" s="15">
        <f t="shared" si="4"/>
        <v>0</v>
      </c>
    </row>
    <row r="278" spans="1:15">
      <c r="A278" s="10" t="s">
        <v>290</v>
      </c>
      <c r="B278" s="11" t="s">
        <v>418</v>
      </c>
      <c r="C278" s="16">
        <v>0</v>
      </c>
      <c r="D278" s="16">
        <v>0</v>
      </c>
      <c r="E278" s="16">
        <v>0</v>
      </c>
      <c r="F278" s="16">
        <v>0</v>
      </c>
      <c r="G278" s="16">
        <v>0</v>
      </c>
      <c r="H278" s="16">
        <v>0</v>
      </c>
      <c r="I278" s="16">
        <v>0</v>
      </c>
      <c r="J278" s="16">
        <v>0</v>
      </c>
      <c r="K278" s="16">
        <v>0</v>
      </c>
      <c r="L278" s="16">
        <v>0</v>
      </c>
      <c r="M278" s="16">
        <v>0</v>
      </c>
      <c r="N278" s="16">
        <v>0</v>
      </c>
      <c r="O278" s="16">
        <f t="shared" si="4"/>
        <v>0</v>
      </c>
    </row>
    <row r="279" spans="1:15" ht="25.5">
      <c r="A279" s="10" t="s">
        <v>291</v>
      </c>
      <c r="B279" s="11" t="s">
        <v>419</v>
      </c>
      <c r="C279" s="16">
        <v>0</v>
      </c>
      <c r="D279" s="16">
        <v>0</v>
      </c>
      <c r="E279" s="16">
        <v>0</v>
      </c>
      <c r="F279" s="16">
        <v>0</v>
      </c>
      <c r="G279" s="16">
        <v>0</v>
      </c>
      <c r="H279" s="16">
        <v>0</v>
      </c>
      <c r="I279" s="16">
        <v>0</v>
      </c>
      <c r="J279" s="16">
        <v>0</v>
      </c>
      <c r="K279" s="16">
        <v>0</v>
      </c>
      <c r="L279" s="16">
        <v>0</v>
      </c>
      <c r="M279" s="16">
        <v>0</v>
      </c>
      <c r="N279" s="16">
        <v>0</v>
      </c>
      <c r="O279" s="16">
        <f t="shared" si="4"/>
        <v>0</v>
      </c>
    </row>
    <row r="280" spans="1:15" ht="25.5">
      <c r="A280" s="10" t="s">
        <v>292</v>
      </c>
      <c r="B280" s="11" t="s">
        <v>420</v>
      </c>
      <c r="C280" s="16">
        <v>0</v>
      </c>
      <c r="D280" s="16">
        <v>0</v>
      </c>
      <c r="E280" s="16">
        <v>0</v>
      </c>
      <c r="F280" s="16">
        <v>0</v>
      </c>
      <c r="G280" s="16">
        <v>0</v>
      </c>
      <c r="H280" s="16">
        <v>0</v>
      </c>
      <c r="I280" s="16">
        <v>0</v>
      </c>
      <c r="J280" s="16">
        <v>0</v>
      </c>
      <c r="K280" s="16">
        <v>0</v>
      </c>
      <c r="L280" s="16">
        <v>0</v>
      </c>
      <c r="M280" s="16">
        <v>0</v>
      </c>
      <c r="N280" s="16">
        <v>0</v>
      </c>
      <c r="O280" s="16">
        <f t="shared" si="4"/>
        <v>0</v>
      </c>
    </row>
    <row r="281" spans="1:15" ht="25.5">
      <c r="A281" s="10" t="s">
        <v>293</v>
      </c>
      <c r="B281" s="11" t="s">
        <v>421</v>
      </c>
      <c r="C281" s="16">
        <v>0</v>
      </c>
      <c r="D281" s="16">
        <v>0</v>
      </c>
      <c r="E281" s="16">
        <v>0</v>
      </c>
      <c r="F281" s="16">
        <v>0</v>
      </c>
      <c r="G281" s="16">
        <v>0</v>
      </c>
      <c r="H281" s="16">
        <v>0</v>
      </c>
      <c r="I281" s="16">
        <v>0</v>
      </c>
      <c r="J281" s="16">
        <v>0</v>
      </c>
      <c r="K281" s="16">
        <v>0</v>
      </c>
      <c r="L281" s="16">
        <v>0</v>
      </c>
      <c r="M281" s="16">
        <v>0</v>
      </c>
      <c r="N281" s="16">
        <v>0</v>
      </c>
      <c r="O281" s="16">
        <f t="shared" si="4"/>
        <v>0</v>
      </c>
    </row>
    <row r="282" spans="1:15">
      <c r="A282" s="10" t="s">
        <v>294</v>
      </c>
      <c r="B282" s="11" t="s">
        <v>422</v>
      </c>
      <c r="C282" s="16">
        <v>0</v>
      </c>
      <c r="D282" s="16">
        <v>0</v>
      </c>
      <c r="E282" s="16">
        <v>0</v>
      </c>
      <c r="F282" s="16">
        <v>0</v>
      </c>
      <c r="G282" s="16">
        <v>0</v>
      </c>
      <c r="H282" s="16">
        <v>0</v>
      </c>
      <c r="I282" s="16">
        <v>0</v>
      </c>
      <c r="J282" s="16">
        <v>0</v>
      </c>
      <c r="K282" s="16">
        <v>0</v>
      </c>
      <c r="L282" s="16">
        <v>0</v>
      </c>
      <c r="M282" s="16">
        <v>0</v>
      </c>
      <c r="N282" s="16">
        <v>0</v>
      </c>
      <c r="O282" s="16">
        <f t="shared" si="4"/>
        <v>0</v>
      </c>
    </row>
    <row r="283" spans="1:15">
      <c r="A283" s="8" t="s">
        <v>295</v>
      </c>
      <c r="B283" s="9" t="s">
        <v>423</v>
      </c>
      <c r="C283" s="15">
        <v>0</v>
      </c>
      <c r="D283" s="15">
        <v>0</v>
      </c>
      <c r="E283" s="15">
        <v>0</v>
      </c>
      <c r="F283" s="15">
        <v>0</v>
      </c>
      <c r="G283" s="15">
        <v>0</v>
      </c>
      <c r="H283" s="15">
        <v>0</v>
      </c>
      <c r="I283" s="15">
        <v>0</v>
      </c>
      <c r="J283" s="15">
        <v>0</v>
      </c>
      <c r="K283" s="15">
        <v>0</v>
      </c>
      <c r="L283" s="15">
        <v>0</v>
      </c>
      <c r="M283" s="15">
        <v>0</v>
      </c>
      <c r="N283" s="15">
        <v>0</v>
      </c>
      <c r="O283" s="15">
        <f t="shared" si="4"/>
        <v>0</v>
      </c>
    </row>
    <row r="284" spans="1:15">
      <c r="A284" s="10" t="s">
        <v>296</v>
      </c>
      <c r="B284" s="11" t="s">
        <v>424</v>
      </c>
      <c r="C284" s="16">
        <v>0</v>
      </c>
      <c r="D284" s="16">
        <v>0</v>
      </c>
      <c r="E284" s="16">
        <v>0</v>
      </c>
      <c r="F284" s="16">
        <v>0</v>
      </c>
      <c r="G284" s="16">
        <v>0</v>
      </c>
      <c r="H284" s="16">
        <v>0</v>
      </c>
      <c r="I284" s="16">
        <v>0</v>
      </c>
      <c r="J284" s="16">
        <v>0</v>
      </c>
      <c r="K284" s="16">
        <v>0</v>
      </c>
      <c r="L284" s="16">
        <v>0</v>
      </c>
      <c r="M284" s="16">
        <v>0</v>
      </c>
      <c r="N284" s="16">
        <v>0</v>
      </c>
      <c r="O284" s="16">
        <f t="shared" si="4"/>
        <v>0</v>
      </c>
    </row>
    <row r="285" spans="1:15">
      <c r="A285" s="10" t="s">
        <v>297</v>
      </c>
      <c r="B285" s="11" t="s">
        <v>425</v>
      </c>
      <c r="C285" s="16">
        <v>0</v>
      </c>
      <c r="D285" s="16">
        <v>0</v>
      </c>
      <c r="E285" s="16">
        <v>0</v>
      </c>
      <c r="F285" s="16">
        <v>0</v>
      </c>
      <c r="G285" s="16">
        <v>0</v>
      </c>
      <c r="H285" s="16">
        <v>0</v>
      </c>
      <c r="I285" s="16">
        <v>0</v>
      </c>
      <c r="J285" s="16">
        <v>0</v>
      </c>
      <c r="K285" s="16">
        <v>0</v>
      </c>
      <c r="L285" s="16">
        <v>0</v>
      </c>
      <c r="M285" s="16">
        <v>0</v>
      </c>
      <c r="N285" s="16">
        <v>0</v>
      </c>
      <c r="O285" s="16">
        <f t="shared" si="4"/>
        <v>0</v>
      </c>
    </row>
    <row r="286" spans="1:15" ht="25.5">
      <c r="A286" s="10" t="s">
        <v>298</v>
      </c>
      <c r="B286" s="11" t="s">
        <v>426</v>
      </c>
      <c r="C286" s="16">
        <v>0</v>
      </c>
      <c r="D286" s="16">
        <v>0</v>
      </c>
      <c r="E286" s="16">
        <v>0</v>
      </c>
      <c r="F286" s="16">
        <v>0</v>
      </c>
      <c r="G286" s="16">
        <v>0</v>
      </c>
      <c r="H286" s="16">
        <v>0</v>
      </c>
      <c r="I286" s="16">
        <v>0</v>
      </c>
      <c r="J286" s="16">
        <v>0</v>
      </c>
      <c r="K286" s="16">
        <v>0</v>
      </c>
      <c r="L286" s="16">
        <v>0</v>
      </c>
      <c r="M286" s="16">
        <v>0</v>
      </c>
      <c r="N286" s="16">
        <v>0</v>
      </c>
      <c r="O286" s="16">
        <f t="shared" si="4"/>
        <v>0</v>
      </c>
    </row>
    <row r="287" spans="1:15">
      <c r="A287" s="10" t="s">
        <v>299</v>
      </c>
      <c r="B287" s="11" t="s">
        <v>427</v>
      </c>
      <c r="C287" s="16">
        <v>0</v>
      </c>
      <c r="D287" s="16">
        <v>0</v>
      </c>
      <c r="E287" s="16">
        <v>0</v>
      </c>
      <c r="F287" s="16">
        <v>0</v>
      </c>
      <c r="G287" s="16">
        <v>0</v>
      </c>
      <c r="H287" s="16">
        <v>0</v>
      </c>
      <c r="I287" s="16">
        <v>0</v>
      </c>
      <c r="J287" s="16">
        <v>0</v>
      </c>
      <c r="K287" s="16">
        <v>0</v>
      </c>
      <c r="L287" s="16">
        <v>0</v>
      </c>
      <c r="M287" s="16">
        <v>0</v>
      </c>
      <c r="N287" s="16">
        <v>0</v>
      </c>
      <c r="O287" s="16">
        <f t="shared" si="4"/>
        <v>0</v>
      </c>
    </row>
    <row r="288" spans="1:15">
      <c r="A288" s="10" t="s">
        <v>300</v>
      </c>
      <c r="B288" s="11" t="s">
        <v>428</v>
      </c>
      <c r="C288" s="16">
        <v>0</v>
      </c>
      <c r="D288" s="16">
        <v>0</v>
      </c>
      <c r="E288" s="16">
        <v>0</v>
      </c>
      <c r="F288" s="16">
        <v>0</v>
      </c>
      <c r="G288" s="16">
        <v>0</v>
      </c>
      <c r="H288" s="16">
        <v>0</v>
      </c>
      <c r="I288" s="16">
        <v>0</v>
      </c>
      <c r="J288" s="16">
        <v>0</v>
      </c>
      <c r="K288" s="16">
        <v>0</v>
      </c>
      <c r="L288" s="16">
        <v>0</v>
      </c>
      <c r="M288" s="16">
        <v>0</v>
      </c>
      <c r="N288" s="16">
        <v>0</v>
      </c>
      <c r="O288" s="16">
        <f t="shared" si="4"/>
        <v>0</v>
      </c>
    </row>
    <row r="289" spans="1:15">
      <c r="A289" s="10" t="s">
        <v>301</v>
      </c>
      <c r="B289" s="11" t="s">
        <v>429</v>
      </c>
      <c r="C289" s="16">
        <v>0</v>
      </c>
      <c r="D289" s="16">
        <v>0</v>
      </c>
      <c r="E289" s="16">
        <v>0</v>
      </c>
      <c r="F289" s="16">
        <v>0</v>
      </c>
      <c r="G289" s="16">
        <v>0</v>
      </c>
      <c r="H289" s="16">
        <v>0</v>
      </c>
      <c r="I289" s="16">
        <v>0</v>
      </c>
      <c r="J289" s="16">
        <v>0</v>
      </c>
      <c r="K289" s="16">
        <v>0</v>
      </c>
      <c r="L289" s="16">
        <v>0</v>
      </c>
      <c r="M289" s="16">
        <v>0</v>
      </c>
      <c r="N289" s="16">
        <v>0</v>
      </c>
      <c r="O289" s="16">
        <f t="shared" si="4"/>
        <v>0</v>
      </c>
    </row>
    <row r="290" spans="1:15">
      <c r="A290" s="10" t="s">
        <v>302</v>
      </c>
      <c r="B290" s="11" t="s">
        <v>430</v>
      </c>
      <c r="C290" s="16">
        <v>0</v>
      </c>
      <c r="D290" s="16">
        <v>0</v>
      </c>
      <c r="E290" s="16">
        <v>0</v>
      </c>
      <c r="F290" s="16">
        <v>0</v>
      </c>
      <c r="G290" s="16">
        <v>0</v>
      </c>
      <c r="H290" s="16">
        <v>0</v>
      </c>
      <c r="I290" s="16">
        <v>0</v>
      </c>
      <c r="J290" s="16">
        <v>0</v>
      </c>
      <c r="K290" s="16">
        <v>0</v>
      </c>
      <c r="L290" s="16">
        <v>0</v>
      </c>
      <c r="M290" s="16">
        <v>0</v>
      </c>
      <c r="N290" s="16">
        <v>0</v>
      </c>
      <c r="O290" s="16">
        <f t="shared" si="4"/>
        <v>0</v>
      </c>
    </row>
    <row r="291" spans="1:15" ht="25.5">
      <c r="A291" s="10" t="s">
        <v>303</v>
      </c>
      <c r="B291" s="11" t="s">
        <v>431</v>
      </c>
      <c r="C291" s="16">
        <v>0</v>
      </c>
      <c r="D291" s="16">
        <v>0</v>
      </c>
      <c r="E291" s="16">
        <v>0</v>
      </c>
      <c r="F291" s="16">
        <v>0</v>
      </c>
      <c r="G291" s="16">
        <v>0</v>
      </c>
      <c r="H291" s="16">
        <v>0</v>
      </c>
      <c r="I291" s="16">
        <v>0</v>
      </c>
      <c r="J291" s="16">
        <v>0</v>
      </c>
      <c r="K291" s="16">
        <v>0</v>
      </c>
      <c r="L291" s="16">
        <v>0</v>
      </c>
      <c r="M291" s="16">
        <v>0</v>
      </c>
      <c r="N291" s="16">
        <v>0</v>
      </c>
      <c r="O291" s="16">
        <f t="shared" si="4"/>
        <v>0</v>
      </c>
    </row>
    <row r="292" spans="1:15">
      <c r="A292" s="10" t="s">
        <v>304</v>
      </c>
      <c r="B292" s="11" t="s">
        <v>432</v>
      </c>
      <c r="C292" s="16">
        <v>0</v>
      </c>
      <c r="D292" s="16">
        <v>0</v>
      </c>
      <c r="E292" s="16">
        <v>0</v>
      </c>
      <c r="F292" s="16">
        <v>0</v>
      </c>
      <c r="G292" s="16">
        <v>0</v>
      </c>
      <c r="H292" s="16">
        <v>0</v>
      </c>
      <c r="I292" s="16">
        <v>0</v>
      </c>
      <c r="J292" s="16">
        <v>0</v>
      </c>
      <c r="K292" s="16">
        <v>0</v>
      </c>
      <c r="L292" s="16">
        <v>0</v>
      </c>
      <c r="M292" s="16">
        <v>0</v>
      </c>
      <c r="N292" s="16">
        <v>0</v>
      </c>
      <c r="O292" s="16">
        <f t="shared" si="4"/>
        <v>0</v>
      </c>
    </row>
    <row r="293" spans="1:15">
      <c r="A293" s="10" t="s">
        <v>305</v>
      </c>
      <c r="B293" s="11" t="s">
        <v>433</v>
      </c>
      <c r="C293" s="16">
        <v>0</v>
      </c>
      <c r="D293" s="16">
        <v>0</v>
      </c>
      <c r="E293" s="16">
        <v>0</v>
      </c>
      <c r="F293" s="16">
        <v>0</v>
      </c>
      <c r="G293" s="16">
        <v>0</v>
      </c>
      <c r="H293" s="16">
        <v>0</v>
      </c>
      <c r="I293" s="16">
        <v>0</v>
      </c>
      <c r="J293" s="16">
        <v>0</v>
      </c>
      <c r="K293" s="16">
        <v>0</v>
      </c>
      <c r="L293" s="16">
        <v>0</v>
      </c>
      <c r="M293" s="16">
        <v>0</v>
      </c>
      <c r="N293" s="16">
        <v>0</v>
      </c>
      <c r="O293" s="16">
        <f t="shared" si="4"/>
        <v>0</v>
      </c>
    </row>
    <row r="294" spans="1:15">
      <c r="A294" s="10" t="s">
        <v>306</v>
      </c>
      <c r="B294" s="11" t="s">
        <v>434</v>
      </c>
      <c r="C294" s="16">
        <v>0</v>
      </c>
      <c r="D294" s="16">
        <v>0</v>
      </c>
      <c r="E294" s="16">
        <v>0</v>
      </c>
      <c r="F294" s="16">
        <v>0</v>
      </c>
      <c r="G294" s="16">
        <v>0</v>
      </c>
      <c r="H294" s="16">
        <v>0</v>
      </c>
      <c r="I294" s="16">
        <v>0</v>
      </c>
      <c r="J294" s="16">
        <v>0</v>
      </c>
      <c r="K294" s="16">
        <v>0</v>
      </c>
      <c r="L294" s="16">
        <v>0</v>
      </c>
      <c r="M294" s="16">
        <v>0</v>
      </c>
      <c r="N294" s="16">
        <v>0</v>
      </c>
      <c r="O294" s="16">
        <f t="shared" si="4"/>
        <v>0</v>
      </c>
    </row>
    <row r="295" spans="1:15" ht="25.5">
      <c r="A295" s="10" t="s">
        <v>307</v>
      </c>
      <c r="B295" s="11" t="s">
        <v>435</v>
      </c>
      <c r="C295" s="16">
        <v>0</v>
      </c>
      <c r="D295" s="16">
        <v>0</v>
      </c>
      <c r="E295" s="16">
        <v>0</v>
      </c>
      <c r="F295" s="16">
        <v>0</v>
      </c>
      <c r="G295" s="16">
        <v>0</v>
      </c>
      <c r="H295" s="16">
        <v>0</v>
      </c>
      <c r="I295" s="16">
        <v>0</v>
      </c>
      <c r="J295" s="16">
        <v>0</v>
      </c>
      <c r="K295" s="16">
        <v>0</v>
      </c>
      <c r="L295" s="16">
        <v>0</v>
      </c>
      <c r="M295" s="16">
        <v>0</v>
      </c>
      <c r="N295" s="16">
        <v>0</v>
      </c>
      <c r="O295" s="16">
        <f t="shared" si="4"/>
        <v>0</v>
      </c>
    </row>
    <row r="296" spans="1:15">
      <c r="A296" s="10" t="s">
        <v>308</v>
      </c>
      <c r="B296" s="11" t="s">
        <v>436</v>
      </c>
      <c r="C296" s="16">
        <v>0</v>
      </c>
      <c r="D296" s="16">
        <v>0</v>
      </c>
      <c r="E296" s="16">
        <v>0</v>
      </c>
      <c r="F296" s="16">
        <v>0</v>
      </c>
      <c r="G296" s="16">
        <v>0</v>
      </c>
      <c r="H296" s="16">
        <v>0</v>
      </c>
      <c r="I296" s="16">
        <v>0</v>
      </c>
      <c r="J296" s="16">
        <v>0</v>
      </c>
      <c r="K296" s="16">
        <v>0</v>
      </c>
      <c r="L296" s="16">
        <v>0</v>
      </c>
      <c r="M296" s="16">
        <v>0</v>
      </c>
      <c r="N296" s="16">
        <v>0</v>
      </c>
      <c r="O296" s="16">
        <f t="shared" si="4"/>
        <v>0</v>
      </c>
    </row>
    <row r="297" spans="1:15">
      <c r="A297" s="10" t="s">
        <v>309</v>
      </c>
      <c r="B297" s="11" t="s">
        <v>437</v>
      </c>
      <c r="C297" s="16">
        <v>0</v>
      </c>
      <c r="D297" s="16">
        <v>0</v>
      </c>
      <c r="E297" s="16">
        <v>0</v>
      </c>
      <c r="F297" s="16">
        <v>0</v>
      </c>
      <c r="G297" s="16">
        <v>0</v>
      </c>
      <c r="H297" s="16">
        <v>0</v>
      </c>
      <c r="I297" s="16">
        <v>0</v>
      </c>
      <c r="J297" s="16">
        <v>0</v>
      </c>
      <c r="K297" s="16">
        <v>0</v>
      </c>
      <c r="L297" s="16">
        <v>0</v>
      </c>
      <c r="M297" s="16">
        <v>0</v>
      </c>
      <c r="N297" s="16">
        <v>0</v>
      </c>
      <c r="O297" s="16">
        <f t="shared" si="4"/>
        <v>0</v>
      </c>
    </row>
    <row r="298" spans="1:15">
      <c r="A298" s="8" t="s">
        <v>310</v>
      </c>
      <c r="B298" s="9" t="s">
        <v>438</v>
      </c>
      <c r="C298" s="15">
        <v>0</v>
      </c>
      <c r="D298" s="15">
        <v>0</v>
      </c>
      <c r="E298" s="15">
        <v>0</v>
      </c>
      <c r="F298" s="15">
        <v>0</v>
      </c>
      <c r="G298" s="15">
        <v>0</v>
      </c>
      <c r="H298" s="15">
        <v>0</v>
      </c>
      <c r="I298" s="15">
        <v>0</v>
      </c>
      <c r="J298" s="15">
        <v>0</v>
      </c>
      <c r="K298" s="15">
        <v>0</v>
      </c>
      <c r="L298" s="15">
        <v>0</v>
      </c>
      <c r="M298" s="15">
        <v>0</v>
      </c>
      <c r="N298" s="15">
        <v>0</v>
      </c>
      <c r="O298" s="15">
        <f t="shared" si="4"/>
        <v>0</v>
      </c>
    </row>
    <row r="299" spans="1:15" ht="25.5">
      <c r="A299" s="10" t="s">
        <v>311</v>
      </c>
      <c r="B299" s="11" t="s">
        <v>439</v>
      </c>
      <c r="C299" s="16">
        <v>0</v>
      </c>
      <c r="D299" s="16">
        <v>0</v>
      </c>
      <c r="E299" s="16">
        <v>0</v>
      </c>
      <c r="F299" s="16">
        <v>0</v>
      </c>
      <c r="G299" s="16">
        <v>0</v>
      </c>
      <c r="H299" s="16">
        <v>0</v>
      </c>
      <c r="I299" s="16">
        <v>0</v>
      </c>
      <c r="J299" s="16">
        <v>0</v>
      </c>
      <c r="K299" s="16">
        <v>0</v>
      </c>
      <c r="L299" s="16">
        <v>0</v>
      </c>
      <c r="M299" s="16">
        <v>0</v>
      </c>
      <c r="N299" s="16">
        <v>0</v>
      </c>
      <c r="O299" s="16">
        <f t="shared" si="4"/>
        <v>0</v>
      </c>
    </row>
    <row r="300" spans="1:15">
      <c r="A300" s="10" t="s">
        <v>312</v>
      </c>
      <c r="B300" s="11" t="s">
        <v>440</v>
      </c>
      <c r="C300" s="16">
        <v>0</v>
      </c>
      <c r="D300" s="16">
        <v>0</v>
      </c>
      <c r="E300" s="16">
        <v>0</v>
      </c>
      <c r="F300" s="16">
        <v>0</v>
      </c>
      <c r="G300" s="16">
        <v>0</v>
      </c>
      <c r="H300" s="16">
        <v>0</v>
      </c>
      <c r="I300" s="16">
        <v>0</v>
      </c>
      <c r="J300" s="16">
        <v>0</v>
      </c>
      <c r="K300" s="16">
        <v>0</v>
      </c>
      <c r="L300" s="16">
        <v>0</v>
      </c>
      <c r="M300" s="16">
        <v>0</v>
      </c>
      <c r="N300" s="16">
        <v>0</v>
      </c>
      <c r="O300" s="16">
        <f t="shared" si="4"/>
        <v>0</v>
      </c>
    </row>
    <row r="301" spans="1:15">
      <c r="A301" s="8" t="s">
        <v>313</v>
      </c>
      <c r="B301" s="9" t="s">
        <v>441</v>
      </c>
      <c r="C301" s="15">
        <v>0</v>
      </c>
      <c r="D301" s="15">
        <v>0</v>
      </c>
      <c r="E301" s="15">
        <v>2949935.43</v>
      </c>
      <c r="F301" s="15">
        <v>0</v>
      </c>
      <c r="G301" s="15">
        <v>0</v>
      </c>
      <c r="H301" s="15">
        <v>0</v>
      </c>
      <c r="I301" s="15">
        <v>0</v>
      </c>
      <c r="J301" s="15">
        <v>0</v>
      </c>
      <c r="K301" s="15">
        <v>0</v>
      </c>
      <c r="L301" s="15">
        <v>0</v>
      </c>
      <c r="M301" s="15">
        <v>0</v>
      </c>
      <c r="N301" s="15">
        <v>0</v>
      </c>
      <c r="O301" s="15">
        <f t="shared" si="4"/>
        <v>2949935.43</v>
      </c>
    </row>
    <row r="302" spans="1:15">
      <c r="A302" s="10" t="s">
        <v>314</v>
      </c>
      <c r="B302" s="11" t="s">
        <v>442</v>
      </c>
      <c r="C302" s="16">
        <v>0</v>
      </c>
      <c r="D302" s="16">
        <v>0</v>
      </c>
      <c r="E302" s="16">
        <v>0</v>
      </c>
      <c r="F302" s="16">
        <v>0</v>
      </c>
      <c r="G302" s="16">
        <v>0</v>
      </c>
      <c r="H302" s="16">
        <v>0</v>
      </c>
      <c r="I302" s="16">
        <v>0</v>
      </c>
      <c r="J302" s="16">
        <v>0</v>
      </c>
      <c r="K302" s="16">
        <v>0</v>
      </c>
      <c r="L302" s="16">
        <v>0</v>
      </c>
      <c r="M302" s="16">
        <v>0</v>
      </c>
      <c r="N302" s="16">
        <v>0</v>
      </c>
      <c r="O302" s="16">
        <f t="shared" si="4"/>
        <v>0</v>
      </c>
    </row>
    <row r="303" spans="1:15">
      <c r="A303" s="10" t="s">
        <v>315</v>
      </c>
      <c r="B303" s="11" t="s">
        <v>443</v>
      </c>
      <c r="C303" s="16">
        <v>0</v>
      </c>
      <c r="D303" s="16">
        <v>0</v>
      </c>
      <c r="E303" s="16">
        <v>0</v>
      </c>
      <c r="F303" s="16">
        <v>0</v>
      </c>
      <c r="G303" s="16">
        <v>0</v>
      </c>
      <c r="H303" s="16">
        <v>0</v>
      </c>
      <c r="I303" s="16">
        <v>0</v>
      </c>
      <c r="J303" s="16">
        <v>0</v>
      </c>
      <c r="K303" s="16">
        <v>0</v>
      </c>
      <c r="L303" s="16">
        <v>0</v>
      </c>
      <c r="M303" s="16">
        <v>0</v>
      </c>
      <c r="N303" s="16">
        <v>0</v>
      </c>
      <c r="O303" s="16">
        <f t="shared" si="4"/>
        <v>0</v>
      </c>
    </row>
    <row r="304" spans="1:15" ht="25.5">
      <c r="A304" s="10" t="s">
        <v>316</v>
      </c>
      <c r="B304" s="11" t="s">
        <v>444</v>
      </c>
      <c r="C304" s="16">
        <v>0</v>
      </c>
      <c r="D304" s="16">
        <v>0</v>
      </c>
      <c r="E304" s="16">
        <v>0</v>
      </c>
      <c r="F304" s="16">
        <v>0</v>
      </c>
      <c r="G304" s="16">
        <v>0</v>
      </c>
      <c r="H304" s="16">
        <v>0</v>
      </c>
      <c r="I304" s="16">
        <v>0</v>
      </c>
      <c r="J304" s="16">
        <v>0</v>
      </c>
      <c r="K304" s="16">
        <v>0</v>
      </c>
      <c r="L304" s="16">
        <v>0</v>
      </c>
      <c r="M304" s="16">
        <v>0</v>
      </c>
      <c r="N304" s="16">
        <v>0</v>
      </c>
      <c r="O304" s="16">
        <f t="shared" si="4"/>
        <v>0</v>
      </c>
    </row>
    <row r="305" spans="1:15" ht="25.5">
      <c r="A305" s="10" t="s">
        <v>317</v>
      </c>
      <c r="B305" s="11" t="s">
        <v>445</v>
      </c>
      <c r="C305" s="16">
        <v>0</v>
      </c>
      <c r="D305" s="16">
        <v>0</v>
      </c>
      <c r="E305" s="16">
        <v>0</v>
      </c>
      <c r="F305" s="16">
        <v>0</v>
      </c>
      <c r="G305" s="16">
        <v>0</v>
      </c>
      <c r="H305" s="16">
        <v>0</v>
      </c>
      <c r="I305" s="16">
        <v>0</v>
      </c>
      <c r="J305" s="16">
        <v>0</v>
      </c>
      <c r="K305" s="16">
        <v>0</v>
      </c>
      <c r="L305" s="16">
        <v>0</v>
      </c>
      <c r="M305" s="16">
        <v>0</v>
      </c>
      <c r="N305" s="16">
        <v>0</v>
      </c>
      <c r="O305" s="16">
        <f t="shared" si="4"/>
        <v>0</v>
      </c>
    </row>
    <row r="306" spans="1:15">
      <c r="A306" s="10" t="s">
        <v>318</v>
      </c>
      <c r="B306" s="11" t="s">
        <v>446</v>
      </c>
      <c r="C306" s="16">
        <v>0</v>
      </c>
      <c r="D306" s="16">
        <v>0</v>
      </c>
      <c r="E306" s="16">
        <v>0</v>
      </c>
      <c r="F306" s="16">
        <v>0</v>
      </c>
      <c r="G306" s="16">
        <v>0</v>
      </c>
      <c r="H306" s="16">
        <v>0</v>
      </c>
      <c r="I306" s="16">
        <v>0</v>
      </c>
      <c r="J306" s="16">
        <v>0</v>
      </c>
      <c r="K306" s="16">
        <v>0</v>
      </c>
      <c r="L306" s="16">
        <v>0</v>
      </c>
      <c r="M306" s="16">
        <v>0</v>
      </c>
      <c r="N306" s="16">
        <v>0</v>
      </c>
      <c r="O306" s="16">
        <f t="shared" si="4"/>
        <v>0</v>
      </c>
    </row>
    <row r="307" spans="1:15" ht="25.5">
      <c r="A307" s="10" t="s">
        <v>319</v>
      </c>
      <c r="B307" s="11" t="s">
        <v>447</v>
      </c>
      <c r="C307" s="16">
        <v>0</v>
      </c>
      <c r="D307" s="16">
        <v>0</v>
      </c>
      <c r="E307" s="16">
        <v>2949935.43</v>
      </c>
      <c r="F307" s="16">
        <v>0</v>
      </c>
      <c r="G307" s="16">
        <v>0</v>
      </c>
      <c r="H307" s="16">
        <v>0</v>
      </c>
      <c r="I307" s="16">
        <v>0</v>
      </c>
      <c r="J307" s="16">
        <v>0</v>
      </c>
      <c r="K307" s="16">
        <v>0</v>
      </c>
      <c r="L307" s="16">
        <v>0</v>
      </c>
      <c r="M307" s="16">
        <v>0</v>
      </c>
      <c r="N307" s="16">
        <v>0</v>
      </c>
      <c r="O307" s="16">
        <f t="shared" si="4"/>
        <v>2949935.43</v>
      </c>
    </row>
    <row r="308" spans="1:15" ht="25.5">
      <c r="A308" s="10" t="s">
        <v>320</v>
      </c>
      <c r="B308" s="11" t="s">
        <v>448</v>
      </c>
      <c r="C308" s="16">
        <v>0</v>
      </c>
      <c r="D308" s="16">
        <v>0</v>
      </c>
      <c r="E308" s="16">
        <v>0</v>
      </c>
      <c r="F308" s="16">
        <v>0</v>
      </c>
      <c r="G308" s="16">
        <v>0</v>
      </c>
      <c r="H308" s="16">
        <v>0</v>
      </c>
      <c r="I308" s="16">
        <v>0</v>
      </c>
      <c r="J308" s="16">
        <v>0</v>
      </c>
      <c r="K308" s="16">
        <v>0</v>
      </c>
      <c r="L308" s="16">
        <v>0</v>
      </c>
      <c r="M308" s="16">
        <v>0</v>
      </c>
      <c r="N308" s="16">
        <v>0</v>
      </c>
      <c r="O308" s="16">
        <f t="shared" si="4"/>
        <v>0</v>
      </c>
    </row>
    <row r="309" spans="1:15">
      <c r="A309" s="10" t="s">
        <v>321</v>
      </c>
      <c r="B309" s="11" t="s">
        <v>449</v>
      </c>
      <c r="C309" s="16">
        <v>0</v>
      </c>
      <c r="D309" s="16">
        <v>0</v>
      </c>
      <c r="E309" s="16">
        <v>0</v>
      </c>
      <c r="F309" s="16">
        <v>0</v>
      </c>
      <c r="G309" s="16">
        <v>0</v>
      </c>
      <c r="H309" s="16">
        <v>0</v>
      </c>
      <c r="I309" s="16">
        <v>0</v>
      </c>
      <c r="J309" s="16">
        <v>0</v>
      </c>
      <c r="K309" s="16">
        <v>0</v>
      </c>
      <c r="L309" s="16">
        <v>0</v>
      </c>
      <c r="M309" s="16">
        <v>0</v>
      </c>
      <c r="N309" s="16">
        <v>0</v>
      </c>
      <c r="O309" s="16">
        <f t="shared" si="4"/>
        <v>0</v>
      </c>
    </row>
    <row r="310" spans="1:15">
      <c r="A310" s="10" t="s">
        <v>322</v>
      </c>
      <c r="B310" s="11" t="s">
        <v>450</v>
      </c>
      <c r="C310" s="16">
        <v>0</v>
      </c>
      <c r="D310" s="16">
        <v>0</v>
      </c>
      <c r="E310" s="16">
        <v>0</v>
      </c>
      <c r="F310" s="16">
        <v>0</v>
      </c>
      <c r="G310" s="16">
        <v>0</v>
      </c>
      <c r="H310" s="16">
        <v>0</v>
      </c>
      <c r="I310" s="16">
        <v>0</v>
      </c>
      <c r="J310" s="16">
        <v>0</v>
      </c>
      <c r="K310" s="16">
        <v>0</v>
      </c>
      <c r="L310" s="16">
        <v>0</v>
      </c>
      <c r="M310" s="16">
        <v>0</v>
      </c>
      <c r="N310" s="16">
        <v>0</v>
      </c>
      <c r="O310" s="16">
        <f t="shared" si="4"/>
        <v>0</v>
      </c>
    </row>
    <row r="311" spans="1:15">
      <c r="A311" s="10" t="s">
        <v>323</v>
      </c>
      <c r="B311" s="11" t="s">
        <v>451</v>
      </c>
      <c r="C311" s="16">
        <v>0</v>
      </c>
      <c r="D311" s="16">
        <v>0</v>
      </c>
      <c r="E311" s="16">
        <v>0</v>
      </c>
      <c r="F311" s="16">
        <v>0</v>
      </c>
      <c r="G311" s="16">
        <v>0</v>
      </c>
      <c r="H311" s="16">
        <v>0</v>
      </c>
      <c r="I311" s="16">
        <v>0</v>
      </c>
      <c r="J311" s="16">
        <v>0</v>
      </c>
      <c r="K311" s="16">
        <v>0</v>
      </c>
      <c r="L311" s="16">
        <v>0</v>
      </c>
      <c r="M311" s="16">
        <v>0</v>
      </c>
      <c r="N311" s="16">
        <v>0</v>
      </c>
      <c r="O311" s="16">
        <f t="shared" si="4"/>
        <v>0</v>
      </c>
    </row>
    <row r="312" spans="1:15">
      <c r="A312" s="12" t="s">
        <v>452</v>
      </c>
      <c r="B312" s="13" t="s">
        <v>453</v>
      </c>
      <c r="C312" s="17">
        <v>0</v>
      </c>
      <c r="D312" s="17">
        <v>0</v>
      </c>
      <c r="E312" s="17">
        <v>0</v>
      </c>
      <c r="F312" s="16">
        <v>0</v>
      </c>
      <c r="G312" s="16">
        <v>0</v>
      </c>
      <c r="H312" s="16">
        <v>0</v>
      </c>
      <c r="I312" s="16">
        <v>0</v>
      </c>
      <c r="J312" s="16">
        <v>0</v>
      </c>
      <c r="K312" s="16">
        <v>0</v>
      </c>
      <c r="L312" s="16">
        <v>0</v>
      </c>
      <c r="M312" s="16">
        <v>0</v>
      </c>
      <c r="N312" s="16">
        <v>0</v>
      </c>
      <c r="O312" s="17">
        <f t="shared" si="4"/>
        <v>0</v>
      </c>
    </row>
    <row r="313" spans="1:15">
      <c r="A313" s="8" t="s">
        <v>324</v>
      </c>
      <c r="B313" s="9" t="s">
        <v>454</v>
      </c>
      <c r="C313" s="15">
        <v>4457949.5599999996</v>
      </c>
      <c r="D313" s="15">
        <v>0</v>
      </c>
      <c r="E313" s="15">
        <v>0</v>
      </c>
      <c r="F313" s="15">
        <v>0</v>
      </c>
      <c r="G313" s="15">
        <v>0</v>
      </c>
      <c r="H313" s="15">
        <v>0</v>
      </c>
      <c r="I313" s="15">
        <v>0</v>
      </c>
      <c r="J313" s="15">
        <v>0</v>
      </c>
      <c r="K313" s="15">
        <v>0</v>
      </c>
      <c r="L313" s="15">
        <v>0</v>
      </c>
      <c r="M313" s="15">
        <v>0</v>
      </c>
      <c r="N313" s="15">
        <v>0</v>
      </c>
      <c r="O313" s="15">
        <f t="shared" si="4"/>
        <v>4457949.5599999996</v>
      </c>
    </row>
    <row r="314" spans="1:15" ht="25.5">
      <c r="A314" s="10" t="s">
        <v>325</v>
      </c>
      <c r="B314" s="11" t="s">
        <v>455</v>
      </c>
      <c r="C314" s="16">
        <v>0</v>
      </c>
      <c r="D314" s="16">
        <v>0</v>
      </c>
      <c r="E314" s="16">
        <v>0</v>
      </c>
      <c r="F314" s="16">
        <v>0</v>
      </c>
      <c r="G314" s="16">
        <v>0</v>
      </c>
      <c r="H314" s="16">
        <v>0</v>
      </c>
      <c r="I314" s="16">
        <v>0</v>
      </c>
      <c r="J314" s="16">
        <v>0</v>
      </c>
      <c r="K314" s="16">
        <v>0</v>
      </c>
      <c r="L314" s="16">
        <v>0</v>
      </c>
      <c r="M314" s="16">
        <v>0</v>
      </c>
      <c r="N314" s="16">
        <v>0</v>
      </c>
      <c r="O314" s="16">
        <f t="shared" si="4"/>
        <v>0</v>
      </c>
    </row>
    <row r="315" spans="1:15">
      <c r="A315" s="10" t="s">
        <v>326</v>
      </c>
      <c r="B315" s="11" t="s">
        <v>456</v>
      </c>
      <c r="C315" s="16">
        <v>0</v>
      </c>
      <c r="D315" s="16">
        <v>0</v>
      </c>
      <c r="E315" s="16">
        <v>0</v>
      </c>
      <c r="F315" s="16">
        <v>0</v>
      </c>
      <c r="G315" s="16">
        <v>0</v>
      </c>
      <c r="H315" s="16">
        <v>0</v>
      </c>
      <c r="I315" s="16">
        <v>0</v>
      </c>
      <c r="J315" s="16">
        <v>0</v>
      </c>
      <c r="K315" s="16">
        <v>0</v>
      </c>
      <c r="L315" s="16">
        <v>0</v>
      </c>
      <c r="M315" s="16">
        <v>0</v>
      </c>
      <c r="N315" s="16">
        <v>0</v>
      </c>
      <c r="O315" s="16">
        <f t="shared" si="4"/>
        <v>0</v>
      </c>
    </row>
    <row r="316" spans="1:15">
      <c r="A316" s="10" t="s">
        <v>327</v>
      </c>
      <c r="B316" s="11" t="s">
        <v>457</v>
      </c>
      <c r="C316" s="16">
        <v>0</v>
      </c>
      <c r="D316" s="16">
        <v>0</v>
      </c>
      <c r="E316" s="16">
        <v>0</v>
      </c>
      <c r="F316" s="16">
        <v>0</v>
      </c>
      <c r="G316" s="16">
        <v>0</v>
      </c>
      <c r="H316" s="16">
        <v>0</v>
      </c>
      <c r="I316" s="16">
        <v>0</v>
      </c>
      <c r="J316" s="16">
        <v>0</v>
      </c>
      <c r="K316" s="16">
        <v>0</v>
      </c>
      <c r="L316" s="16">
        <v>0</v>
      </c>
      <c r="M316" s="16">
        <v>0</v>
      </c>
      <c r="N316" s="16">
        <v>0</v>
      </c>
      <c r="O316" s="16">
        <f t="shared" si="4"/>
        <v>0</v>
      </c>
    </row>
    <row r="317" spans="1:15">
      <c r="A317" s="10" t="s">
        <v>328</v>
      </c>
      <c r="B317" s="11" t="s">
        <v>458</v>
      </c>
      <c r="C317" s="16">
        <v>0</v>
      </c>
      <c r="D317" s="16">
        <v>0</v>
      </c>
      <c r="E317" s="16">
        <v>0</v>
      </c>
      <c r="F317" s="16">
        <v>0</v>
      </c>
      <c r="G317" s="16">
        <v>0</v>
      </c>
      <c r="H317" s="16">
        <v>0</v>
      </c>
      <c r="I317" s="16">
        <v>0</v>
      </c>
      <c r="J317" s="16">
        <v>0</v>
      </c>
      <c r="K317" s="16">
        <v>0</v>
      </c>
      <c r="L317" s="16">
        <v>0</v>
      </c>
      <c r="M317" s="16">
        <v>0</v>
      </c>
      <c r="N317" s="16">
        <v>0</v>
      </c>
      <c r="O317" s="16">
        <f t="shared" si="4"/>
        <v>0</v>
      </c>
    </row>
    <row r="318" spans="1:15">
      <c r="A318" s="10" t="s">
        <v>329</v>
      </c>
      <c r="B318" s="11" t="s">
        <v>459</v>
      </c>
      <c r="C318" s="16">
        <v>0</v>
      </c>
      <c r="D318" s="16">
        <v>0</v>
      </c>
      <c r="E318" s="16">
        <v>0</v>
      </c>
      <c r="F318" s="16">
        <v>0</v>
      </c>
      <c r="G318" s="16">
        <v>0</v>
      </c>
      <c r="H318" s="16">
        <v>0</v>
      </c>
      <c r="I318" s="16">
        <v>0</v>
      </c>
      <c r="J318" s="16">
        <v>0</v>
      </c>
      <c r="K318" s="16">
        <v>0</v>
      </c>
      <c r="L318" s="16">
        <v>0</v>
      </c>
      <c r="M318" s="16">
        <v>0</v>
      </c>
      <c r="N318" s="16">
        <v>0</v>
      </c>
      <c r="O318" s="16">
        <f t="shared" si="4"/>
        <v>0</v>
      </c>
    </row>
    <row r="319" spans="1:15">
      <c r="A319" s="10" t="s">
        <v>330</v>
      </c>
      <c r="B319" s="11" t="s">
        <v>460</v>
      </c>
      <c r="C319" s="16">
        <v>0</v>
      </c>
      <c r="D319" s="16">
        <v>0</v>
      </c>
      <c r="E319" s="16">
        <v>0</v>
      </c>
      <c r="F319" s="16">
        <v>0</v>
      </c>
      <c r="G319" s="16">
        <v>0</v>
      </c>
      <c r="H319" s="16">
        <v>0</v>
      </c>
      <c r="I319" s="16">
        <v>0</v>
      </c>
      <c r="J319" s="16">
        <v>0</v>
      </c>
      <c r="K319" s="16">
        <v>0</v>
      </c>
      <c r="L319" s="16">
        <v>0</v>
      </c>
      <c r="M319" s="16">
        <v>0</v>
      </c>
      <c r="N319" s="16">
        <v>0</v>
      </c>
      <c r="O319" s="16">
        <f t="shared" si="4"/>
        <v>0</v>
      </c>
    </row>
    <row r="320" spans="1:15">
      <c r="A320" s="10" t="s">
        <v>331</v>
      </c>
      <c r="B320" s="11" t="s">
        <v>461</v>
      </c>
      <c r="C320" s="16">
        <v>4457949.5599999996</v>
      </c>
      <c r="D320" s="16">
        <v>0</v>
      </c>
      <c r="E320" s="16">
        <v>0</v>
      </c>
      <c r="F320" s="16">
        <v>0</v>
      </c>
      <c r="G320" s="16">
        <v>0</v>
      </c>
      <c r="H320" s="16">
        <v>0</v>
      </c>
      <c r="I320" s="16">
        <v>0</v>
      </c>
      <c r="J320" s="16">
        <v>0</v>
      </c>
      <c r="K320" s="16">
        <v>0</v>
      </c>
      <c r="L320" s="16">
        <v>0</v>
      </c>
      <c r="M320" s="16">
        <v>0</v>
      </c>
      <c r="N320" s="16">
        <v>0</v>
      </c>
      <c r="O320" s="16">
        <f t="shared" si="4"/>
        <v>4457949.5599999996</v>
      </c>
    </row>
    <row r="321" spans="1:15">
      <c r="A321" s="10" t="s">
        <v>332</v>
      </c>
      <c r="B321" s="11" t="s">
        <v>462</v>
      </c>
      <c r="C321" s="16">
        <v>0</v>
      </c>
      <c r="D321" s="16">
        <v>0</v>
      </c>
      <c r="E321" s="16">
        <v>0</v>
      </c>
      <c r="F321" s="16">
        <v>0</v>
      </c>
      <c r="G321" s="16">
        <v>0</v>
      </c>
      <c r="H321" s="16">
        <v>0</v>
      </c>
      <c r="I321" s="16">
        <v>0</v>
      </c>
      <c r="J321" s="16">
        <v>0</v>
      </c>
      <c r="K321" s="16">
        <v>0</v>
      </c>
      <c r="L321" s="16">
        <v>0</v>
      </c>
      <c r="M321" s="16">
        <v>0</v>
      </c>
      <c r="N321" s="16">
        <v>0</v>
      </c>
      <c r="O321" s="16">
        <f t="shared" si="4"/>
        <v>0</v>
      </c>
    </row>
    <row r="322" spans="1:15" ht="25.5">
      <c r="A322" s="10" t="s">
        <v>333</v>
      </c>
      <c r="B322" s="11" t="s">
        <v>463</v>
      </c>
      <c r="C322" s="16">
        <v>0</v>
      </c>
      <c r="D322" s="16">
        <v>0</v>
      </c>
      <c r="E322" s="16">
        <v>0</v>
      </c>
      <c r="F322" s="16">
        <v>0</v>
      </c>
      <c r="G322" s="16">
        <v>0</v>
      </c>
      <c r="H322" s="16">
        <v>0</v>
      </c>
      <c r="I322" s="16">
        <v>0</v>
      </c>
      <c r="J322" s="16">
        <v>0</v>
      </c>
      <c r="K322" s="16">
        <v>0</v>
      </c>
      <c r="L322" s="16">
        <v>0</v>
      </c>
      <c r="M322" s="16">
        <v>0</v>
      </c>
      <c r="N322" s="16">
        <v>0</v>
      </c>
      <c r="O322" s="16">
        <f t="shared" si="4"/>
        <v>0</v>
      </c>
    </row>
    <row r="323" spans="1:15" ht="25.5">
      <c r="A323" s="10" t="s">
        <v>334</v>
      </c>
      <c r="B323" s="11" t="s">
        <v>464</v>
      </c>
      <c r="C323" s="16">
        <v>0</v>
      </c>
      <c r="D323" s="16">
        <v>0</v>
      </c>
      <c r="E323" s="16">
        <v>0</v>
      </c>
      <c r="F323" s="16">
        <v>0</v>
      </c>
      <c r="G323" s="16">
        <v>0</v>
      </c>
      <c r="H323" s="16">
        <v>0</v>
      </c>
      <c r="I323" s="16">
        <v>0</v>
      </c>
      <c r="J323" s="16">
        <v>0</v>
      </c>
      <c r="K323" s="16">
        <v>0</v>
      </c>
      <c r="L323" s="16">
        <v>0</v>
      </c>
      <c r="M323" s="16">
        <v>0</v>
      </c>
      <c r="N323" s="16">
        <v>0</v>
      </c>
      <c r="O323" s="16">
        <f t="shared" si="4"/>
        <v>0</v>
      </c>
    </row>
    <row r="324" spans="1:15">
      <c r="A324" s="10" t="s">
        <v>335</v>
      </c>
      <c r="B324" s="11" t="s">
        <v>465</v>
      </c>
      <c r="C324" s="16">
        <v>0</v>
      </c>
      <c r="D324" s="16">
        <v>0</v>
      </c>
      <c r="E324" s="16">
        <v>0</v>
      </c>
      <c r="F324" s="16">
        <v>0</v>
      </c>
      <c r="G324" s="16">
        <v>0</v>
      </c>
      <c r="H324" s="16">
        <v>0</v>
      </c>
      <c r="I324" s="16">
        <v>0</v>
      </c>
      <c r="J324" s="16">
        <v>0</v>
      </c>
      <c r="K324" s="16">
        <v>0</v>
      </c>
      <c r="L324" s="16">
        <v>0</v>
      </c>
      <c r="M324" s="16">
        <v>0</v>
      </c>
      <c r="N324" s="16">
        <v>0</v>
      </c>
      <c r="O324" s="16">
        <f t="shared" si="4"/>
        <v>0</v>
      </c>
    </row>
    <row r="325" spans="1:15">
      <c r="A325" s="8" t="s">
        <v>336</v>
      </c>
      <c r="B325" s="9" t="s">
        <v>466</v>
      </c>
      <c r="C325" s="15">
        <v>0</v>
      </c>
      <c r="D325" s="15">
        <v>0</v>
      </c>
      <c r="E325" s="15">
        <v>0</v>
      </c>
      <c r="F325" s="15">
        <v>0</v>
      </c>
      <c r="G325" s="15">
        <v>0</v>
      </c>
      <c r="H325" s="15">
        <v>0</v>
      </c>
      <c r="I325" s="15">
        <v>0</v>
      </c>
      <c r="J325" s="15">
        <v>0</v>
      </c>
      <c r="K325" s="15">
        <v>0</v>
      </c>
      <c r="L325" s="15">
        <v>0</v>
      </c>
      <c r="M325" s="15">
        <v>0</v>
      </c>
      <c r="N325" s="15">
        <v>0</v>
      </c>
      <c r="O325" s="15">
        <f t="shared" ref="O325:O377" si="5">SUM(C325:N325)</f>
        <v>0</v>
      </c>
    </row>
    <row r="326" spans="1:15" ht="25.5">
      <c r="A326" s="10" t="s">
        <v>337</v>
      </c>
      <c r="B326" s="11" t="s">
        <v>467</v>
      </c>
      <c r="C326" s="16">
        <v>0</v>
      </c>
      <c r="D326" s="16">
        <v>0</v>
      </c>
      <c r="E326" s="16">
        <v>0</v>
      </c>
      <c r="F326" s="16">
        <v>0</v>
      </c>
      <c r="G326" s="16">
        <v>0</v>
      </c>
      <c r="H326" s="16">
        <v>0</v>
      </c>
      <c r="I326" s="16">
        <v>0</v>
      </c>
      <c r="J326" s="16">
        <v>0</v>
      </c>
      <c r="K326" s="16">
        <v>0</v>
      </c>
      <c r="L326" s="16">
        <v>0</v>
      </c>
      <c r="M326" s="16">
        <v>0</v>
      </c>
      <c r="N326" s="16">
        <v>0</v>
      </c>
      <c r="O326" s="16">
        <f t="shared" si="5"/>
        <v>0</v>
      </c>
    </row>
    <row r="327" spans="1:15">
      <c r="A327" s="10" t="s">
        <v>338</v>
      </c>
      <c r="B327" s="11" t="s">
        <v>468</v>
      </c>
      <c r="C327" s="16">
        <v>0</v>
      </c>
      <c r="D327" s="16">
        <v>0</v>
      </c>
      <c r="E327" s="16">
        <v>0</v>
      </c>
      <c r="F327" s="16">
        <v>0</v>
      </c>
      <c r="G327" s="16">
        <v>0</v>
      </c>
      <c r="H327" s="16">
        <v>0</v>
      </c>
      <c r="I327" s="16">
        <v>0</v>
      </c>
      <c r="J327" s="16">
        <v>0</v>
      </c>
      <c r="K327" s="16">
        <v>0</v>
      </c>
      <c r="L327" s="16">
        <v>0</v>
      </c>
      <c r="M327" s="16">
        <v>0</v>
      </c>
      <c r="N327" s="16">
        <v>0</v>
      </c>
      <c r="O327" s="16">
        <f t="shared" si="5"/>
        <v>0</v>
      </c>
    </row>
    <row r="328" spans="1:15" ht="25.5">
      <c r="A328" s="8" t="s">
        <v>339</v>
      </c>
      <c r="B328" s="9" t="s">
        <v>469</v>
      </c>
      <c r="C328" s="15">
        <v>0</v>
      </c>
      <c r="D328" s="15">
        <v>0</v>
      </c>
      <c r="E328" s="15">
        <v>0</v>
      </c>
      <c r="F328" s="15">
        <v>0</v>
      </c>
      <c r="G328" s="15">
        <v>0</v>
      </c>
      <c r="H328" s="15">
        <v>0</v>
      </c>
      <c r="I328" s="15">
        <v>0</v>
      </c>
      <c r="J328" s="15">
        <v>0</v>
      </c>
      <c r="K328" s="15">
        <v>0</v>
      </c>
      <c r="L328" s="15">
        <v>0</v>
      </c>
      <c r="M328" s="15">
        <v>0</v>
      </c>
      <c r="N328" s="15">
        <v>0</v>
      </c>
      <c r="O328" s="15">
        <f t="shared" si="5"/>
        <v>0</v>
      </c>
    </row>
    <row r="329" spans="1:15">
      <c r="A329" s="10" t="s">
        <v>340</v>
      </c>
      <c r="B329" s="11" t="s">
        <v>470</v>
      </c>
      <c r="C329" s="16">
        <v>0</v>
      </c>
      <c r="D329" s="16">
        <v>0</v>
      </c>
      <c r="E329" s="16">
        <v>0</v>
      </c>
      <c r="F329" s="16">
        <v>0</v>
      </c>
      <c r="G329" s="16">
        <v>0</v>
      </c>
      <c r="H329" s="16">
        <v>0</v>
      </c>
      <c r="I329" s="16">
        <v>0</v>
      </c>
      <c r="J329" s="16">
        <v>0</v>
      </c>
      <c r="K329" s="16">
        <v>0</v>
      </c>
      <c r="L329" s="16">
        <v>0</v>
      </c>
      <c r="M329" s="16">
        <v>0</v>
      </c>
      <c r="N329" s="16">
        <v>0</v>
      </c>
      <c r="O329" s="16">
        <f t="shared" si="5"/>
        <v>0</v>
      </c>
    </row>
    <row r="330" spans="1:15">
      <c r="A330" s="10" t="s">
        <v>341</v>
      </c>
      <c r="B330" s="11" t="s">
        <v>471</v>
      </c>
      <c r="C330" s="16">
        <v>0</v>
      </c>
      <c r="D330" s="16">
        <v>0</v>
      </c>
      <c r="E330" s="16">
        <v>0</v>
      </c>
      <c r="F330" s="16">
        <v>0</v>
      </c>
      <c r="G330" s="16">
        <v>0</v>
      </c>
      <c r="H330" s="16">
        <v>0</v>
      </c>
      <c r="I330" s="16">
        <v>0</v>
      </c>
      <c r="J330" s="16">
        <v>0</v>
      </c>
      <c r="K330" s="16">
        <v>0</v>
      </c>
      <c r="L330" s="16">
        <v>0</v>
      </c>
      <c r="M330" s="16">
        <v>0</v>
      </c>
      <c r="N330" s="16">
        <v>0</v>
      </c>
      <c r="O330" s="16">
        <f t="shared" si="5"/>
        <v>0</v>
      </c>
    </row>
    <row r="331" spans="1:15" ht="25.5">
      <c r="A331" s="10" t="s">
        <v>342</v>
      </c>
      <c r="B331" s="11" t="s">
        <v>472</v>
      </c>
      <c r="C331" s="16">
        <v>0</v>
      </c>
      <c r="D331" s="16">
        <v>0</v>
      </c>
      <c r="E331" s="16">
        <v>0</v>
      </c>
      <c r="F331" s="16">
        <v>0</v>
      </c>
      <c r="G331" s="16">
        <v>0</v>
      </c>
      <c r="H331" s="16">
        <v>0</v>
      </c>
      <c r="I331" s="16">
        <v>0</v>
      </c>
      <c r="J331" s="16">
        <v>0</v>
      </c>
      <c r="K331" s="16">
        <v>0</v>
      </c>
      <c r="L331" s="16">
        <v>0</v>
      </c>
      <c r="M331" s="16">
        <v>0</v>
      </c>
      <c r="N331" s="16">
        <v>0</v>
      </c>
      <c r="O331" s="16">
        <f t="shared" si="5"/>
        <v>0</v>
      </c>
    </row>
    <row r="332" spans="1:15">
      <c r="A332" s="10" t="s">
        <v>343</v>
      </c>
      <c r="B332" s="11" t="s">
        <v>473</v>
      </c>
      <c r="C332" s="16">
        <v>0</v>
      </c>
      <c r="D332" s="16">
        <v>0</v>
      </c>
      <c r="E332" s="16">
        <v>0</v>
      </c>
      <c r="F332" s="16">
        <v>0</v>
      </c>
      <c r="G332" s="16">
        <v>0</v>
      </c>
      <c r="H332" s="16">
        <v>0</v>
      </c>
      <c r="I332" s="16">
        <v>0</v>
      </c>
      <c r="J332" s="16">
        <v>0</v>
      </c>
      <c r="K332" s="16">
        <v>0</v>
      </c>
      <c r="L332" s="16">
        <v>0</v>
      </c>
      <c r="M332" s="16">
        <v>0</v>
      </c>
      <c r="N332" s="16">
        <v>0</v>
      </c>
      <c r="O332" s="16">
        <f t="shared" si="5"/>
        <v>0</v>
      </c>
    </row>
    <row r="333" spans="1:15" ht="25.5">
      <c r="A333" s="10" t="s">
        <v>344</v>
      </c>
      <c r="B333" s="11" t="s">
        <v>474</v>
      </c>
      <c r="C333" s="16">
        <v>0</v>
      </c>
      <c r="D333" s="16">
        <v>0</v>
      </c>
      <c r="E333" s="16">
        <v>0</v>
      </c>
      <c r="F333" s="16">
        <v>0</v>
      </c>
      <c r="G333" s="16">
        <v>0</v>
      </c>
      <c r="H333" s="16">
        <v>0</v>
      </c>
      <c r="I333" s="16">
        <v>0</v>
      </c>
      <c r="J333" s="16">
        <v>0</v>
      </c>
      <c r="K333" s="16">
        <v>0</v>
      </c>
      <c r="L333" s="16">
        <v>0</v>
      </c>
      <c r="M333" s="16">
        <v>0</v>
      </c>
      <c r="N333" s="16">
        <v>0</v>
      </c>
      <c r="O333" s="16">
        <f t="shared" si="5"/>
        <v>0</v>
      </c>
    </row>
    <row r="334" spans="1:15">
      <c r="A334" s="10" t="s">
        <v>345</v>
      </c>
      <c r="B334" s="11" t="s">
        <v>475</v>
      </c>
      <c r="C334" s="16">
        <v>0</v>
      </c>
      <c r="D334" s="16">
        <v>0</v>
      </c>
      <c r="E334" s="16">
        <v>0</v>
      </c>
      <c r="F334" s="16">
        <v>0</v>
      </c>
      <c r="G334" s="16">
        <v>0</v>
      </c>
      <c r="H334" s="16">
        <v>0</v>
      </c>
      <c r="I334" s="16">
        <v>0</v>
      </c>
      <c r="J334" s="16">
        <v>0</v>
      </c>
      <c r="K334" s="16">
        <v>0</v>
      </c>
      <c r="L334" s="16">
        <v>0</v>
      </c>
      <c r="M334" s="16">
        <v>0</v>
      </c>
      <c r="N334" s="16">
        <v>0</v>
      </c>
      <c r="O334" s="16">
        <f t="shared" si="5"/>
        <v>0</v>
      </c>
    </row>
    <row r="335" spans="1:15">
      <c r="A335" s="10" t="s">
        <v>346</v>
      </c>
      <c r="B335" s="11" t="s">
        <v>476</v>
      </c>
      <c r="C335" s="16">
        <v>0</v>
      </c>
      <c r="D335" s="16">
        <v>0</v>
      </c>
      <c r="E335" s="16">
        <v>0</v>
      </c>
      <c r="F335" s="16">
        <v>0</v>
      </c>
      <c r="G335" s="16">
        <v>0</v>
      </c>
      <c r="H335" s="16">
        <v>0</v>
      </c>
      <c r="I335" s="16">
        <v>0</v>
      </c>
      <c r="J335" s="16">
        <v>0</v>
      </c>
      <c r="K335" s="16">
        <v>0</v>
      </c>
      <c r="L335" s="16">
        <v>0</v>
      </c>
      <c r="M335" s="16">
        <v>0</v>
      </c>
      <c r="N335" s="16">
        <v>0</v>
      </c>
      <c r="O335" s="16">
        <f t="shared" si="5"/>
        <v>0</v>
      </c>
    </row>
    <row r="336" spans="1:15">
      <c r="A336" s="10" t="s">
        <v>347</v>
      </c>
      <c r="B336" s="11" t="s">
        <v>477</v>
      </c>
      <c r="C336" s="16">
        <v>0</v>
      </c>
      <c r="D336" s="16">
        <v>0</v>
      </c>
      <c r="E336" s="16">
        <v>0</v>
      </c>
      <c r="F336" s="16">
        <v>0</v>
      </c>
      <c r="G336" s="16">
        <v>0</v>
      </c>
      <c r="H336" s="16">
        <v>0</v>
      </c>
      <c r="I336" s="16">
        <v>0</v>
      </c>
      <c r="J336" s="16">
        <v>0</v>
      </c>
      <c r="K336" s="16">
        <v>0</v>
      </c>
      <c r="L336" s="16">
        <v>0</v>
      </c>
      <c r="M336" s="16">
        <v>0</v>
      </c>
      <c r="N336" s="16">
        <v>0</v>
      </c>
      <c r="O336" s="16">
        <f t="shared" si="5"/>
        <v>0</v>
      </c>
    </row>
    <row r="337" spans="1:15">
      <c r="A337" s="8">
        <v>8.4</v>
      </c>
      <c r="B337" s="9" t="s">
        <v>478</v>
      </c>
      <c r="C337" s="15">
        <v>115153733.98999999</v>
      </c>
      <c r="D337" s="15">
        <v>126163113.72999999</v>
      </c>
      <c r="E337" s="15">
        <v>111824409.94999999</v>
      </c>
      <c r="F337" s="15">
        <v>0</v>
      </c>
      <c r="G337" s="15">
        <v>0</v>
      </c>
      <c r="H337" s="15">
        <v>0</v>
      </c>
      <c r="I337" s="15">
        <v>0</v>
      </c>
      <c r="J337" s="15">
        <v>0</v>
      </c>
      <c r="K337" s="15">
        <v>0</v>
      </c>
      <c r="L337" s="15">
        <v>0</v>
      </c>
      <c r="M337" s="15">
        <v>0</v>
      </c>
      <c r="N337" s="15">
        <v>0</v>
      </c>
      <c r="O337" s="15">
        <f t="shared" si="5"/>
        <v>353141257.66999996</v>
      </c>
    </row>
    <row r="338" spans="1:15">
      <c r="A338" s="8" t="s">
        <v>348</v>
      </c>
      <c r="B338" s="9" t="s">
        <v>479</v>
      </c>
      <c r="C338" s="15">
        <v>115153733.98999999</v>
      </c>
      <c r="D338" s="15">
        <v>126163113.72999999</v>
      </c>
      <c r="E338" s="15">
        <v>111824409.94999999</v>
      </c>
      <c r="F338" s="15">
        <v>0</v>
      </c>
      <c r="G338" s="15">
        <v>0</v>
      </c>
      <c r="H338" s="15">
        <v>0</v>
      </c>
      <c r="I338" s="15">
        <v>0</v>
      </c>
      <c r="J338" s="15">
        <v>0</v>
      </c>
      <c r="K338" s="15">
        <v>0</v>
      </c>
      <c r="L338" s="15">
        <v>0</v>
      </c>
      <c r="M338" s="15">
        <v>0</v>
      </c>
      <c r="N338" s="15">
        <v>0</v>
      </c>
      <c r="O338" s="15">
        <f t="shared" si="5"/>
        <v>353141257.66999996</v>
      </c>
    </row>
    <row r="339" spans="1:15">
      <c r="A339" s="8" t="s">
        <v>349</v>
      </c>
      <c r="B339" s="9" t="s">
        <v>480</v>
      </c>
      <c r="C339" s="15">
        <v>55864337</v>
      </c>
      <c r="D339" s="15">
        <v>38934999</v>
      </c>
      <c r="E339" s="15">
        <v>49932088</v>
      </c>
      <c r="F339" s="15">
        <v>0</v>
      </c>
      <c r="G339" s="15">
        <v>0</v>
      </c>
      <c r="H339" s="15">
        <v>0</v>
      </c>
      <c r="I339" s="15">
        <v>0</v>
      </c>
      <c r="J339" s="15">
        <v>0</v>
      </c>
      <c r="K339" s="15">
        <v>0</v>
      </c>
      <c r="L339" s="15">
        <v>0</v>
      </c>
      <c r="M339" s="15">
        <v>0</v>
      </c>
      <c r="N339" s="15">
        <v>0</v>
      </c>
      <c r="O339" s="15">
        <f t="shared" si="5"/>
        <v>144731424</v>
      </c>
    </row>
    <row r="340" spans="1:15">
      <c r="A340" s="10" t="s">
        <v>350</v>
      </c>
      <c r="B340" s="11" t="s">
        <v>481</v>
      </c>
      <c r="C340" s="16">
        <v>0</v>
      </c>
      <c r="D340" s="16">
        <v>0</v>
      </c>
      <c r="E340" s="16">
        <v>0</v>
      </c>
      <c r="F340" s="16">
        <v>0</v>
      </c>
      <c r="G340" s="16">
        <v>0</v>
      </c>
      <c r="H340" s="16">
        <v>0</v>
      </c>
      <c r="I340" s="16">
        <v>0</v>
      </c>
      <c r="J340" s="16">
        <v>0</v>
      </c>
      <c r="K340" s="16">
        <v>0</v>
      </c>
      <c r="L340" s="16">
        <v>0</v>
      </c>
      <c r="M340" s="16">
        <v>0</v>
      </c>
      <c r="N340" s="16">
        <v>0</v>
      </c>
      <c r="O340" s="16">
        <f t="shared" si="5"/>
        <v>0</v>
      </c>
    </row>
    <row r="341" spans="1:15">
      <c r="A341" s="10" t="s">
        <v>351</v>
      </c>
      <c r="B341" s="11" t="s">
        <v>482</v>
      </c>
      <c r="C341" s="16">
        <v>34474672</v>
      </c>
      <c r="D341" s="16">
        <v>26707883</v>
      </c>
      <c r="E341" s="16">
        <v>32970756</v>
      </c>
      <c r="F341" s="16">
        <v>0</v>
      </c>
      <c r="G341" s="16">
        <v>0</v>
      </c>
      <c r="H341" s="16">
        <v>0</v>
      </c>
      <c r="I341" s="16">
        <v>0</v>
      </c>
      <c r="J341" s="16">
        <v>0</v>
      </c>
      <c r="K341" s="16">
        <v>0</v>
      </c>
      <c r="L341" s="16">
        <v>0</v>
      </c>
      <c r="M341" s="16">
        <v>0</v>
      </c>
      <c r="N341" s="16">
        <v>0</v>
      </c>
      <c r="O341" s="16">
        <f t="shared" si="5"/>
        <v>94153311</v>
      </c>
    </row>
    <row r="342" spans="1:15" ht="25.5">
      <c r="A342" s="10" t="s">
        <v>352</v>
      </c>
      <c r="B342" s="11" t="s">
        <v>483</v>
      </c>
      <c r="C342" s="16">
        <v>0</v>
      </c>
      <c r="D342" s="16">
        <v>0</v>
      </c>
      <c r="E342" s="16">
        <v>2444276</v>
      </c>
      <c r="F342" s="16">
        <v>0</v>
      </c>
      <c r="G342" s="16">
        <v>0</v>
      </c>
      <c r="H342" s="16">
        <v>0</v>
      </c>
      <c r="I342" s="16">
        <v>0</v>
      </c>
      <c r="J342" s="16">
        <v>0</v>
      </c>
      <c r="K342" s="16">
        <v>0</v>
      </c>
      <c r="L342" s="16">
        <v>0</v>
      </c>
      <c r="M342" s="16">
        <v>0</v>
      </c>
      <c r="N342" s="16">
        <v>0</v>
      </c>
      <c r="O342" s="16">
        <f t="shared" si="5"/>
        <v>2444276</v>
      </c>
    </row>
    <row r="343" spans="1:15" ht="51">
      <c r="A343" s="10" t="s">
        <v>353</v>
      </c>
      <c r="B343" s="11" t="s">
        <v>484</v>
      </c>
      <c r="C343" s="16">
        <v>21389665</v>
      </c>
      <c r="D343" s="16">
        <v>12227116</v>
      </c>
      <c r="E343" s="16">
        <v>14517056</v>
      </c>
      <c r="F343" s="16">
        <v>0</v>
      </c>
      <c r="G343" s="16">
        <v>0</v>
      </c>
      <c r="H343" s="16">
        <v>0</v>
      </c>
      <c r="I343" s="16">
        <v>0</v>
      </c>
      <c r="J343" s="16">
        <v>0</v>
      </c>
      <c r="K343" s="16">
        <v>0</v>
      </c>
      <c r="L343" s="16">
        <v>0</v>
      </c>
      <c r="M343" s="16">
        <v>0</v>
      </c>
      <c r="N343" s="16">
        <v>0</v>
      </c>
      <c r="O343" s="16">
        <f t="shared" si="5"/>
        <v>48133837</v>
      </c>
    </row>
    <row r="344" spans="1:15">
      <c r="A344" s="8" t="s">
        <v>354</v>
      </c>
      <c r="B344" s="9" t="s">
        <v>485</v>
      </c>
      <c r="C344" s="15">
        <v>59289396.989999995</v>
      </c>
      <c r="D344" s="15">
        <v>87228114.729999989</v>
      </c>
      <c r="E344" s="15">
        <v>61892321.949999996</v>
      </c>
      <c r="F344" s="15">
        <v>0</v>
      </c>
      <c r="G344" s="15">
        <v>0</v>
      </c>
      <c r="H344" s="15">
        <v>0</v>
      </c>
      <c r="I344" s="15">
        <v>0</v>
      </c>
      <c r="J344" s="15">
        <v>0</v>
      </c>
      <c r="K344" s="15">
        <v>0</v>
      </c>
      <c r="L344" s="15">
        <v>0</v>
      </c>
      <c r="M344" s="15">
        <v>0</v>
      </c>
      <c r="N344" s="15">
        <v>0</v>
      </c>
      <c r="O344" s="15">
        <f t="shared" si="5"/>
        <v>208409833.66999996</v>
      </c>
    </row>
    <row r="345" spans="1:15">
      <c r="A345" s="10" t="s">
        <v>355</v>
      </c>
      <c r="B345" s="11" t="s">
        <v>486</v>
      </c>
      <c r="C345" s="16">
        <v>42080146.859999992</v>
      </c>
      <c r="D345" s="16">
        <v>65417143.639999993</v>
      </c>
      <c r="E345" s="16">
        <v>53017888.599999994</v>
      </c>
      <c r="F345" s="16">
        <v>0</v>
      </c>
      <c r="G345" s="16">
        <v>0</v>
      </c>
      <c r="H345" s="16">
        <v>0</v>
      </c>
      <c r="I345" s="16">
        <v>0</v>
      </c>
      <c r="J345" s="16">
        <v>0</v>
      </c>
      <c r="K345" s="16">
        <v>0</v>
      </c>
      <c r="L345" s="16">
        <v>0</v>
      </c>
      <c r="M345" s="16">
        <v>0</v>
      </c>
      <c r="N345" s="16">
        <v>0</v>
      </c>
      <c r="O345" s="16">
        <f t="shared" si="5"/>
        <v>160515179.09999996</v>
      </c>
    </row>
    <row r="346" spans="1:15">
      <c r="A346" s="10" t="s">
        <v>356</v>
      </c>
      <c r="B346" s="11" t="s">
        <v>487</v>
      </c>
      <c r="C346" s="16">
        <v>0</v>
      </c>
      <c r="D346" s="16">
        <v>0</v>
      </c>
      <c r="E346" s="16">
        <v>0</v>
      </c>
      <c r="F346" s="16">
        <v>0</v>
      </c>
      <c r="G346" s="16">
        <v>0</v>
      </c>
      <c r="H346" s="16">
        <v>0</v>
      </c>
      <c r="I346" s="16">
        <v>0</v>
      </c>
      <c r="J346" s="16">
        <v>0</v>
      </c>
      <c r="K346" s="16">
        <v>0</v>
      </c>
      <c r="L346" s="16">
        <v>0</v>
      </c>
      <c r="M346" s="16">
        <v>0</v>
      </c>
      <c r="N346" s="16">
        <v>0</v>
      </c>
      <c r="O346" s="16">
        <f t="shared" si="5"/>
        <v>0</v>
      </c>
    </row>
    <row r="347" spans="1:15">
      <c r="A347" s="10" t="s">
        <v>357</v>
      </c>
      <c r="B347" s="11" t="s">
        <v>358</v>
      </c>
      <c r="C347" s="16">
        <v>-178484.19</v>
      </c>
      <c r="D347" s="16">
        <v>537349.44000000006</v>
      </c>
      <c r="E347" s="16">
        <v>-297333.48000000004</v>
      </c>
      <c r="F347" s="16">
        <v>0</v>
      </c>
      <c r="G347" s="16">
        <v>0</v>
      </c>
      <c r="H347" s="16">
        <v>0</v>
      </c>
      <c r="I347" s="16">
        <v>0</v>
      </c>
      <c r="J347" s="16">
        <v>0</v>
      </c>
      <c r="K347" s="16">
        <v>0</v>
      </c>
      <c r="L347" s="16">
        <v>0</v>
      </c>
      <c r="M347" s="16">
        <v>0</v>
      </c>
      <c r="N347" s="16">
        <v>0</v>
      </c>
      <c r="O347" s="16">
        <f t="shared" si="5"/>
        <v>61531.770000000019</v>
      </c>
    </row>
    <row r="348" spans="1:15">
      <c r="A348" s="10" t="s">
        <v>359</v>
      </c>
      <c r="B348" s="11" t="s">
        <v>488</v>
      </c>
      <c r="C348" s="16">
        <v>598904.85000000009</v>
      </c>
      <c r="D348" s="16">
        <v>681774.68</v>
      </c>
      <c r="E348" s="16">
        <v>182129.78</v>
      </c>
      <c r="F348" s="16">
        <v>0</v>
      </c>
      <c r="G348" s="16">
        <v>0</v>
      </c>
      <c r="H348" s="16">
        <v>0</v>
      </c>
      <c r="I348" s="16">
        <v>0</v>
      </c>
      <c r="J348" s="16">
        <v>0</v>
      </c>
      <c r="K348" s="16">
        <v>0</v>
      </c>
      <c r="L348" s="16">
        <v>0</v>
      </c>
      <c r="M348" s="16">
        <v>0</v>
      </c>
      <c r="N348" s="16">
        <v>0</v>
      </c>
      <c r="O348" s="16">
        <f t="shared" si="5"/>
        <v>1462809.3100000003</v>
      </c>
    </row>
    <row r="349" spans="1:15">
      <c r="A349" s="10" t="s">
        <v>360</v>
      </c>
      <c r="B349" s="11" t="s">
        <v>489</v>
      </c>
      <c r="C349" s="16">
        <v>196262</v>
      </c>
      <c r="D349" s="16">
        <v>399198</v>
      </c>
      <c r="E349" s="16">
        <v>741087</v>
      </c>
      <c r="F349" s="16">
        <v>0</v>
      </c>
      <c r="G349" s="16">
        <v>0</v>
      </c>
      <c r="H349" s="16">
        <v>0</v>
      </c>
      <c r="I349" s="16">
        <v>0</v>
      </c>
      <c r="J349" s="16">
        <v>0</v>
      </c>
      <c r="K349" s="16">
        <v>0</v>
      </c>
      <c r="L349" s="16">
        <v>0</v>
      </c>
      <c r="M349" s="16">
        <v>0</v>
      </c>
      <c r="N349" s="16">
        <v>0</v>
      </c>
      <c r="O349" s="16">
        <f t="shared" si="5"/>
        <v>1336547</v>
      </c>
    </row>
    <row r="350" spans="1:15">
      <c r="A350" s="10" t="s">
        <v>361</v>
      </c>
      <c r="B350" s="11" t="s">
        <v>362</v>
      </c>
      <c r="C350" s="16">
        <v>74782.47</v>
      </c>
      <c r="D350" s="16">
        <v>2334329.9700000002</v>
      </c>
      <c r="E350" s="16">
        <v>394658.05</v>
      </c>
      <c r="F350" s="16">
        <v>0</v>
      </c>
      <c r="G350" s="16">
        <v>0</v>
      </c>
      <c r="H350" s="16">
        <v>0</v>
      </c>
      <c r="I350" s="16">
        <v>0</v>
      </c>
      <c r="J350" s="16">
        <v>0</v>
      </c>
      <c r="K350" s="16">
        <v>0</v>
      </c>
      <c r="L350" s="16">
        <v>0</v>
      </c>
      <c r="M350" s="16">
        <v>0</v>
      </c>
      <c r="N350" s="16">
        <v>0</v>
      </c>
      <c r="O350" s="16">
        <f t="shared" si="5"/>
        <v>2803770.49</v>
      </c>
    </row>
    <row r="351" spans="1:15">
      <c r="A351" s="10" t="s">
        <v>363</v>
      </c>
      <c r="B351" s="11" t="s">
        <v>364</v>
      </c>
      <c r="C351" s="16">
        <v>946</v>
      </c>
      <c r="D351" s="16">
        <v>946</v>
      </c>
      <c r="E351" s="16">
        <v>946</v>
      </c>
      <c r="F351" s="16">
        <v>0</v>
      </c>
      <c r="G351" s="16">
        <v>0</v>
      </c>
      <c r="H351" s="16">
        <v>0</v>
      </c>
      <c r="I351" s="16">
        <v>0</v>
      </c>
      <c r="J351" s="16">
        <v>0</v>
      </c>
      <c r="K351" s="16">
        <v>0</v>
      </c>
      <c r="L351" s="16">
        <v>0</v>
      </c>
      <c r="M351" s="16">
        <v>0</v>
      </c>
      <c r="N351" s="16">
        <v>0</v>
      </c>
      <c r="O351" s="16">
        <f t="shared" si="5"/>
        <v>2838</v>
      </c>
    </row>
    <row r="352" spans="1:15">
      <c r="A352" s="10" t="s">
        <v>365</v>
      </c>
      <c r="B352" s="11" t="s">
        <v>490</v>
      </c>
      <c r="C352" s="16">
        <v>0</v>
      </c>
      <c r="D352" s="16">
        <v>0</v>
      </c>
      <c r="E352" s="16">
        <v>0</v>
      </c>
      <c r="F352" s="16">
        <v>0</v>
      </c>
      <c r="G352" s="16">
        <v>0</v>
      </c>
      <c r="H352" s="16">
        <v>0</v>
      </c>
      <c r="I352" s="16">
        <v>0</v>
      </c>
      <c r="J352" s="16">
        <v>0</v>
      </c>
      <c r="K352" s="16">
        <v>0</v>
      </c>
      <c r="L352" s="16">
        <v>0</v>
      </c>
      <c r="M352" s="16">
        <v>0</v>
      </c>
      <c r="N352" s="16">
        <v>0</v>
      </c>
      <c r="O352" s="16">
        <f t="shared" si="5"/>
        <v>0</v>
      </c>
    </row>
    <row r="353" spans="1:15">
      <c r="A353" s="10" t="s">
        <v>366</v>
      </c>
      <c r="B353" s="11" t="s">
        <v>491</v>
      </c>
      <c r="C353" s="16">
        <v>0</v>
      </c>
      <c r="D353" s="16">
        <v>0</v>
      </c>
      <c r="E353" s="16">
        <v>0</v>
      </c>
      <c r="F353" s="16">
        <v>0</v>
      </c>
      <c r="G353" s="16">
        <v>0</v>
      </c>
      <c r="H353" s="16">
        <v>0</v>
      </c>
      <c r="I353" s="16">
        <v>0</v>
      </c>
      <c r="J353" s="16">
        <v>0</v>
      </c>
      <c r="K353" s="16">
        <v>0</v>
      </c>
      <c r="L353" s="16">
        <v>0</v>
      </c>
      <c r="M353" s="16">
        <v>0</v>
      </c>
      <c r="N353" s="16">
        <v>0</v>
      </c>
      <c r="O353" s="16">
        <f t="shared" si="5"/>
        <v>0</v>
      </c>
    </row>
    <row r="354" spans="1:15">
      <c r="A354" s="10" t="s">
        <v>367</v>
      </c>
      <c r="B354" s="11" t="s">
        <v>368</v>
      </c>
      <c r="C354" s="16">
        <v>16363</v>
      </c>
      <c r="D354" s="16">
        <v>0</v>
      </c>
      <c r="E354" s="16">
        <v>0</v>
      </c>
      <c r="F354" s="16">
        <v>0</v>
      </c>
      <c r="G354" s="16">
        <v>0</v>
      </c>
      <c r="H354" s="16">
        <v>0</v>
      </c>
      <c r="I354" s="16">
        <v>0</v>
      </c>
      <c r="J354" s="16">
        <v>0</v>
      </c>
      <c r="K354" s="16">
        <v>0</v>
      </c>
      <c r="L354" s="16">
        <v>0</v>
      </c>
      <c r="M354" s="16">
        <v>0</v>
      </c>
      <c r="N354" s="16">
        <v>0</v>
      </c>
      <c r="O354" s="16">
        <f t="shared" si="5"/>
        <v>16363</v>
      </c>
    </row>
    <row r="355" spans="1:15">
      <c r="A355" s="10" t="s">
        <v>369</v>
      </c>
      <c r="B355" s="11" t="s">
        <v>492</v>
      </c>
      <c r="C355" s="16">
        <v>16500476</v>
      </c>
      <c r="D355" s="16">
        <v>17857373</v>
      </c>
      <c r="E355" s="16">
        <v>7852946</v>
      </c>
      <c r="F355" s="16">
        <v>0</v>
      </c>
      <c r="G355" s="16">
        <v>0</v>
      </c>
      <c r="H355" s="16">
        <v>0</v>
      </c>
      <c r="I355" s="16">
        <v>0</v>
      </c>
      <c r="J355" s="16">
        <v>0</v>
      </c>
      <c r="K355" s="16">
        <v>0</v>
      </c>
      <c r="L355" s="16">
        <v>0</v>
      </c>
      <c r="M355" s="16">
        <v>0</v>
      </c>
      <c r="N355" s="16">
        <v>0</v>
      </c>
      <c r="O355" s="16">
        <f t="shared" si="5"/>
        <v>42210795</v>
      </c>
    </row>
    <row r="356" spans="1:15" ht="51">
      <c r="A356" s="10" t="s">
        <v>382</v>
      </c>
      <c r="B356" s="11" t="s">
        <v>493</v>
      </c>
      <c r="C356" s="16">
        <v>0</v>
      </c>
      <c r="D356" s="16">
        <v>0</v>
      </c>
      <c r="E356" s="16">
        <v>0</v>
      </c>
      <c r="F356" s="16">
        <v>0</v>
      </c>
      <c r="G356" s="16">
        <v>0</v>
      </c>
      <c r="H356" s="16">
        <v>0</v>
      </c>
      <c r="I356" s="16">
        <v>0</v>
      </c>
      <c r="J356" s="16">
        <v>0</v>
      </c>
      <c r="K356" s="16">
        <v>0</v>
      </c>
      <c r="L356" s="16">
        <v>0</v>
      </c>
      <c r="M356" s="16">
        <v>0</v>
      </c>
      <c r="N356" s="16">
        <v>0</v>
      </c>
      <c r="O356" s="16">
        <f t="shared" si="5"/>
        <v>0</v>
      </c>
    </row>
    <row r="357" spans="1:15" ht="25.5">
      <c r="A357" s="6">
        <v>9</v>
      </c>
      <c r="B357" s="7" t="s">
        <v>494</v>
      </c>
      <c r="C357" s="14">
        <v>60142000</v>
      </c>
      <c r="D357" s="14">
        <v>375889000</v>
      </c>
      <c r="E357" s="14">
        <v>375889000</v>
      </c>
      <c r="F357" s="14">
        <v>0</v>
      </c>
      <c r="G357" s="14">
        <v>0</v>
      </c>
      <c r="H357" s="14">
        <v>0</v>
      </c>
      <c r="I357" s="14">
        <v>0</v>
      </c>
      <c r="J357" s="14">
        <v>0</v>
      </c>
      <c r="K357" s="14">
        <v>0</v>
      </c>
      <c r="L357" s="14">
        <v>0</v>
      </c>
      <c r="M357" s="14">
        <v>0</v>
      </c>
      <c r="N357" s="14">
        <v>0</v>
      </c>
      <c r="O357" s="14">
        <f t="shared" si="5"/>
        <v>811920000</v>
      </c>
    </row>
    <row r="358" spans="1:15">
      <c r="A358" s="8">
        <v>9.1</v>
      </c>
      <c r="B358" s="9" t="s">
        <v>495</v>
      </c>
      <c r="C358" s="15">
        <v>0</v>
      </c>
      <c r="D358" s="15">
        <v>0</v>
      </c>
      <c r="E358" s="15">
        <v>0</v>
      </c>
      <c r="F358" s="15">
        <v>0</v>
      </c>
      <c r="G358" s="15">
        <v>0</v>
      </c>
      <c r="H358" s="15">
        <v>0</v>
      </c>
      <c r="I358" s="15">
        <v>0</v>
      </c>
      <c r="J358" s="15">
        <v>0</v>
      </c>
      <c r="K358" s="15">
        <v>0</v>
      </c>
      <c r="L358" s="15">
        <v>0</v>
      </c>
      <c r="M358" s="15">
        <v>0</v>
      </c>
      <c r="N358" s="15">
        <v>0</v>
      </c>
      <c r="O358" s="15">
        <f t="shared" si="5"/>
        <v>0</v>
      </c>
    </row>
    <row r="359" spans="1:15">
      <c r="A359" s="10" t="s">
        <v>370</v>
      </c>
      <c r="B359" s="11" t="s">
        <v>496</v>
      </c>
      <c r="C359" s="16">
        <v>0</v>
      </c>
      <c r="D359" s="16">
        <v>0</v>
      </c>
      <c r="E359" s="16">
        <v>0</v>
      </c>
      <c r="F359" s="16">
        <v>0</v>
      </c>
      <c r="G359" s="16">
        <v>0</v>
      </c>
      <c r="H359" s="16">
        <v>0</v>
      </c>
      <c r="I359" s="16">
        <v>0</v>
      </c>
      <c r="J359" s="16">
        <v>0</v>
      </c>
      <c r="K359" s="16">
        <v>0</v>
      </c>
      <c r="L359" s="16">
        <v>0</v>
      </c>
      <c r="M359" s="16">
        <v>0</v>
      </c>
      <c r="N359" s="16">
        <v>0</v>
      </c>
      <c r="O359" s="16">
        <f t="shared" si="5"/>
        <v>0</v>
      </c>
    </row>
    <row r="360" spans="1:15">
      <c r="A360" s="10" t="s">
        <v>371</v>
      </c>
      <c r="B360" s="11" t="s">
        <v>497</v>
      </c>
      <c r="C360" s="16">
        <v>0</v>
      </c>
      <c r="D360" s="16">
        <v>0</v>
      </c>
      <c r="E360" s="16">
        <v>0</v>
      </c>
      <c r="F360" s="16">
        <v>0</v>
      </c>
      <c r="G360" s="16">
        <v>0</v>
      </c>
      <c r="H360" s="16">
        <v>0</v>
      </c>
      <c r="I360" s="16">
        <v>0</v>
      </c>
      <c r="J360" s="16">
        <v>0</v>
      </c>
      <c r="K360" s="16">
        <v>0</v>
      </c>
      <c r="L360" s="16">
        <v>0</v>
      </c>
      <c r="M360" s="16">
        <v>0</v>
      </c>
      <c r="N360" s="16">
        <v>0</v>
      </c>
      <c r="O360" s="16">
        <f t="shared" si="5"/>
        <v>0</v>
      </c>
    </row>
    <row r="361" spans="1:15">
      <c r="A361" s="8">
        <v>9.3000000000000007</v>
      </c>
      <c r="B361" s="9" t="s">
        <v>498</v>
      </c>
      <c r="C361" s="15">
        <v>60142000</v>
      </c>
      <c r="D361" s="15">
        <v>375889000</v>
      </c>
      <c r="E361" s="15">
        <v>375889000</v>
      </c>
      <c r="F361" s="15">
        <v>0</v>
      </c>
      <c r="G361" s="15">
        <v>0</v>
      </c>
      <c r="H361" s="15">
        <v>0</v>
      </c>
      <c r="I361" s="15">
        <v>0</v>
      </c>
      <c r="J361" s="15">
        <v>0</v>
      </c>
      <c r="K361" s="15">
        <v>0</v>
      </c>
      <c r="L361" s="15">
        <v>0</v>
      </c>
      <c r="M361" s="15">
        <v>0</v>
      </c>
      <c r="N361" s="15">
        <v>0</v>
      </c>
      <c r="O361" s="15">
        <f t="shared" si="5"/>
        <v>811920000</v>
      </c>
    </row>
    <row r="362" spans="1:15">
      <c r="A362" s="10" t="s">
        <v>372</v>
      </c>
      <c r="B362" s="11" t="s">
        <v>499</v>
      </c>
      <c r="C362" s="16">
        <v>60142000</v>
      </c>
      <c r="D362" s="16">
        <v>375889000</v>
      </c>
      <c r="E362" s="16">
        <v>375889000</v>
      </c>
      <c r="F362" s="16">
        <v>0</v>
      </c>
      <c r="G362" s="16">
        <v>0</v>
      </c>
      <c r="H362" s="16">
        <v>0</v>
      </c>
      <c r="I362" s="16">
        <v>0</v>
      </c>
      <c r="J362" s="16">
        <v>0</v>
      </c>
      <c r="K362" s="16">
        <v>0</v>
      </c>
      <c r="L362" s="16">
        <v>0</v>
      </c>
      <c r="M362" s="16">
        <v>0</v>
      </c>
      <c r="N362" s="16">
        <v>0</v>
      </c>
      <c r="O362" s="16">
        <f t="shared" si="5"/>
        <v>811920000</v>
      </c>
    </row>
    <row r="363" spans="1:15">
      <c r="A363" s="8">
        <v>9.5</v>
      </c>
      <c r="B363" s="9" t="s">
        <v>500</v>
      </c>
      <c r="C363" s="15">
        <v>0</v>
      </c>
      <c r="D363" s="15">
        <v>0</v>
      </c>
      <c r="E363" s="15">
        <v>0</v>
      </c>
      <c r="F363" s="15">
        <v>0</v>
      </c>
      <c r="G363" s="15">
        <v>0</v>
      </c>
      <c r="H363" s="15">
        <v>0</v>
      </c>
      <c r="I363" s="15">
        <v>0</v>
      </c>
      <c r="J363" s="15">
        <v>0</v>
      </c>
      <c r="K363" s="15">
        <v>0</v>
      </c>
      <c r="L363" s="15">
        <v>0</v>
      </c>
      <c r="M363" s="15">
        <v>0</v>
      </c>
      <c r="N363" s="15">
        <v>0</v>
      </c>
      <c r="O363" s="15">
        <f t="shared" si="5"/>
        <v>0</v>
      </c>
    </row>
    <row r="364" spans="1:15">
      <c r="A364" s="10" t="s">
        <v>373</v>
      </c>
      <c r="B364" s="11" t="s">
        <v>501</v>
      </c>
      <c r="C364" s="16">
        <v>0</v>
      </c>
      <c r="D364" s="16">
        <v>0</v>
      </c>
      <c r="E364" s="16">
        <v>0</v>
      </c>
      <c r="F364" s="16">
        <v>0</v>
      </c>
      <c r="G364" s="16">
        <v>0</v>
      </c>
      <c r="H364" s="16">
        <v>0</v>
      </c>
      <c r="I364" s="16">
        <v>0</v>
      </c>
      <c r="J364" s="16">
        <v>0</v>
      </c>
      <c r="K364" s="16">
        <v>0</v>
      </c>
      <c r="L364" s="16">
        <v>0</v>
      </c>
      <c r="M364" s="16">
        <v>0</v>
      </c>
      <c r="N364" s="16">
        <v>0</v>
      </c>
      <c r="O364" s="16">
        <f t="shared" si="5"/>
        <v>0</v>
      </c>
    </row>
    <row r="365" spans="1:15">
      <c r="A365" s="10" t="s">
        <v>374</v>
      </c>
      <c r="B365" s="11" t="s">
        <v>502</v>
      </c>
      <c r="C365" s="16">
        <v>0</v>
      </c>
      <c r="D365" s="16">
        <v>0</v>
      </c>
      <c r="E365" s="16">
        <v>0</v>
      </c>
      <c r="F365" s="16">
        <v>0</v>
      </c>
      <c r="G365" s="16">
        <v>0</v>
      </c>
      <c r="H365" s="16">
        <v>0</v>
      </c>
      <c r="I365" s="16">
        <v>0</v>
      </c>
      <c r="J365" s="16">
        <v>0</v>
      </c>
      <c r="K365" s="16">
        <v>0</v>
      </c>
      <c r="L365" s="16">
        <v>0</v>
      </c>
      <c r="M365" s="16">
        <v>0</v>
      </c>
      <c r="N365" s="16">
        <v>0</v>
      </c>
      <c r="O365" s="16">
        <f t="shared" si="5"/>
        <v>0</v>
      </c>
    </row>
    <row r="366" spans="1:15" ht="25.5">
      <c r="A366" s="8">
        <v>9.6999999999999993</v>
      </c>
      <c r="B366" s="9" t="s">
        <v>503</v>
      </c>
      <c r="C366" s="15">
        <v>0</v>
      </c>
      <c r="D366" s="15">
        <v>0</v>
      </c>
      <c r="E366" s="15">
        <v>0</v>
      </c>
      <c r="F366" s="15">
        <v>0</v>
      </c>
      <c r="G366" s="15">
        <v>0</v>
      </c>
      <c r="H366" s="15">
        <v>0</v>
      </c>
      <c r="I366" s="15">
        <v>0</v>
      </c>
      <c r="J366" s="15">
        <v>0</v>
      </c>
      <c r="K366" s="15">
        <v>0</v>
      </c>
      <c r="L366" s="15">
        <v>0</v>
      </c>
      <c r="M366" s="15">
        <v>0</v>
      </c>
      <c r="N366" s="15">
        <v>0</v>
      </c>
      <c r="O366" s="15">
        <f t="shared" si="5"/>
        <v>0</v>
      </c>
    </row>
    <row r="367" spans="1:15" ht="25.5">
      <c r="A367" s="10" t="s">
        <v>375</v>
      </c>
      <c r="B367" s="11" t="s">
        <v>503</v>
      </c>
      <c r="C367" s="16">
        <v>0</v>
      </c>
      <c r="D367" s="16">
        <v>0</v>
      </c>
      <c r="E367" s="16">
        <v>0</v>
      </c>
      <c r="F367" s="16">
        <v>0</v>
      </c>
      <c r="G367" s="16">
        <v>0</v>
      </c>
      <c r="H367" s="16">
        <v>0</v>
      </c>
      <c r="I367" s="16">
        <v>0</v>
      </c>
      <c r="J367" s="16">
        <v>0</v>
      </c>
      <c r="K367" s="16">
        <v>0</v>
      </c>
      <c r="L367" s="16">
        <v>0</v>
      </c>
      <c r="M367" s="16">
        <v>0</v>
      </c>
      <c r="N367" s="16">
        <v>0</v>
      </c>
      <c r="O367" s="16">
        <f t="shared" si="5"/>
        <v>0</v>
      </c>
    </row>
    <row r="368" spans="1:15">
      <c r="A368" s="6">
        <v>0</v>
      </c>
      <c r="B368" s="7" t="s">
        <v>504</v>
      </c>
      <c r="C368" s="14">
        <v>0</v>
      </c>
      <c r="D368" s="14">
        <v>0</v>
      </c>
      <c r="E368" s="14">
        <v>0</v>
      </c>
      <c r="F368" s="14">
        <v>0</v>
      </c>
      <c r="G368" s="14">
        <v>0</v>
      </c>
      <c r="H368" s="14">
        <v>0</v>
      </c>
      <c r="I368" s="14">
        <v>0</v>
      </c>
      <c r="J368" s="14">
        <v>0</v>
      </c>
      <c r="K368" s="14">
        <v>0</v>
      </c>
      <c r="L368" s="14">
        <v>0</v>
      </c>
      <c r="M368" s="14">
        <v>0</v>
      </c>
      <c r="N368" s="14">
        <v>0</v>
      </c>
      <c r="O368" s="14">
        <f t="shared" si="5"/>
        <v>0</v>
      </c>
    </row>
    <row r="369" spans="1:15">
      <c r="A369" s="8">
        <v>0.1</v>
      </c>
      <c r="B369" s="9" t="s">
        <v>505</v>
      </c>
      <c r="C369" s="15">
        <v>0</v>
      </c>
      <c r="D369" s="15">
        <v>0</v>
      </c>
      <c r="E369" s="15">
        <v>0</v>
      </c>
      <c r="F369" s="15">
        <v>0</v>
      </c>
      <c r="G369" s="15">
        <v>0</v>
      </c>
      <c r="H369" s="15">
        <v>0</v>
      </c>
      <c r="I369" s="15">
        <v>0</v>
      </c>
      <c r="J369" s="15">
        <v>0</v>
      </c>
      <c r="K369" s="15">
        <v>0</v>
      </c>
      <c r="L369" s="15">
        <v>0</v>
      </c>
      <c r="M369" s="15">
        <v>0</v>
      </c>
      <c r="N369" s="15">
        <v>0</v>
      </c>
      <c r="O369" s="15">
        <f t="shared" si="5"/>
        <v>0</v>
      </c>
    </row>
    <row r="370" spans="1:15">
      <c r="A370" s="10" t="s">
        <v>376</v>
      </c>
      <c r="B370" s="11" t="s">
        <v>506</v>
      </c>
      <c r="C370" s="16">
        <v>0</v>
      </c>
      <c r="D370" s="16">
        <v>0</v>
      </c>
      <c r="E370" s="16">
        <v>0</v>
      </c>
      <c r="F370" s="16">
        <v>0</v>
      </c>
      <c r="G370" s="16">
        <v>0</v>
      </c>
      <c r="H370" s="16">
        <v>0</v>
      </c>
      <c r="I370" s="16">
        <v>0</v>
      </c>
      <c r="J370" s="16">
        <v>0</v>
      </c>
      <c r="K370" s="16">
        <v>0</v>
      </c>
      <c r="L370" s="16">
        <v>0</v>
      </c>
      <c r="M370" s="16">
        <v>0</v>
      </c>
      <c r="N370" s="16">
        <v>0</v>
      </c>
      <c r="O370" s="16">
        <f t="shared" si="5"/>
        <v>0</v>
      </c>
    </row>
    <row r="371" spans="1:15">
      <c r="A371" s="10" t="s">
        <v>377</v>
      </c>
      <c r="B371" s="11" t="s">
        <v>507</v>
      </c>
      <c r="C371" s="16">
        <v>0</v>
      </c>
      <c r="D371" s="16">
        <v>0</v>
      </c>
      <c r="E371" s="16">
        <v>0</v>
      </c>
      <c r="F371" s="16">
        <v>0</v>
      </c>
      <c r="G371" s="16">
        <v>0</v>
      </c>
      <c r="H371" s="16">
        <v>0</v>
      </c>
      <c r="I371" s="16">
        <v>0</v>
      </c>
      <c r="J371" s="16">
        <v>0</v>
      </c>
      <c r="K371" s="16">
        <v>0</v>
      </c>
      <c r="L371" s="16">
        <v>0</v>
      </c>
      <c r="M371" s="16">
        <v>0</v>
      </c>
      <c r="N371" s="16">
        <v>0</v>
      </c>
      <c r="O371" s="16">
        <f t="shared" si="5"/>
        <v>0</v>
      </c>
    </row>
    <row r="372" spans="1:15">
      <c r="A372" s="8">
        <v>0.2</v>
      </c>
      <c r="B372" s="9" t="s">
        <v>508</v>
      </c>
      <c r="C372" s="15">
        <v>0</v>
      </c>
      <c r="D372" s="15">
        <v>0</v>
      </c>
      <c r="E372" s="15">
        <v>0</v>
      </c>
      <c r="F372" s="15">
        <v>0</v>
      </c>
      <c r="G372" s="15">
        <v>0</v>
      </c>
      <c r="H372" s="15">
        <v>0</v>
      </c>
      <c r="I372" s="15">
        <v>0</v>
      </c>
      <c r="J372" s="15">
        <v>0</v>
      </c>
      <c r="K372" s="15">
        <v>0</v>
      </c>
      <c r="L372" s="15">
        <v>0</v>
      </c>
      <c r="M372" s="15">
        <v>0</v>
      </c>
      <c r="N372" s="15">
        <v>0</v>
      </c>
      <c r="O372" s="15">
        <f t="shared" si="5"/>
        <v>0</v>
      </c>
    </row>
    <row r="373" spans="1:15">
      <c r="A373" s="10" t="s">
        <v>378</v>
      </c>
      <c r="B373" s="11" t="s">
        <v>506</v>
      </c>
      <c r="C373" s="16">
        <v>0</v>
      </c>
      <c r="D373" s="16">
        <v>0</v>
      </c>
      <c r="E373" s="16">
        <v>0</v>
      </c>
      <c r="F373" s="16">
        <v>0</v>
      </c>
      <c r="G373" s="16">
        <v>0</v>
      </c>
      <c r="H373" s="16">
        <v>0</v>
      </c>
      <c r="I373" s="16">
        <v>0</v>
      </c>
      <c r="J373" s="16">
        <v>0</v>
      </c>
      <c r="K373" s="16">
        <v>0</v>
      </c>
      <c r="L373" s="16">
        <v>0</v>
      </c>
      <c r="M373" s="16">
        <v>0</v>
      </c>
      <c r="N373" s="16">
        <v>0</v>
      </c>
      <c r="O373" s="16">
        <f t="shared" si="5"/>
        <v>0</v>
      </c>
    </row>
    <row r="374" spans="1:15">
      <c r="A374" s="10" t="s">
        <v>379</v>
      </c>
      <c r="B374" s="11" t="s">
        <v>507</v>
      </c>
      <c r="C374" s="16">
        <v>0</v>
      </c>
      <c r="D374" s="16">
        <v>0</v>
      </c>
      <c r="E374" s="16">
        <v>0</v>
      </c>
      <c r="F374" s="16">
        <v>0</v>
      </c>
      <c r="G374" s="16">
        <v>0</v>
      </c>
      <c r="H374" s="16">
        <v>0</v>
      </c>
      <c r="I374" s="16">
        <v>0</v>
      </c>
      <c r="J374" s="16">
        <v>0</v>
      </c>
      <c r="K374" s="16">
        <v>0</v>
      </c>
      <c r="L374" s="16">
        <v>0</v>
      </c>
      <c r="M374" s="16">
        <v>0</v>
      </c>
      <c r="N374" s="16">
        <v>0</v>
      </c>
      <c r="O374" s="16">
        <f t="shared" si="5"/>
        <v>0</v>
      </c>
    </row>
    <row r="375" spans="1:15">
      <c r="A375" s="8">
        <v>0.3</v>
      </c>
      <c r="B375" s="9" t="s">
        <v>509</v>
      </c>
      <c r="C375" s="15">
        <v>0</v>
      </c>
      <c r="D375" s="15">
        <v>0</v>
      </c>
      <c r="E375" s="15">
        <v>0</v>
      </c>
      <c r="F375" s="15">
        <v>0</v>
      </c>
      <c r="G375" s="15">
        <v>0</v>
      </c>
      <c r="H375" s="15">
        <v>0</v>
      </c>
      <c r="I375" s="15">
        <v>0</v>
      </c>
      <c r="J375" s="15">
        <v>0</v>
      </c>
      <c r="K375" s="15">
        <v>0</v>
      </c>
      <c r="L375" s="15">
        <v>0</v>
      </c>
      <c r="M375" s="15">
        <v>0</v>
      </c>
      <c r="N375" s="15">
        <v>0</v>
      </c>
      <c r="O375" s="15">
        <f t="shared" si="5"/>
        <v>0</v>
      </c>
    </row>
    <row r="376" spans="1:15">
      <c r="A376" s="10" t="s">
        <v>380</v>
      </c>
      <c r="B376" s="11" t="s">
        <v>506</v>
      </c>
      <c r="C376" s="16">
        <v>0</v>
      </c>
      <c r="D376" s="16">
        <v>0</v>
      </c>
      <c r="E376" s="16">
        <v>0</v>
      </c>
      <c r="F376" s="16">
        <v>0</v>
      </c>
      <c r="G376" s="16">
        <v>0</v>
      </c>
      <c r="H376" s="16">
        <v>0</v>
      </c>
      <c r="I376" s="16">
        <v>0</v>
      </c>
      <c r="J376" s="16">
        <v>0</v>
      </c>
      <c r="K376" s="16">
        <v>0</v>
      </c>
      <c r="L376" s="16">
        <v>0</v>
      </c>
      <c r="M376" s="16">
        <v>0</v>
      </c>
      <c r="N376" s="16">
        <v>0</v>
      </c>
      <c r="O376" s="16">
        <f t="shared" si="5"/>
        <v>0</v>
      </c>
    </row>
    <row r="377" spans="1:15">
      <c r="A377" s="10" t="s">
        <v>381</v>
      </c>
      <c r="B377" s="11" t="s">
        <v>507</v>
      </c>
      <c r="C377" s="16">
        <v>0</v>
      </c>
      <c r="D377" s="16">
        <v>0</v>
      </c>
      <c r="E377" s="16">
        <v>0</v>
      </c>
      <c r="F377" s="16">
        <v>0</v>
      </c>
      <c r="G377" s="16">
        <v>0</v>
      </c>
      <c r="H377" s="16">
        <v>0</v>
      </c>
      <c r="I377" s="16">
        <v>0</v>
      </c>
      <c r="J377" s="16">
        <v>0</v>
      </c>
      <c r="K377" s="16">
        <v>0</v>
      </c>
      <c r="L377" s="16">
        <v>0</v>
      </c>
      <c r="M377" s="16">
        <v>0</v>
      </c>
      <c r="N377" s="16">
        <v>0</v>
      </c>
      <c r="O377" s="16">
        <f t="shared" si="5"/>
        <v>0</v>
      </c>
    </row>
  </sheetData>
  <mergeCells count="4">
    <mergeCell ref="A1:L1"/>
    <mergeCell ref="M1:O1"/>
    <mergeCell ref="A2:L2"/>
    <mergeCell ref="M2:O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Mayte Gelitzli Uribe Ruiz</dc:creator>
  <cp:keywords/>
  <dc:description/>
  <cp:lastModifiedBy>Mayte Gelitzli Uribe Ruiz</cp:lastModifiedBy>
  <cp:revision/>
  <dcterms:created xsi:type="dcterms:W3CDTF">2023-04-27T22:11:37Z</dcterms:created>
  <dcterms:modified xsi:type="dcterms:W3CDTF">2024-04-25T21:03:01Z</dcterms:modified>
  <cp:category/>
  <cp:contentStatus/>
</cp:coreProperties>
</file>