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18"/>
  <workbookPr/>
  <mc:AlternateContent xmlns:mc="http://schemas.openxmlformats.org/markup-compatibility/2006">
    <mc:Choice Requires="x15">
      <x15ac:absPath xmlns:x15ac="http://schemas.microsoft.com/office/spreadsheetml/2010/11/ac" url="C:\Users\ruben.canul\Documents\"/>
    </mc:Choice>
  </mc:AlternateContent>
  <xr:revisionPtr revIDLastSave="7" documentId="13_ncr:1_{F6A3BD24-84E3-4309-B34A-7EA720AF7854}" xr6:coauthVersionLast="47" xr6:coauthVersionMax="47" xr10:uidLastSave="{205A626B-9309-4DC5-BD28-6466BD418361}"/>
  <bookViews>
    <workbookView xWindow="-120" yWindow="-120" windowWidth="19905" windowHeight="11310" firstSheet="2" activeTab="4" xr2:uid="{00000000-000D-0000-FFFF-FFFF00000000}"/>
  </bookViews>
  <sheets>
    <sheet name="1. SITUACIÓN FINANCIERA" sheetId="1" r:id="rId1"/>
    <sheet name="2. ANALITICO DE DEUDA" sheetId="2" r:id="rId2"/>
    <sheet name="3. ANALITICO DEUDA-OBLIGACIONES" sheetId="3" r:id="rId3"/>
    <sheet name="4. BALANCE PRESUPUESTARIO" sheetId="4" r:id="rId4"/>
    <sheet name="5. ANÁLITICO DE INGRESOS" sheetId="8" r:id="rId5"/>
    <sheet name="6A) OBJETO DE GASTO" sheetId="5" r:id="rId6"/>
    <sheet name="6B)CLASIFICACIÓN ADMINISTRATIVA" sheetId="6" r:id="rId7"/>
    <sheet name="6C) CLASIFICACIÓN FUNCIONAL" sheetId="7" r:id="rId8"/>
    <sheet name="6D) SERVICIOS PERSONALES" sheetId="9" r:id="rId9"/>
  </sheets>
  <definedNames>
    <definedName name="_xlnm.Print_Titles" localSheetId="0">'1. SITUACIÓN FINANCIERA'!$1:$6</definedName>
    <definedName name="_xlnm.Print_Titles" localSheetId="3">'4. BALANCE PRESUPUESTARIO'!$A:$G,'4. BALANCE PRESUPUESTARIO'!$1:$6</definedName>
    <definedName name="_xlnm.Print_Titles" localSheetId="4">'5. ANÁLITICO DE INGRESOS'!$1:$8</definedName>
    <definedName name="_xlnm.Print_Titles" localSheetId="5">'6A) OBJETO DE GASTO'!$1:$9</definedName>
    <definedName name="_xlnm.Print_Titles" localSheetId="7">'6C) CLASIFICACIÓN FUNCIONAL'!$1:$9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3" l="1"/>
  <c r="I19" i="3"/>
  <c r="H19" i="3"/>
  <c r="K13" i="3"/>
  <c r="J13" i="3"/>
  <c r="I13" i="3"/>
  <c r="H13" i="3"/>
  <c r="G13" i="3"/>
  <c r="E13" i="3"/>
  <c r="K8" i="3"/>
  <c r="K7" i="3"/>
  <c r="K19" i="3" s="1"/>
  <c r="J7" i="3"/>
  <c r="J19" i="3" s="1"/>
  <c r="I7" i="3"/>
  <c r="G7" i="3"/>
  <c r="G19" i="3" s="1"/>
  <c r="E7" i="3"/>
  <c r="E19" i="3" s="1"/>
  <c r="G23" i="2"/>
  <c r="C23" i="2"/>
  <c r="G16" i="2"/>
  <c r="G15" i="2"/>
  <c r="G14" i="2"/>
  <c r="G13" i="2" s="1"/>
  <c r="I13" i="2"/>
  <c r="H13" i="2"/>
  <c r="F13" i="2"/>
  <c r="E13" i="2"/>
  <c r="D13" i="2"/>
  <c r="C13" i="2"/>
  <c r="G12" i="2"/>
  <c r="G11" i="2"/>
  <c r="G10" i="2"/>
  <c r="G9" i="2" s="1"/>
  <c r="G8" i="2" s="1"/>
  <c r="G18" i="2" s="1"/>
  <c r="I9" i="2"/>
  <c r="I8" i="2" s="1"/>
  <c r="I18" i="2" s="1"/>
  <c r="H9" i="2"/>
  <c r="H8" i="2" s="1"/>
  <c r="H18" i="2" s="1"/>
  <c r="F9" i="2"/>
  <c r="E9" i="2"/>
  <c r="D9" i="2"/>
  <c r="C9" i="2"/>
  <c r="F8" i="2"/>
  <c r="F18" i="2" s="1"/>
  <c r="E8" i="2"/>
  <c r="E18" i="2" s="1"/>
  <c r="D8" i="2"/>
  <c r="D18" i="2" s="1"/>
  <c r="C8" i="2"/>
  <c r="C18" i="2" s="1"/>
</calcChain>
</file>

<file path=xl/sharedStrings.xml><?xml version="1.0" encoding="utf-8"?>
<sst xmlns="http://schemas.openxmlformats.org/spreadsheetml/2006/main" count="834" uniqueCount="538">
  <si>
    <t>PODER EJECUTIVO</t>
  </si>
  <si>
    <t>Estado de Situación Financiera Detallado - LDF</t>
  </si>
  <si>
    <t>Al 31 de Marzo de 2024 y al 31 de Diciembre de 2023 (b)</t>
  </si>
  <si>
    <t>(PESOS)</t>
  </si>
  <si>
    <t>Concepto (c)</t>
  </si>
  <si>
    <t>2024 (d)</t>
  </si>
  <si>
    <t>31 de diciembre de 2023 (e)</t>
  </si>
  <si>
    <t>ACTIVO</t>
  </si>
  <si>
    <t>PASIVO</t>
  </si>
  <si>
    <t xml:space="preserve">        Activo Circulante</t>
  </si>
  <si>
    <t xml:space="preserve">        Pasivo Circulante</t>
  </si>
  <si>
    <t xml:space="preserve">            a. Efectivo y Equivalentes (a=a1+a2+a3+a4+a5+a6+a7)</t>
  </si>
  <si>
    <t xml:space="preserve">            a. Cuentas por Pagar a Corto Plazo (a=a1+a2+a3+a4+a5+a6+a7+a8+a9)</t>
  </si>
  <si>
    <t xml:space="preserve">                a1) Efectivo</t>
  </si>
  <si>
    <t xml:space="preserve">                a1) Servicios Personales por Pagar a Corto Plazo</t>
  </si>
  <si>
    <t xml:space="preserve">                a2) Bancos/Tesorería</t>
  </si>
  <si>
    <t xml:space="preserve">                a2) Proveedores por Pagar a Corto Plazo</t>
  </si>
  <si>
    <t xml:space="preserve">                a3) Bancos/Dependencias y Otros</t>
  </si>
  <si>
    <t xml:space="preserve">                a3) Contratistas por Obras Públicas por Pagar a Corto Plazo</t>
  </si>
  <si>
    <t xml:space="preserve">                a4) Inversiones Temporales (Hasta 3 meses)</t>
  </si>
  <si>
    <t xml:space="preserve">                a4) Participaciones y Aportaciones por Pagar a Corto Plazo</t>
  </si>
  <si>
    <t xml:space="preserve">                a5) Fondos con Afectación Específica</t>
  </si>
  <si>
    <t xml:space="preserve">                a5) Transferencias Otorgadas por Pagar a Corto Plazo</t>
  </si>
  <si>
    <t xml:space="preserve">                a6) Depósitos de Fondos de Terceros en Garantía y/o Administración</t>
  </si>
  <si>
    <t xml:space="preserve">                a6) Intereses, Comisiones y Otros Gastos de la Deuda Pública por Pagar a Corto Plazo</t>
  </si>
  <si>
    <t xml:space="preserve">                a7) Otros Efectivos y Equivalentes</t>
  </si>
  <si>
    <t xml:space="preserve">                a7) Retenciones y Contribuciones por Pagar a Corto Plazo</t>
  </si>
  <si>
    <t xml:space="preserve">            b. Derechos a Recibir Efectivo o Equivalentes (b=b1+b2+b3+b4+b5+b6+b7)</t>
  </si>
  <si>
    <t xml:space="preserve">                a8) Devoluciones de la Ley de Ingresos por Pagar a Corto Plazo</t>
  </si>
  <si>
    <t xml:space="preserve">                b1) Inversiones Financieras de Corto Plazo</t>
  </si>
  <si>
    <t xml:space="preserve">                a9) Otras Cuentas por Pagar a Corto Plazo</t>
  </si>
  <si>
    <t xml:space="preserve">                b2) Cuentas por Cobrar a Corto Plazo</t>
  </si>
  <si>
    <t xml:space="preserve">            b. Documentos por Pagar a Corto Plazo (b=b1+b2+b3)</t>
  </si>
  <si>
    <t xml:space="preserve">                b3) Deudores Diversos por Cobrar a Corto Plazo</t>
  </si>
  <si>
    <t xml:space="preserve">                b1) Documentos Comerciales por Pagar a Corto Plazo</t>
  </si>
  <si>
    <t xml:space="preserve">                b4) Ingresos por Recuperar a Corto Plazo</t>
  </si>
  <si>
    <t xml:space="preserve">                b2) Documentos con Contratistas por Obras Públicas por Pagar a Corto Plazo</t>
  </si>
  <si>
    <t xml:space="preserve">                b5) Deudores por Anticipos de la Tesorería a Corto Plazo</t>
  </si>
  <si>
    <t xml:space="preserve">                b3) Otros Documentos por Pagar a Corto Plazo</t>
  </si>
  <si>
    <t xml:space="preserve">                b6) Préstamos Otorgados a Corto Plazo</t>
  </si>
  <si>
    <t xml:space="preserve">            c. Porción a Corto Plazo de la Deuda Pública a Largo Plazo (c=c1+c2)</t>
  </si>
  <si>
    <t xml:space="preserve">                b7) Otros Derechos a Recibir Efectivo o Equivalentes a Corto Plazo</t>
  </si>
  <si>
    <t xml:space="preserve">                c1) Porción a Corto Plazo de la Deuda Pública</t>
  </si>
  <si>
    <t xml:space="preserve">            c. Derechos a Recibir Bienes o Servicios (c=c1+c2+c3+c4+c5)</t>
  </si>
  <si>
    <t xml:space="preserve">                c2) Porción a Corto Plazo de Arrendamiento Financiero</t>
  </si>
  <si>
    <t xml:space="preserve">                c1) Anticipo a Proveedores por Adquisición de Bienes y Prestación de Servicios a Corto Plazo</t>
  </si>
  <si>
    <t xml:space="preserve">            d. Títulos y Valores a Corto Plazo</t>
  </si>
  <si>
    <t xml:space="preserve">                c2) Anticipo a Proveedores por Adquisición de Bienes Inmuebles y Muebles a Corto Plazo</t>
  </si>
  <si>
    <t xml:space="preserve">            e. Pasivos Diferidos a Corto Plazo (e=e1+e2+e3)</t>
  </si>
  <si>
    <t xml:space="preserve">                c3) Anticipo a Proveedores por Adquisición de Bienes Intangibles a Corto Plazo</t>
  </si>
  <si>
    <t xml:space="preserve">                e1) Ingresos Cobrados por Adelantado a Corto Plazo</t>
  </si>
  <si>
    <t xml:space="preserve">                c4) Anticipo a Contratistas por Obras Públicas a Corto Plazo</t>
  </si>
  <si>
    <t xml:space="preserve">                e2) Intereses Cobrados por Adelantado a Corto Plazo</t>
  </si>
  <si>
    <t xml:space="preserve">                c5) Otros Derechos a Recibir Bienes o Servicios a Corto Plazo</t>
  </si>
  <si>
    <t xml:space="preserve">                e3) Otros Pasivos Diferidos a Corto Plazo</t>
  </si>
  <si>
    <t xml:space="preserve">            d. Inventarios (d=d1+d2+d3+d4+d5)</t>
  </si>
  <si>
    <t xml:space="preserve">            f. Fondos y Bienes de Terceros en Garantía y/o Administración a Corto Plazo (f=f1+f2+f3+f4+f5+f6)</t>
  </si>
  <si>
    <t xml:space="preserve">                d1) Inventario de Mercancías para Venta</t>
  </si>
  <si>
    <t xml:space="preserve">                f1) Fondos en Garantía a Corto Plazo</t>
  </si>
  <si>
    <t xml:space="preserve">                d2) Inventario de Mercancías Terminadas</t>
  </si>
  <si>
    <t xml:space="preserve">                f2) Fondos en Administración a Corto Plazo</t>
  </si>
  <si>
    <t xml:space="preserve">                d3) Inventario de Mercancías en Proceso de Elaboración</t>
  </si>
  <si>
    <t xml:space="preserve">                f3) Fondos Contingentes a Corto Plazo</t>
  </si>
  <si>
    <t xml:space="preserve">                d4) Inventario de Materias Primas, Materiales y Suministros para Producción</t>
  </si>
  <si>
    <t xml:space="preserve">                f4) Fondos de Fideicomisos, Mandatos y Contratos Análogos a Corto Plazo</t>
  </si>
  <si>
    <t xml:space="preserve">                d5) Bienes en Tránsito</t>
  </si>
  <si>
    <t xml:space="preserve">                f5) Otros Fondos de Terceros en Garantía y/o Administración a Corto Plazo</t>
  </si>
  <si>
    <t xml:space="preserve">            e. Almacenes</t>
  </si>
  <si>
    <t xml:space="preserve">                f6) Valores y Bienes en Garantía a Corto Plazo</t>
  </si>
  <si>
    <t xml:space="preserve">            f. Estimación por Pérdida o Deterioro de Activos Circulantes (f=f1+f2)</t>
  </si>
  <si>
    <t xml:space="preserve">            g. Provisiones a Corto Plazo (g=g1+g2+g3)</t>
  </si>
  <si>
    <t xml:space="preserve">                f1) Estimaciones para Cuentas Incobrables por Derechos a Recibir Efectivo o Equivalentes</t>
  </si>
  <si>
    <t xml:space="preserve">                g1) Provisión para Demandas y Juicios a Corto Plazo</t>
  </si>
  <si>
    <t xml:space="preserve">                f2) Estimación por Deterioro de Inventarios</t>
  </si>
  <si>
    <t xml:space="preserve">                g2) Provisión para Contingencias a Corto Plazo</t>
  </si>
  <si>
    <t xml:space="preserve">            g. Otros Activos Circulantes (g=g1+g2+g3+g4)</t>
  </si>
  <si>
    <t xml:space="preserve">                g3) Otras Provisiones a Corto Plazo</t>
  </si>
  <si>
    <t xml:space="preserve">                g1) Valores en Garantía</t>
  </si>
  <si>
    <t xml:space="preserve">            h. Otros Pasivos a Corto Plazo (h=h1+h2+h3)</t>
  </si>
  <si>
    <t xml:space="preserve">                g2) Bienes en Garantía (excluye depósitos de fondos)</t>
  </si>
  <si>
    <t xml:space="preserve">                h1) Ingresos por Clasificar</t>
  </si>
  <si>
    <t xml:space="preserve">                g3) Bienes Derivados de Embargos, Decomisos, Aseguramientos y Dación en Pago</t>
  </si>
  <si>
    <t xml:space="preserve">                h2) Recaudación por Participar</t>
  </si>
  <si>
    <t xml:space="preserve">                g4) Adquisición con Fondos de Terceros</t>
  </si>
  <si>
    <t xml:space="preserve">                h3) Otros Pasivos Circulantes</t>
  </si>
  <si>
    <t xml:space="preserve">        IA. Total de Activos Circulantes (IA = a + b + c + d + e + f + g)</t>
  </si>
  <si>
    <t xml:space="preserve">        IIA. Total de Pasivos Circulantes (IIA = a + b + c + d + e + f + g + h)</t>
  </si>
  <si>
    <t xml:space="preserve">        Activo No Circulante</t>
  </si>
  <si>
    <t xml:space="preserve">        Pasivo No Circulante</t>
  </si>
  <si>
    <t xml:space="preserve">            a. Inversiones Financieras a Largo Plazo</t>
  </si>
  <si>
    <t xml:space="preserve">            a. Cuentas por Pagar a Largo Plazo</t>
  </si>
  <si>
    <t xml:space="preserve">            b. Derechos a Recibir Efectivo o Equivalentes a Largo Plazo</t>
  </si>
  <si>
    <t xml:space="preserve">            b. Documentos por Pagar a Largo Plazo</t>
  </si>
  <si>
    <t xml:space="preserve">            c. Bienes Inmuebles, Infraestructura y Construcciones en Proceso</t>
  </si>
  <si>
    <t xml:space="preserve">            c. Deuda Pública a Largo Plazo</t>
  </si>
  <si>
    <t xml:space="preserve">            d. Bienes Muebles</t>
  </si>
  <si>
    <t xml:space="preserve">            d. Pasivos Diferidos a Largo Plazo</t>
  </si>
  <si>
    <t xml:space="preserve">            e. Activos Intangibles</t>
  </si>
  <si>
    <t xml:space="preserve">            e. Fondos y Bienes de Terceros en Garantía y/o en Administración a Largo Plazo</t>
  </si>
  <si>
    <t xml:space="preserve">            f. Depreciación, Deterioro y Amortización Acumulada de Bienes</t>
  </si>
  <si>
    <t xml:space="preserve">            f. Provisiones a Largo Plazo</t>
  </si>
  <si>
    <t xml:space="preserve">            g. Activos Diferidos</t>
  </si>
  <si>
    <t xml:space="preserve">        IIB. Total de Pasivos No Circulantes (IIB = a + b + c + d + e + f)</t>
  </si>
  <si>
    <t xml:space="preserve">            h. Estimación por Pérdida o Deterioro de Activos no Circulantes</t>
  </si>
  <si>
    <t xml:space="preserve">        II. Total del Pasivo (II = IIA + IIB)</t>
  </si>
  <si>
    <t xml:space="preserve">            i. Otros Activos no Circulantes</t>
  </si>
  <si>
    <t xml:space="preserve">        IB. Total de Activos No Circulantes (IB = a + b + c + d + e + f + g + h + i)</t>
  </si>
  <si>
    <t>HACIENDA PÚBLICA/PATRIMONIO</t>
  </si>
  <si>
    <t>I. Total del Activo (I = IA + IB)</t>
  </si>
  <si>
    <t xml:space="preserve">        IIIA. Hacienda Pública/Patrimonio Contribuido (IIIA = a + b + c)</t>
  </si>
  <si>
    <t xml:space="preserve">            a. Aportaciones</t>
  </si>
  <si>
    <t xml:space="preserve">            b. Donaciones de Capital</t>
  </si>
  <si>
    <t xml:space="preserve">            c. Actualización de la Hacienda Pública/Patrimonio</t>
  </si>
  <si>
    <t xml:space="preserve">        IIIB. Hacienda Pública/Patrimonio Generado (IIIB = a + b + c + d + e)</t>
  </si>
  <si>
    <t xml:space="preserve">            a. Resultados del Ejercicio (Ahorro/ Desahorro)</t>
  </si>
  <si>
    <t xml:space="preserve">            b. Resultados de Ejercicios Anteriores</t>
  </si>
  <si>
    <t xml:space="preserve">            c. Revalúos</t>
  </si>
  <si>
    <t xml:space="preserve">            d. Reservas</t>
  </si>
  <si>
    <t xml:space="preserve">            e. Rectificaciones de Resultados de Ejercicios Anteriores</t>
  </si>
  <si>
    <t xml:space="preserve">        IIIC. Exceso o Insuficiencia en la Actualización de la Hacienda Pública/Patrimonio (IIIC=a+b)</t>
  </si>
  <si>
    <t xml:space="preserve">            a. Resultado por Posición Monetaria</t>
  </si>
  <si>
    <t xml:space="preserve">            b. Resultado por Tenencia de Activos no Monetarios</t>
  </si>
  <si>
    <t>III. Total Hacienda Pública/Patrimonio (III = IIIA + IIIB + IIIC)</t>
  </si>
  <si>
    <t>IV. Total del Pasivo y Hacienda Pública/Patrimonio (IV = II + III)</t>
  </si>
  <si>
    <t>Bajo protesta de decir verdad declaramos que los Estados Financieros y sus Notas son razonablemente correctos y son responsabilidad del emisor.</t>
  </si>
  <si>
    <t>PODER EJECUTIVO (a)</t>
  </si>
  <si>
    <t>Informe Analítico de la Deuda Pública y Otros Pasivos - LDF</t>
  </si>
  <si>
    <t>Del 1 de enero al 31 de marzo de 2024 (b)</t>
  </si>
  <si>
    <t>Denominación de la Deuda Pública y Otros Pasivos  (c)</t>
  </si>
  <si>
    <t>Saldo 31 de diciembre de 2023 (d)</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</si>
  <si>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</si>
  <si>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</si>
  <si>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</si>
  <si>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</si>
  <si>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</si>
  <si>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</si>
  <si>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</si>
  <si>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 xml:space="preserve">        A. Corto Plazo (A=a1+a2+a3)</t>
  </si>
  <si>
    <t xml:space="preserve">            a1) Instituciones de Crédito</t>
  </si>
  <si>
    <t xml:space="preserve">            a2) Títulos y Valores</t>
  </si>
  <si>
    <t xml:space="preserve">            a3) Arrendamientos Financieros</t>
  </si>
  <si>
    <t xml:space="preserve">        B. Largo Plazo (B=b1+b2+b3)</t>
  </si>
  <si>
    <t xml:space="preserve">            b1) Instituciones de Crédito</t>
  </si>
  <si>
    <t xml:space="preserve">            b2) Títulos y Valores</t>
  </si>
  <si>
    <t xml:space="preserve">            b3) Arrendamientos Financieros</t>
  </si>
  <si>
    <t>2. Otros Pasivos</t>
  </si>
  <si>
    <t>3. Total de la Deuda Pública y Otros Pasivos (3=1+2)</t>
  </si>
  <si>
    <r>
      <t xml:space="preserve">4. Deuda Contingente </t>
    </r>
    <r>
      <rPr>
        <b/>
        <vertAlign val="superscript"/>
        <sz val="10"/>
        <color theme="1"/>
        <rFont val="Helvetica LT Std Light"/>
        <family val="2"/>
      </rPr>
      <t>1</t>
    </r>
    <r>
      <rPr>
        <b/>
        <sz val="10"/>
        <color theme="1"/>
        <rFont val="Helvetica LT Std Light"/>
        <family val="2"/>
      </rPr>
      <t xml:space="preserve"> (informativo)</t>
    </r>
  </si>
  <si>
    <t xml:space="preserve">        A. Deuda Contingente 1</t>
  </si>
  <si>
    <t xml:space="preserve">        B. Deuda Contingente 2</t>
  </si>
  <si>
    <t xml:space="preserve">        C. Deuda Contingente XX</t>
  </si>
  <si>
    <r>
      <t xml:space="preserve">5. Valor de Instrumentos Bono Cupón Cero </t>
    </r>
    <r>
      <rPr>
        <b/>
        <vertAlign val="superscript"/>
        <sz val="10"/>
        <color theme="1"/>
        <rFont val="Helvetica LT Std Light"/>
        <family val="2"/>
      </rPr>
      <t>2</t>
    </r>
    <r>
      <rPr>
        <b/>
        <sz val="10"/>
        <color theme="1"/>
        <rFont val="Helvetica LT Std Light"/>
        <family val="2"/>
      </rPr>
      <t xml:space="preserve"> (Informativo)</t>
    </r>
  </si>
  <si>
    <t xml:space="preserve">        A. Instrumento Bono Cupón Cero 1</t>
  </si>
  <si>
    <t xml:space="preserve">        B. Instrumento Bono Cupón Cero 2</t>
  </si>
  <si>
    <t xml:space="preserve">        C. Instrumento Bono Cupón Cero XX</t>
  </si>
  <si>
    <t>¹Se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</si>
  <si>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²Se refiere al valor del Bono Cupón Cero que respalda el pago de los créditos asociados al mismo (Activo).</t>
  </si>
  <si>
    <t>Obligaciones a Corto Plazo (k)</t>
  </si>
  <si>
    <t>Monto</t>
  </si>
  <si>
    <t>Plazo</t>
  </si>
  <si>
    <t>Tasa de Interés</t>
  </si>
  <si>
    <t>Comisiones y Costos Relacionados (o)</t>
  </si>
  <si>
    <t>Tasa Efectiva</t>
  </si>
  <si>
    <t>Contratado (I)</t>
  </si>
  <si>
    <t>Pactado</t>
  </si>
  <si>
    <t>(n)</t>
  </si>
  <si>
    <t>(p)</t>
  </si>
  <si>
    <t>(m)</t>
  </si>
  <si>
    <t>6. Obligaciones a Corto Plazo (Informativo)</t>
  </si>
  <si>
    <t xml:space="preserve">        A. Crédito 1</t>
  </si>
  <si>
    <t xml:space="preserve">        B. Crédito 2</t>
  </si>
  <si>
    <t xml:space="preserve">        C. Crédito XX</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</si>
  <si>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</si>
  <si>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</si>
  <si>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</si>
  <si>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</si>
  <si>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</si>
  <si>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</si>
  <si>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</si>
  <si>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</si>
  <si>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</si>
  <si>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31 de marzo de 2024 (k)</t>
  </si>
  <si>
    <t>Monto pagado de la inversión actualizado al 31 de marzo de2024 (l)</t>
  </si>
  <si>
    <t>Saldo pendiente por pagar de la inversión al 31 de marzo de 2024 (m = g - l)</t>
  </si>
  <si>
    <t>A. Asociaciones Público Privadas (APP´s) (A=a+b+c+d)</t>
  </si>
  <si>
    <t>a) Gran Museo del Mundo Maya de Mérida</t>
  </si>
  <si>
    <t>237 meses</t>
  </si>
  <si>
    <t xml:space="preserve">        b) APP 2</t>
  </si>
  <si>
    <t xml:space="preserve">        c) APP 3</t>
  </si>
  <si>
    <t xml:space="preserve">        d) APP XX</t>
  </si>
  <si>
    <t>B. Otros Instrumentos (B=a+b+c+d)</t>
  </si>
  <si>
    <t xml:space="preserve">        a) Otro Instrumento 1</t>
  </si>
  <si>
    <t xml:space="preserve">        b) Otro Instrumento 2</t>
  </si>
  <si>
    <t xml:space="preserve">        c) Otro Instrumento 3</t>
  </si>
  <si>
    <t xml:space="preserve">        d) Otro Instrumento XX</t>
  </si>
  <si>
    <t>C. Total de Obligaciones Diferentes de Financiamiento (C=A+B)</t>
  </si>
  <si>
    <t>Nota:
De conformidad con lo establecido en el artículo 7, fracción IX, del Reglamento del Sistema de Alertas, publicado en el Diario Oficial de la Federación (DOF) el 31 de marzo de 2017 y del Anexo 2, apartado “Formato 3 Informe Analítico de Obligaciones Diferentes de Financiamientos - LDF”, fracción (g), de los Criterios para la elaboración y presentación homogénea de la información financiera y de los formatos a que hace referencia la Ley de Disciplina Financiera de las Entidades Federativas y los Municipios, publicados en el DOF el 11 de octubre de 2016 y reformados por última ocasión el 28 de julio de 2021, se reporta el monto de la inversión pactada en el Contrato de Prestación de Servicios del Gran Museo del Mundo Maya suscrito en junio de 2011 y sus modificaciones de julio de 2012, junio de 2013 y diciembre de 2020, así como los Convenios celebrados en diciembre de 2020.
Para efectos del cálculo de la inversión real pactada actualizada a valor presente se utilizó el Índice Nacional de Precios al Consumidor publicados por el Instituto Nacional de Estadística y Geografía. El Contrato de Prestación de Servicios en comento y sus modificatorios fueron inscritos en el Registro de Empréstitos y Obligaciones del Estado de Yucatán, así como en el Registro Público Único de Financiamientos y Obligaciones de Entidades Federativas y Municipios administrado por la Secretaría de Hacienda y Crédito Público y son consistentes con la información reportada ante el Sistema de Alertas que administra dicha Dependencia Federal.</t>
  </si>
  <si>
    <t>Balance Presupuestario - LDF</t>
  </si>
  <si>
    <t>Estimado/Aprobado (d)</t>
  </si>
  <si>
    <t>Devengado</t>
  </si>
  <si>
    <t>Recaudado/Pagado</t>
  </si>
  <si>
    <t>A. Ingresos Totales (A = A1+A2+A3)</t>
  </si>
  <si>
    <t>A1. Ingresos de Libre Disposición</t>
  </si>
  <si>
    <t>A2. Transferencias Federales Etiquetadas</t>
  </si>
  <si>
    <t>A3. Financiamiento Neto</t>
  </si>
  <si>
    <t>B. Egresos Presupuestarios¹ (B = B1+B2)</t>
  </si>
  <si>
    <t xml:space="preserve">B1. Gasto No Etiquetado (sin incluir Amortización de la Deuda Pública) </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</si>
  <si>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</si>
  <si>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</si>
  <si>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</si>
  <si>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</si>
  <si>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</si>
  <si>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</si>
  <si>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_x000D_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</si>
  <si>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</si>
  <si>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</si>
  <si>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</si>
  <si>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</si>
  <si>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</si>
  <si>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</si>
  <si>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</si>
  <si>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Estimado/Aprobado</t>
  </si>
  <si>
    <t>F. Financiamiento (F = F1 + F2)</t>
  </si>
  <si>
    <t>F1. Financiamiento con Fuente de Pago de Ingresos de Libre Disposición</t>
  </si>
  <si>
    <t>F2. Financiamiento con Fuente de Pago de Transferencias Federales Etiquetadas</t>
  </si>
  <si>
    <t xml:space="preserve">G. Amortización de la Deuda (G = G1 + G2) </t>
  </si>
  <si>
    <t>G1. Amortización de la Deuda Pública con Gasto No Etiquetado</t>
  </si>
  <si>
    <t>G2. Amortización de la Deuda Pública con Gasto Etiquetado</t>
  </si>
  <si>
    <t>A3. Financiamiento Neto (A3 = F – G )</t>
  </si>
  <si>
    <t>A3.1 Financiamiento Neto con Fuente de Pago de Ingresos de Libre Disposición (A3.1 = F1 – G1)</t>
  </si>
  <si>
    <t>B1. Gasto No Etiquetado (sin incluir Amortización de la Deuda Pública)</t>
  </si>
  <si>
    <t>V. Balance Presupuestario de Recursos Disponibles (V = A1 + A3.1 – B 1 + C1)</t>
  </si>
  <si>
    <t xml:space="preserve">VI. Balance Presupuestario de Recursos Disponibles sin Financiamiento Neto (VI = V – A3.1) </t>
  </si>
  <si>
    <t>A3.2 Financiamiento Neto con Fuente de Pago de Transferencias Federales Etiquetadas (A3.2 = F2 – _x000D_
G2)</t>
  </si>
  <si>
    <t>VII. Balance Presupuestario de Recursos Etiquetados (VII = A2 + A3.2 – B2 + C2)</t>
  </si>
  <si>
    <t>VIII. Balance Presupuestario de Recursos Etiquetados sin Financiamiento Neto (VIII = VII – A3.2)</t>
  </si>
  <si>
    <t>Estado Analítico de Ingresos Detallado - LDF</t>
  </si>
  <si>
    <t>Ingreso</t>
  </si>
  <si>
    <t>Estimado (d)</t>
  </si>
  <si>
    <t>Ampliaciones/</t>
  </si>
  <si>
    <t>Modificado</t>
  </si>
  <si>
    <t>Recaudado</t>
  </si>
  <si>
    <t>Diferencia (e)</t>
  </si>
  <si>
    <t>(Reducciones)</t>
  </si>
  <si>
    <t>Ingresos de Libre Disposición</t>
  </si>
  <si>
    <t xml:space="preserve">        A. Impuestos</t>
  </si>
  <si>
    <t xml:space="preserve">        B. Cuotas y Aportaciones de Seguridad Social</t>
  </si>
  <si>
    <t xml:space="preserve">        C. Contribuciones de Mejoras</t>
  </si>
  <si>
    <t xml:space="preserve">        D. Derechos</t>
  </si>
  <si>
    <t xml:space="preserve">        E. Productos</t>
  </si>
  <si>
    <t xml:space="preserve">        F. Aprovechamientos</t>
  </si>
  <si>
    <t xml:space="preserve">        G. Ingresos por Ventas de Bienes y Prestación de Servicios</t>
  </si>
  <si>
    <t xml:space="preserve">        H. Participaciones (H=h1+h2+h3+h4+h5+h6+h7+h8+h9+h10+h11)</t>
  </si>
  <si>
    <t xml:space="preserve">            h1) Fondo General de Participaciones</t>
  </si>
  <si>
    <t xml:space="preserve">            h2) Fondo de Fomento Municipal</t>
  </si>
  <si>
    <t xml:space="preserve">            h3) Fondo de Fiscalización y Recaudación</t>
  </si>
  <si>
    <t xml:space="preserve">            h4) Fondo de Compensación</t>
  </si>
  <si>
    <t xml:space="preserve">            h5) Fondo de Extracción de Hidrocarburos</t>
  </si>
  <si>
    <t xml:space="preserve">            h6) Impuesto Especial Sobre Producción y Servicios</t>
  </si>
  <si>
    <t xml:space="preserve">            h7) 0.136% de la Recaudación Federal Participable</t>
  </si>
  <si>
    <t xml:space="preserve">            h8) 3.17% Sobre Extracción de Petróleo</t>
  </si>
  <si>
    <t xml:space="preserve">            h9) Gasolinas y Diésel</t>
  </si>
  <si>
    <t xml:space="preserve">            h10) Fondo del Impuesto Sobre la Renta</t>
  </si>
  <si>
    <t xml:space="preserve">            h11) Fondo de Estabilización de los Ingresos de las Entidades Federativas</t>
  </si>
  <si>
    <t xml:space="preserve">        I. Incentivos Derivados de la Colaboración Fiscal (I=i1+i2+i3+i4+i5)</t>
  </si>
  <si>
    <t xml:space="preserve">            i1) Tenencia o Uso de Vehículos</t>
  </si>
  <si>
    <t xml:space="preserve">            i2) Fondo de Compensación ISAN</t>
  </si>
  <si>
    <t xml:space="preserve">            i3) Impuesto Sobre Automóviles Nuevos</t>
  </si>
  <si>
    <t xml:space="preserve">            i4) Fondo de Compensación de Repecos-Intermedios</t>
  </si>
  <si>
    <t xml:space="preserve">            i5) Otros Incentivos Económicos</t>
  </si>
  <si>
    <t xml:space="preserve">        J. Transferencias y Asignaciones</t>
  </si>
  <si>
    <t xml:space="preserve">        K. Convenios</t>
  </si>
  <si>
    <t xml:space="preserve">            k1) Otros Convenios y Subsidios</t>
  </si>
  <si>
    <t xml:space="preserve">        L. Otros Ingresos de Libre Disposición (L=l1+l2)</t>
  </si>
  <si>
    <t xml:space="preserve">            l1) Participaciones en Ingresos Locales</t>
  </si>
  <si>
    <t xml:space="preserve">            l2) Otros Ingresos de Libre Disposición</t>
  </si>
  <si>
    <t>I. Total de Ingresos de Libre Disposición (I=A+B+C+D+E+F+G+H+I+J+K+L)</t>
  </si>
  <si>
    <t>Ingresos Excedentes de Ingresos de Libre Disposición</t>
  </si>
  <si>
    <t>Transferencias Federales Etiquetadas</t>
  </si>
  <si>
    <t xml:space="preserve">        A. Aportaciones (A=a1+a2+a3+a4+a5+a6+a7+a8)</t>
  </si>
  <si>
    <t xml:space="preserve">            a1) Fondo de Aportaciones para la Nómina Educativa y Gasto Operativo</t>
  </si>
  <si>
    <t xml:space="preserve">            a2) Fondo de Aportaciones para los Servicios de Salud</t>
  </si>
  <si>
    <t xml:space="preserve">            a3) Fondo de Aportaciones para la Infraestructura Social</t>
  </si>
  <si>
    <t xml:space="preserve">            a4) Fondo de Aportaciones para el Fortalecimiento de los Municipios y de las Demarcaciones Territoriales del Distrito Federal</t>
  </si>
  <si>
    <t xml:space="preserve">            a5) Fondo de Aportaciones Múltiples</t>
  </si>
  <si>
    <t xml:space="preserve">            a6) Fondo de Aportaciones para la Educación Tecnológica y de Adultos</t>
  </si>
  <si>
    <t xml:space="preserve">            a7) Fondo de Aportaciones para la Seguridad Pública de los Estados y del Distrito Federal</t>
  </si>
  <si>
    <t xml:space="preserve">            a8) Fondo de Aportaciones para el Fortalecimiento de las Entidades Federativas</t>
  </si>
  <si>
    <t xml:space="preserve">        B. Convenios (B=b1+b2+b3+b4)</t>
  </si>
  <si>
    <t xml:space="preserve">            b1) Convenios de Protección Social en Salud</t>
  </si>
  <si>
    <t xml:space="preserve">            b2) Convenios de Descentralización</t>
  </si>
  <si>
    <t xml:space="preserve">            b3) Convenios de Reasignación</t>
  </si>
  <si>
    <t xml:space="preserve">            b4) Otros Convenios y Subsidios</t>
  </si>
  <si>
    <t xml:space="preserve">        C. Fondos Distintos de Aportaciones (C=c1+c2)</t>
  </si>
  <si>
    <t xml:space="preserve">            c1) Fondo para Entidades Federativas y Municipios Productores de Hidrocarburos</t>
  </si>
  <si>
    <t xml:space="preserve">            c2) Fondo Minero</t>
  </si>
  <si>
    <t xml:space="preserve">        D. Transferencias, Subsidios y Subvenciones, y Pensiones y Jubilaciones</t>
  </si>
  <si>
    <t xml:space="preserve">        E. Otras Transferencias Federales Etiquetadas</t>
  </si>
  <si>
    <t>II. Total de Transferencias Federales Etiquetadas (II = A + B + C + D + E)</t>
  </si>
  <si>
    <t>III. Ingresos Derivados de Financiamientos (III = A)</t>
  </si>
  <si>
    <t xml:space="preserve">        A. Ingresos Derivados de Financiamientos</t>
  </si>
  <si>
    <t>IV. Total de Ingresos (IV = I + II + III)</t>
  </si>
  <si>
    <t xml:space="preserve">        Datos Informativos</t>
  </si>
  <si>
    <t xml:space="preserve">        1. Ingresos Derivados de Financiamientos con Fuente de Pago de Ingresos de Libre Disposición</t>
  </si>
  <si>
    <t xml:space="preserve">        2. Ingresos Derivados de Financiamientos con Fuente de Pago de Transferencias Federales Etiquetadas</t>
  </si>
  <si>
    <t xml:space="preserve">        3. Ingresos Derivados de Financiamientos (3 = 1 + 2)</t>
  </si>
  <si>
    <t>Estado Analítico del Ejercicio del Presupuesto de Egresos Detallado - LDF</t>
  </si>
  <si>
    <t>Clasificación por Objeto del Gasto (Capítulo y Concepto)</t>
  </si>
  <si>
    <t>Egresos</t>
  </si>
  <si>
    <t>Subejercicio (e)</t>
  </si>
  <si>
    <t>Aprobado (d)</t>
  </si>
  <si>
    <t>I. Gasto No Etiquetado (I=A+B+C+D+E+F+G+H+I)</t>
  </si>
  <si>
    <t xml:space="preserve">        A. Servicios Personales (A=a1+a2+a3+a4+a5+a6+a7)</t>
  </si>
  <si>
    <t xml:space="preserve">            a1) Remuneraciones al Personal de Carácter Permanente</t>
  </si>
  <si>
    <t xml:space="preserve">            a2) Remuneraciones al Personal de Carácter Transitorio</t>
  </si>
  <si>
    <t xml:space="preserve">            a3) Remuneraciones Adicionales y Especiales</t>
  </si>
  <si>
    <t xml:space="preserve">            a4) Seguridad Social</t>
  </si>
  <si>
    <t xml:space="preserve">            a5) Otras Prestaciones Sociales y Económicas</t>
  </si>
  <si>
    <t xml:space="preserve">            a6) Previsiones</t>
  </si>
  <si>
    <t xml:space="preserve">            a7) Pago de Estímulos a Servidores Públicos</t>
  </si>
  <si>
    <t xml:space="preserve">        B. Materiales y Suministros (B=b1+b2+b3+b4+b5+b6+b7+b8+b9)</t>
  </si>
  <si>
    <t xml:space="preserve">            b1) Materiales de Administración, Emisión de Documentos y Artículos Oficiales</t>
  </si>
  <si>
    <t xml:space="preserve">            b2) Alimentos y Utensilios</t>
  </si>
  <si>
    <t xml:space="preserve">            b3) Materias Primas y Materiales de Producción y Comercialización</t>
  </si>
  <si>
    <t xml:space="preserve">            b4) Materiales y Artículos de Construcción y de Reparación</t>
  </si>
  <si>
    <t xml:space="preserve">            b5) Productos Químicos, Farmacéuticos y de Laboratorio</t>
  </si>
  <si>
    <t xml:space="preserve">            b6) Combustibles, Lubricantes y Aditivos</t>
  </si>
  <si>
    <t xml:space="preserve">            b7) Vestuario, Blancos, Prendas de Protección y Artículos Deportivos</t>
  </si>
  <si>
    <t xml:space="preserve">            b8) Materiales y Suministros Para Seguridad</t>
  </si>
  <si>
    <t xml:space="preserve">            b9) Herramientas, Refacciones y Accesorios Menores</t>
  </si>
  <si>
    <t xml:space="preserve">        C. Servicios Generales (C=c1+c2+c3+c4+c5+c6+c7+c8+c9)</t>
  </si>
  <si>
    <t xml:space="preserve">            c1) Servicios Básicos</t>
  </si>
  <si>
    <t xml:space="preserve">            c2) Servicios de Arrendamiento</t>
  </si>
  <si>
    <t xml:space="preserve">            c3) Servicios Profesionales, Científicos, Técnicos y Otros Servicios</t>
  </si>
  <si>
    <t xml:space="preserve">            c4) Servicios Financieros, Bancarios y Comerciales</t>
  </si>
  <si>
    <t xml:space="preserve">            c5) Servicios de Instalación, Reparación, Mantenimiento y Conservación</t>
  </si>
  <si>
    <t xml:space="preserve">            c6) Servicios de Comunicación Social y Publicidad</t>
  </si>
  <si>
    <t xml:space="preserve">            c7) Servicios de Traslado y Viáticos</t>
  </si>
  <si>
    <t xml:space="preserve">            c8) Servicios Oficiales</t>
  </si>
  <si>
    <t xml:space="preserve">            c9) Otros Servicios Generales</t>
  </si>
  <si>
    <t xml:space="preserve">        D. Transferencias, Asignaciones, Subsidios y Otras Ayudas (D=d1+d2+d3+d4+d5+d6+d7+d8+d9)</t>
  </si>
  <si>
    <t xml:space="preserve">            d1) Transferencias Internas y Asignaciones al Sector Público</t>
  </si>
  <si>
    <t xml:space="preserve">            d2) Transferencias al Resto del Sector Público</t>
  </si>
  <si>
    <t xml:space="preserve">            d3) Subsidios y Subvenciones</t>
  </si>
  <si>
    <t xml:space="preserve">            d4) Ayudas Sociales</t>
  </si>
  <si>
    <t xml:space="preserve">            d5) Pensiones y Jubilaciones</t>
  </si>
  <si>
    <t xml:space="preserve">            d6) Transferencias a Fideicomisos, Mandatos y Otros Análogos</t>
  </si>
  <si>
    <t xml:space="preserve">            d7) Transferencias a la Seguridad Social</t>
  </si>
  <si>
    <t xml:space="preserve">            d8) Donativos</t>
  </si>
  <si>
    <t xml:space="preserve">            d9) Transferencias al Exterior</t>
  </si>
  <si>
    <t xml:space="preserve">        E. Bienes Muebles, Inmuebles e Intangibles (E=e1+e2+e3+e4+e5+e6+e7+e8+e9)</t>
  </si>
  <si>
    <t xml:space="preserve">            e1) Mobiliario y Equipo de Administración</t>
  </si>
  <si>
    <t xml:space="preserve">            e2) Mobiliario y Equipo Educacional y Recreativo</t>
  </si>
  <si>
    <t xml:space="preserve">            e3) Equipo e Instrumental Médico y de Laboratorio</t>
  </si>
  <si>
    <t xml:space="preserve">            e4) Vehículos y Equipo de Transporte</t>
  </si>
  <si>
    <t xml:space="preserve">            e5) Equipo de Defensa y Seguridad</t>
  </si>
  <si>
    <t xml:space="preserve">            e6) Maquinaria, Otros Equipos y Herramientas</t>
  </si>
  <si>
    <t xml:space="preserve">            e7) Activos Biológicos</t>
  </si>
  <si>
    <t xml:space="preserve">            e8) Bienes Inmuebles</t>
  </si>
  <si>
    <t xml:space="preserve">            e9) Activos Intangibles</t>
  </si>
  <si>
    <t xml:space="preserve">        F. Inversión Pública (F=f1+f2+f3)</t>
  </si>
  <si>
    <t xml:space="preserve">            f1) Obra Pública en Bienes de Dominio Público</t>
  </si>
  <si>
    <t xml:space="preserve">            f2) Obra Pública en Bienes Propios</t>
  </si>
  <si>
    <t xml:space="preserve">            f3) Proyectos Productivos y Acciones de Fomento</t>
  </si>
  <si>
    <t xml:space="preserve">        G. Inversiones Financieras y Otras Provisiones (G=g1+g2+g3+g4+g5+g6+g7)</t>
  </si>
  <si>
    <t xml:space="preserve">            g1) Inversiones Para el Fomento de Actividades Productivas</t>
  </si>
  <si>
    <t xml:space="preserve">            g2) Acciones y Participaciones de Capital</t>
  </si>
  <si>
    <t xml:space="preserve">            g3) Compra de Títulos y Valores</t>
  </si>
  <si>
    <t xml:space="preserve">            g4) Concesión de Préstamos</t>
  </si>
  <si>
    <t xml:space="preserve">            g5) Inversiones en Fideicomisos, Mandatos y Otros Análogos Fideicomiso de Desastres Naturales (Informativo)</t>
  </si>
  <si>
    <t xml:space="preserve">            g6) Otras Inversiones Financieras</t>
  </si>
  <si>
    <t xml:space="preserve">            g7) Provisiones para Contingencias y Otras Erogaciones Especiales</t>
  </si>
  <si>
    <t xml:space="preserve">        H. Participaciones y Aportaciones (H=h1+h2+h3)</t>
  </si>
  <si>
    <t xml:space="preserve">            h1) Participaciones</t>
  </si>
  <si>
    <t xml:space="preserve">            h2) Aportaciones</t>
  </si>
  <si>
    <t xml:space="preserve">            h3) Convenios</t>
  </si>
  <si>
    <t xml:space="preserve">        I. Deuda Pública (I=i1+i2+i3+i4+i5+i6+i7)</t>
  </si>
  <si>
    <t xml:space="preserve">            i1) Amortización de la Deuda Pública</t>
  </si>
  <si>
    <t xml:space="preserve">            i2) Intereses de la Deuda Pública</t>
  </si>
  <si>
    <t xml:space="preserve">            i3) Comisiones de la Deuda Pública</t>
  </si>
  <si>
    <t xml:space="preserve">            i4) Gastos de la Deuda Pública</t>
  </si>
  <si>
    <t xml:space="preserve">            i5) Costo por Coberturas</t>
  </si>
  <si>
    <t xml:space="preserve">            i6) Apoyos Financieros</t>
  </si>
  <si>
    <t xml:space="preserve">            i7) Adeudos de Ejercicios Fiscales Anteriores (ADEFAS)</t>
  </si>
  <si>
    <t>II. Gasto Etiquetado (II=A+B+C+D+E+F+G+H+I)</t>
  </si>
  <si>
    <t>III. Total de Egresos (III = I + II)</t>
  </si>
  <si>
    <t>Clasificación Administrativa</t>
  </si>
  <si>
    <t xml:space="preserve">Concepto (c) </t>
  </si>
  <si>
    <t>I. GASTO NO ETIQUETADO</t>
  </si>
  <si>
    <t xml:space="preserve">        PODER EJECUTIVO</t>
  </si>
  <si>
    <t xml:space="preserve">            DESPACHO DEL GOBERNADOR</t>
  </si>
  <si>
    <t xml:space="preserve">            SECRETARÍA GENERAL DE GOBIERNO</t>
  </si>
  <si>
    <t xml:space="preserve">            SECRETARÍA DE OBRAS PÚBLICAS</t>
  </si>
  <si>
    <t xml:space="preserve">            SECRETARÍA DE SEGURIDAD PÚBLICA</t>
  </si>
  <si>
    <t xml:space="preserve">            SECRETARÍA DE EDUCACIÓN</t>
  </si>
  <si>
    <t xml:space="preserve">            SECRETARÍA DE DESARROLLO RURAL</t>
  </si>
  <si>
    <t xml:space="preserve">            SECRETARÍA DE FOMENTO ECONÓMICO Y TRABAJO</t>
  </si>
  <si>
    <t xml:space="preserve">            SECRETARÍA DE FOMENTO TURÍSTICO</t>
  </si>
  <si>
    <t xml:space="preserve">            SECRETARÍA DE DESARROLLO SUSTENTABLE</t>
  </si>
  <si>
    <t xml:space="preserve">            SECRETARÍA DE LA CONTRALORÍA GENERAL</t>
  </si>
  <si>
    <t xml:space="preserve">            SECRETARÍA DE DESARROLLO SOCIAL</t>
  </si>
  <si>
    <t xml:space="preserve">            SECRETARÍA DE SALUD</t>
  </si>
  <si>
    <t xml:space="preserve">            JUBILACIONES Y PENSIONES</t>
  </si>
  <si>
    <t xml:space="preserve">            PARTICIPACIONES,  APORTACIONES  Y TRANSFERENCIAS A MUNICIPIOS</t>
  </si>
  <si>
    <t xml:space="preserve">            DEUDA PÚBLICA</t>
  </si>
  <si>
    <t xml:space="preserve">            CONSEJERÍA JURÍDICA</t>
  </si>
  <si>
    <t xml:space="preserve">            SECRETARÍA DE LA CULTURA Y LAS ARTES</t>
  </si>
  <si>
    <t xml:space="preserve">            SECRETARÍA DE ADMINISTRACIÓN Y FINANZAS</t>
  </si>
  <si>
    <t xml:space="preserve">            SECRETARÍA DE INVESTIGACIÓN, INNOVACIÓN Y EDUCACIÓN SUPERIOR</t>
  </si>
  <si>
    <t xml:space="preserve">            SECRETARÍA DE LAS MUJERES</t>
  </si>
  <si>
    <t xml:space="preserve">            SECRETARÍA DE PESCA Y ACUACULTURA SUSTENTABLES</t>
  </si>
  <si>
    <t xml:space="preserve">        PODER LEGISLATIVO</t>
  </si>
  <si>
    <t xml:space="preserve">            PODER LEGISLATIVO</t>
  </si>
  <si>
    <t xml:space="preserve">        PODER JUDICIAL</t>
  </si>
  <si>
    <t xml:space="preserve">            PODER JUDICIAL</t>
  </si>
  <si>
    <t xml:space="preserve">        ORGANISMOS  AUTÓNOMOS</t>
  </si>
  <si>
    <t xml:space="preserve">            TRIBUNAL ELECTORAL DEL ESTADO DE YUCATÁN</t>
  </si>
  <si>
    <t xml:space="preserve">            INSTITUTO ELECTORAL Y DE PARTICIPACIÓN CIUDADANA DE YUCATÁN</t>
  </si>
  <si>
    <t xml:space="preserve">            COMISIÓN DE DERECHOS HUMANOS DEL ESTADO DE YUCATÁN</t>
  </si>
  <si>
    <t xml:space="preserve">            INSTITUTO ESTATAL DE TRANSPARENCIA, ACCESO A LA INFORMACIÓN PÚBLICA Y PROTECCIÓN DE DATOS PERSONALES</t>
  </si>
  <si>
    <t xml:space="preserve">            UNIVERSIDAD AUTÓNOMA DE YUCATÁN</t>
  </si>
  <si>
    <t xml:space="preserve">            TRIBUNAL DE JUSTICIA ADMINISTRATIVA DEL ESTADO DE YUCATÁN</t>
  </si>
  <si>
    <t xml:space="preserve">            FISCALÍA ESPECIALIZADA EN COMBATE A LA CORRUPCIÓN DEL ESTADO DE YUCATÁN</t>
  </si>
  <si>
    <t xml:space="preserve">            AGENCIA DE INTELIGENCIA PATRIMONIAL Y ECONÓMICA DEL ESTADO DE YUCATÁN</t>
  </si>
  <si>
    <t xml:space="preserve">            FISCALÍA GENERAL DEL ESTADO</t>
  </si>
  <si>
    <t xml:space="preserve">            AGENCIA DE TRANSPORTE DE YUCATÁN</t>
  </si>
  <si>
    <t xml:space="preserve">        ENTIDADES PARAESTATALES Y FIDEICOMISOS NO EMPRESARIALES Y NO FINANCIEROS</t>
  </si>
  <si>
    <t xml:space="preserve">            INSTITUTO PARA EL DESARROLLO DE LA CULTURA MAYA DEL ESTADO DE YUCATÁN</t>
  </si>
  <si>
    <t xml:space="preserve">            INSTITUTO PARA EL DESARROLLO Y CERTIFICACIÓN DE LA INFRAESTRUCTURA FÍSICA EDUCATIVA Y ELÉCTRICA DE YUCATÁN</t>
  </si>
  <si>
    <t xml:space="preserve">            INSTITUTO DE INFRAESTRUCTURA CARRETERA DE YUCATÁN</t>
  </si>
  <si>
    <t xml:space="preserve">            JUNTA DE AGUA POTABLE Y ALCANTARILLADO DE YUCATÁN</t>
  </si>
  <si>
    <t xml:space="preserve">            INSTITUTO PARA LA CONSTRUCCIÓN Y CONSERVACIÓN DE OBRA PÚBLICA EN YUCATÁN</t>
  </si>
  <si>
    <t xml:space="preserve">            INSTITUTO DE VIVIENDA DEL ESTADO DE YUCATÁN</t>
  </si>
  <si>
    <t xml:space="preserve">            INSTITUTO DEL DEPORTE DEL ESTADO DE YUCATÁN</t>
  </si>
  <si>
    <t xml:space="preserve">            COLEGIO DE BACHILLERES DEL ESTADO DE YUCATÁN</t>
  </si>
  <si>
    <t xml:space="preserve">            COLEGIO DE ESTUDIOS CIENTÍFICOS Y TECNOLÓGICOS DEL ESTADO DE YUCATÁN</t>
  </si>
  <si>
    <t xml:space="preserve">            COLEGIO DE EDUCACIÓN PROFESIONAL TÉCNICA DEL ESTADO DE YUCATÁN</t>
  </si>
  <si>
    <t xml:space="preserve">            INSTITUTO DE EDUCACIÓN PARA ADULTOS DEL ESTADO DE YUCATÁN</t>
  </si>
  <si>
    <t xml:space="preserve">            INSTITUTO DE CAPACITACIÓN PARA EL TRABAJO DEL ESTADO DE YUCATÁN</t>
  </si>
  <si>
    <t xml:space="preserve">            INSTITUTO YUCATECO DE EMPRENDEDORES</t>
  </si>
  <si>
    <t xml:space="preserve">            INSTITUTO PROMOTOR DE FERIAS DE YUCATÁN</t>
  </si>
  <si>
    <t xml:space="preserve">            FIDEICOMISO PARA LA PROMOCIÓN TURÍSTICA DEL ESTADO DE YUCATÁN</t>
  </si>
  <si>
    <t xml:space="preserve">            PATRONATO DE LAS UNIDADES DE SERVICIOS CULTURALES Y TURÍSTICOS DEL ESTADO DE YUCATÁN</t>
  </si>
  <si>
    <t xml:space="preserve">            SISTEMA PARA EL DESARROLLO INTEGRAL DE LA FAMILIA EN YUCATÁN</t>
  </si>
  <si>
    <t xml:space="preserve">            JUNTA DE ASISTENCIA PRIVADA DEL ESTADO DE YUCATÁN</t>
  </si>
  <si>
    <t xml:space="preserve">           SERVICIOS DE SALUD DE YUCATÁN</t>
  </si>
  <si>
    <t xml:space="preserve">            ADMINISTRACIÓN DEL PATRIMONIO DE LA BENEFICENCIA PÚBLICA DEL ESTADO DE YUCATÁN</t>
  </si>
  <si>
    <t xml:space="preserve">            HOSPITAL DE LA AMISTAD</t>
  </si>
  <si>
    <t xml:space="preserve">            HOSPITAL COMUNITARIO DE TICUL, YUCATÁN</t>
  </si>
  <si>
    <t xml:space="preserve">            HOSPITAL COMUNITARIO DE PETO, YUCATÁN</t>
  </si>
  <si>
    <t xml:space="preserve">            CENTRO ESTATAL DE TRASPLANTES DE YUCATÁN</t>
  </si>
  <si>
    <t xml:space="preserve">            INSTITUTO DE SEGURIDAD JURÍDICA PATRIMONIAL DE YUCATÁN</t>
  </si>
  <si>
    <t xml:space="preserve">            FIDEICOMISO GARANTE DE LA ORQUESTA SINFÓNICA DE YUCATÁN</t>
  </si>
  <si>
    <t xml:space="preserve">            SECRETARÍA TÉCNICA DE PLANEACIÓN Y EVALUACIÓN</t>
  </si>
  <si>
    <t xml:space="preserve">            UNIVERSIDAD DE LAS ARTES DE YUCATÁN</t>
  </si>
  <si>
    <t xml:space="preserve">            UNIVERSIDAD TECNOLÓGICA METROPOLITANA</t>
  </si>
  <si>
    <t xml:space="preserve">            INSTITUTO TECNOLÓGICO SUPERIOR DE VALLADOLID</t>
  </si>
  <si>
    <t xml:space="preserve">            UNIVERSIDAD TECNOLÓGICA DEL CENTRO</t>
  </si>
  <si>
    <t xml:space="preserve">            UNIVERSIDAD TECNOLÓGICA DEL MAYAB</t>
  </si>
  <si>
    <t xml:space="preserve">            UNIVERSIDAD TECNOLÓGICA DEL PONIENTE</t>
  </si>
  <si>
    <t xml:space="preserve">            INSTITUTO TECNOLÓGICO SUPERIOR DEL SUR DEL ESTADO DE YUCATÁN</t>
  </si>
  <si>
    <t xml:space="preserve">            INSTITUTO TECNOLÓGICO SUPERIOR DE MOTUL</t>
  </si>
  <si>
    <t xml:space="preserve">            INSTITUTO TECNOLÓGICO SUPERIOR PROGRESO</t>
  </si>
  <si>
    <t xml:space="preserve">            UNIVERSIDAD DE ORIENTE</t>
  </si>
  <si>
    <t xml:space="preserve">            UNIVERSIDAD TECNOLÓGICA REGIONAL DEL SUR</t>
  </si>
  <si>
    <t xml:space="preserve">            UNIVERSIDAD POLITÉCNICA DE YUCATÁN</t>
  </si>
  <si>
    <t xml:space="preserve">            COMISIÓN EJECUTIVA ESTATAL DE ATENCIÓN A VÍCTIMAS</t>
  </si>
  <si>
    <t xml:space="preserve">            AGENCIA PARA EL DESARROLLO DE YUCATÁN</t>
  </si>
  <si>
    <t xml:space="preserve">            FIDEICOMISO PÚBLICO PARA EL DESARROLLO DEL TURISMO DE REUNIONES EN YUCATÁN</t>
  </si>
  <si>
    <t xml:space="preserve">            FIDEICOMISO PÚBLICO PARA LA ADMINISTRACIÓN DE LA RESERVA TERRITORIAL DE UCÚ</t>
  </si>
  <si>
    <t xml:space="preserve">            SECRETARÍA EJECUTIVA DEL SISTEMA ESTATAL ANTICORRUPCIÓN</t>
  </si>
  <si>
    <t xml:space="preserve">            FIDEICOMISO PÚBLICO PARA LA ADMINISTRACIÓN DEL PALACIO DE LA MÚSICA</t>
  </si>
  <si>
    <t xml:space="preserve">            INSTITUTO DE MOVILIDAD Y DESARROLLO URBANO TERRITORIAL</t>
  </si>
  <si>
    <t xml:space="preserve">            INSTITUTO PARA LA INCLUSIÓN DE LAS PERSONAS CON DISCAPACIDAD DEL ESTADO DE YUCATÁN</t>
  </si>
  <si>
    <t xml:space="preserve">            PARQUE CIENTÍFICO Y TECNOLÓGICO DE YUCATÁN</t>
  </si>
  <si>
    <t xml:space="preserve">            CENTRO DE CONCILIACIÓN LABORAL DEL ESTADO DE YUCATÁN</t>
  </si>
  <si>
    <t xml:space="preserve">        INSTITUCIONES PÚBLICAS DE SEGURIDAD SOCIAL</t>
  </si>
  <si>
    <t xml:space="preserve">            INSTITUTO DE SEGURIDAD SOCIAL DE LOS TRABAJADORES DEL ESTADO DE YUCATÁN</t>
  </si>
  <si>
    <t xml:space="preserve">        ENTIDADES PARAESTATALES EMPRESARIALES NO FINANCIERAS CON PARTICIPACIÓN ESTATAL MAYORITARIA</t>
  </si>
  <si>
    <t xml:space="preserve">            SISTEMA TELE YUCATÁN SA DE CV</t>
  </si>
  <si>
    <t xml:space="preserve">            AEROPUERTO DE CHICHÉN ITZÁ DEL ESTADO DE YUCATÁN, S. A. DE C. V.</t>
  </si>
  <si>
    <t xml:space="preserve">            EMPRESA PORTUARIA YUCATECA, S. A. DE C. V.</t>
  </si>
  <si>
    <t xml:space="preserve">            OPERADORA ENERGÉTICA Y MARÍTIMA DE YUCATÁN S.A. DE C.V. DE PARTICIPACIÓN ESTATAL MAYORITARIA</t>
  </si>
  <si>
    <t>II. GASTO ETIQUETADO</t>
  </si>
  <si>
    <t xml:space="preserve">            SECRETARIA DE INVESTIGACIÓN, INNOVACIÓN Y EDUCACIÓN SUPERIOR</t>
  </si>
  <si>
    <t xml:space="preserve">            SERVICIOS DE SALUD DE YUCATÁN</t>
  </si>
  <si>
    <t>III. TOTAL DE EGRESOS  (III = I + II)</t>
  </si>
  <si>
    <t>Clasificación Funcional (Finalidad y Función)</t>
  </si>
  <si>
    <t>I. Gasto No Etiquetado (I=A+B+C+D)</t>
  </si>
  <si>
    <t xml:space="preserve">        A. Gobierno (A=a1+a2+a3+a4+a5+a6+a7+a8)</t>
  </si>
  <si>
    <t xml:space="preserve">            a1) Legislación</t>
  </si>
  <si>
    <t xml:space="preserve">            a2) Justicia</t>
  </si>
  <si>
    <t xml:space="preserve">            a3) Coordinación de la Política de Gobierno</t>
  </si>
  <si>
    <t xml:space="preserve">            a4) Relaciones Exteriores</t>
  </si>
  <si>
    <t xml:space="preserve">            a5) Asuntos Financieros y Hacendarios</t>
  </si>
  <si>
    <t xml:space="preserve">            a6) Seguridad Nacional</t>
  </si>
  <si>
    <t xml:space="preserve">            a7) Asuntos de Orden Público y de Seguridad Interior</t>
  </si>
  <si>
    <t xml:space="preserve">            a8) Otros Servicios Generales</t>
  </si>
  <si>
    <t xml:space="preserve">        B. Desarrollo Social (B=b1+b2+b3+b4+b5+b6+b7)</t>
  </si>
  <si>
    <t xml:space="preserve">            b1) Protección Ambiental</t>
  </si>
  <si>
    <t xml:space="preserve">            b2) Vivienda y Servicios a la Comunidad</t>
  </si>
  <si>
    <t xml:space="preserve">            b3) Salud</t>
  </si>
  <si>
    <t xml:space="preserve">            b4) Recreación, Cultura y Otras Manifestaciones Sociales</t>
  </si>
  <si>
    <t xml:space="preserve">            b5) Educación</t>
  </si>
  <si>
    <t xml:space="preserve">            b6) Protección Social</t>
  </si>
  <si>
    <t xml:space="preserve">            b7) Otros Asuntos Sociales</t>
  </si>
  <si>
    <t xml:space="preserve">        C. Desarrollo Económico (C=c1+c2+c3+c4+c5+c6+c7+c8+c9)</t>
  </si>
  <si>
    <t xml:space="preserve">            c1) Asuntos Económicos, Comerciales y Laborales en General</t>
  </si>
  <si>
    <t xml:space="preserve">            c2) Agropecuaria, Silvicultura, Pesca y Caza</t>
  </si>
  <si>
    <t xml:space="preserve">            c3) Combustibles y Energía</t>
  </si>
  <si>
    <t xml:space="preserve">            c4) Minería, Manufacturas y Construcción</t>
  </si>
  <si>
    <t xml:space="preserve">            c5) Transporte</t>
  </si>
  <si>
    <t xml:space="preserve">            c6) Comunicaciones</t>
  </si>
  <si>
    <t xml:space="preserve">            c7) Turismo</t>
  </si>
  <si>
    <t xml:space="preserve">            c8) Ciencia, Tecnología e Innovación</t>
  </si>
  <si>
    <t xml:space="preserve">            c9) Otras Industrias y Otros Asuntos Económicos</t>
  </si>
  <si>
    <t xml:space="preserve">        D. Otras No Clasificadas en Funciones Anteriores (D=d1+d2+d3+d4)</t>
  </si>
  <si>
    <t xml:space="preserve">            d1) Transacciones de la Deuda Publica / Costo Financiero de la Deuda</t>
  </si>
  <si>
    <t xml:space="preserve">            d2) Transferencias, Participaciones y Aportaciones Entre Diferentes Niveles y Ordenes de Gobierno</t>
  </si>
  <si>
    <t xml:space="preserve">            d3) Saneamiento del Sistema Financiero</t>
  </si>
  <si>
    <t xml:space="preserve">            d4) Adeudos de Ejercicios Fiscales Anteriores</t>
  </si>
  <si>
    <t>II. Gasto Etiquetado (II=A+B+C+D)</t>
  </si>
  <si>
    <t>Clasificación de Servicios Personales por Categoría</t>
  </si>
  <si>
    <t>Ampliaciones / (Reducciones)</t>
  </si>
  <si>
    <t>I. Gasto No Etiquetado (I= A+B+C+D+E+F)</t>
  </si>
  <si>
    <t>A. Personal Administrativo y de Servicio Público</t>
  </si>
  <si>
    <t>B. Magisterio</t>
  </si>
  <si>
    <t>C. Servicios de Salud (C= c1+c2)</t>
  </si>
  <si>
    <t>c1) Personal Administrativo</t>
  </si>
  <si>
    <t>c2) Personal Médico, Paramédico y Afín</t>
  </si>
  <si>
    <t>D. Seguridad Pública</t>
  </si>
  <si>
    <t>E. Gastos Asociados a la Implementación de Nuevas Leyes Federales o Reformas a las Mismas (E= e1+e2)</t>
  </si>
  <si>
    <t>e1) Nombre del Programa o Ley 1</t>
  </si>
  <si>
    <t>e2) Nombre del Programa o Ley 2</t>
  </si>
  <si>
    <t>F. Sentencias Laborales Definitivas</t>
  </si>
  <si>
    <t>II. Gasto Etiquetado (II= A+B+C+D+E+F)</t>
  </si>
  <si>
    <t>III. Total del Gasto en Servicios Personales (III= I+II)</t>
  </si>
  <si>
    <t>Bajo protesta de decir verdad declaramos que los Estados Financieros y sus Notas son razonablemente correctos y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</si>
</sst>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4">
    <font>
      <sz val="11"/>
      <color theme="1"/>
      <name val="Calibri"/>
      <family val="2"/>
      <scheme val="minor"/>
    </font>
    <font>
      <b/>
      <sz val="10"/>
      <color theme="1"/>
      <name val="Barlow"/>
    </font>
    <font>
      <sz val="10"/>
      <color theme="1"/>
      <name val="Barlow"/>
    </font>
    <font>
      <b/>
      <sz val="10"/>
      <color theme="1"/>
      <name val="Helvetica LT Std"/>
      <family val="2"/>
    </font>
    <font>
      <b/>
      <sz val="10"/>
      <color theme="0"/>
      <name val="Helvetica LT Std"/>
      <family val="2"/>
    </font>
    <font>
      <b/>
      <sz val="10"/>
      <color theme="1"/>
      <name val="Helvetica LT Std Light"/>
      <family val="2"/>
    </font>
    <font>
      <b/>
      <sz val="10"/>
      <color theme="0"/>
      <name val="Helvetica LT Std Light"/>
      <family val="2"/>
    </font>
    <font>
      <sz val="10"/>
      <color theme="1"/>
      <name val="Helvetica LT Std Light"/>
      <family val="2"/>
    </font>
    <font>
      <sz val="11"/>
      <color theme="1"/>
      <name val="Helvetica LT Std Light"/>
      <family val="2"/>
    </font>
    <font>
      <sz val="10"/>
      <name val="Helvetica LT Std Light"/>
      <family val="2"/>
    </font>
    <font>
      <sz val="11"/>
      <color theme="1"/>
      <name val="Calibri"/>
      <family val="2"/>
      <scheme val="minor"/>
    </font>
    <font>
      <b/>
      <sz val="11"/>
      <color theme="1"/>
      <name val="Helvetica LT Std Light"/>
      <family val="2"/>
    </font>
    <font>
      <b/>
      <vertAlign val="superscript"/>
      <sz val="10"/>
      <color theme="1"/>
      <name val="Helvetica LT Std Light"/>
      <family val="2"/>
    </font>
    <font>
      <sz val="11"/>
      <color theme="1"/>
      <name val="Barlow"/>
    </font>
    <font>
      <sz val="10"/>
      <name val="Barlow"/>
    </font>
    <font>
      <sz val="10"/>
      <name val="Arial"/>
      <family val="2"/>
    </font>
    <font>
      <b/>
      <sz val="10"/>
      <name val="Helvetica LT Std"/>
      <family val="2"/>
    </font>
    <font>
      <b/>
      <sz val="10"/>
      <name val="Barlow"/>
    </font>
    <font>
      <sz val="10"/>
      <name val="Calibri"/>
      <family val="2"/>
    </font>
    <font>
      <sz val="11"/>
      <color rgb="FF000000"/>
      <name val="Calibri"/>
      <family val="2"/>
      <scheme val="minor"/>
    </font>
    <font>
      <b/>
      <sz val="10"/>
      <color rgb="FFFFFDF6"/>
      <name val="Helvetica LT Std"/>
      <family val="2"/>
    </font>
    <font>
      <sz val="11"/>
      <color rgb="FF000000"/>
      <name val="Helvetica LT Std"/>
      <family val="2"/>
    </font>
    <font>
      <b/>
      <sz val="10"/>
      <color indexed="8"/>
      <name val="Helvetica LT Std Light"/>
      <family val="2"/>
    </font>
    <font>
      <sz val="10"/>
      <color indexed="8"/>
      <name val="Helvetica LT Std Light"/>
      <family val="2"/>
    </font>
  </fonts>
  <fills count="8">
    <fill>
      <patternFill patternType="none"/>
    </fill>
    <fill>
      <patternFill patternType="gray125"/>
    </fill>
    <fill>
      <patternFill patternType="solid">
        <fgColor indexed="65" tint="-0.49995422223578601"/>
        <bgColor indexed="64"/>
      </patternFill>
    </fill>
    <fill>
      <patternFill patternType="solid">
        <fgColor theme="0"/>
        <bgColor indexed="64"/>
      </patternFill>
    </fill>
    <fill>
      <patternFill patternType="solid">
        <fgColor theme="2"/>
        <bgColor indexed="64"/>
      </patternFill>
    </fill>
    <fill>
      <patternFill patternType="solid">
        <fgColor rgb="FFBFBFBF"/>
        <bgColor indexed="64"/>
      </patternFill>
    </fill>
    <fill>
      <patternFill patternType="solid">
        <fgColor rgb="FFCECECE"/>
        <bgColor indexed="64"/>
      </patternFill>
    </fill>
    <fill>
      <patternFill patternType="solid">
        <fgColor rgb="FF808080"/>
      </patternFill>
    </fill>
  </fills>
  <borders count="2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diagonal/>
    </border>
    <border>
      <left/>
      <right style="thin">
        <color indexed="8"/>
      </right>
      <top/>
      <bottom/>
      <diagonal/>
    </border>
    <border>
      <left/>
      <right style="thin">
        <color indexed="64"/>
      </right>
      <top style="thin">
        <color indexed="64"/>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rgb="FF0D0A0C"/>
      </left>
      <right/>
      <top/>
      <bottom/>
      <diagonal/>
    </border>
    <border>
      <left style="thin">
        <color rgb="FF0D0A0C"/>
      </left>
      <right/>
      <top style="thin">
        <color rgb="FF0D0A0C"/>
      </top>
      <bottom/>
      <diagonal/>
    </border>
  </borders>
  <cellStyleXfs count="6">
    <xf numFmtId="0" fontId="0" fillId="0" borderId="0"/>
    <xf numFmtId="164" fontId="10" fillId="0" borderId="0" applyFont="0" applyFill="0" applyBorder="0" applyAlignment="0" applyProtection="0"/>
    <xf numFmtId="9" fontId="10" fillId="0" borderId="0" applyFont="0" applyFill="0" applyBorder="0" applyAlignment="0" applyProtection="0"/>
    <xf numFmtId="0" fontId="15" fillId="0" borderId="0"/>
    <xf numFmtId="0" fontId="15" fillId="0" borderId="0"/>
    <xf numFmtId="0" fontId="19" fillId="0" borderId="0"/>
  </cellStyleXfs>
  <cellXfs count="171">
    <xf numFmtId="0" fontId="0" fillId="0" borderId="0" xfId="0"/>
    <xf numFmtId="0" fontId="2" fillId="0" borderId="0" xfId="0" applyFont="1"/>
    <xf numFmtId="0" fontId="1" fillId="0" borderId="0" xfId="0" applyFont="1"/>
    <xf numFmtId="165" fontId="1" fillId="0" borderId="0" xfId="0" applyNumberFormat="1" applyFont="1"/>
    <xf numFmtId="0" fontId="9" fillId="3" borderId="0" xfId="0" applyFont="1" applyFill="1"/>
    <xf numFmtId="165" fontId="5" fillId="0" borderId="0" xfId="0" applyNumberFormat="1" applyFont="1"/>
    <xf numFmtId="0" fontId="6" fillId="0" borderId="0" xfId="0" applyFont="1" applyAlignment="1">
      <alignment horizontal="center" vertical="center" wrapText="1"/>
    </xf>
    <xf numFmtId="165" fontId="7" fillId="0" borderId="0" xfId="0" applyNumberFormat="1" applyFont="1"/>
    <xf numFmtId="0" fontId="8" fillId="0" borderId="0" xfId="0" applyFont="1"/>
    <xf numFmtId="0" fontId="7" fillId="0" borderId="4" xfId="0" applyFont="1" applyBorder="1"/>
    <xf numFmtId="0" fontId="7" fillId="0" borderId="5" xfId="0" applyFont="1" applyBorder="1"/>
    <xf numFmtId="0" fontId="5" fillId="0" borderId="5" xfId="0" applyFont="1" applyBorder="1"/>
    <xf numFmtId="165" fontId="5" fillId="0" borderId="5" xfId="0" applyNumberFormat="1" applyFont="1" applyBorder="1"/>
    <xf numFmtId="165" fontId="5" fillId="0" borderId="7" xfId="0" applyNumberFormat="1" applyFont="1" applyBorder="1"/>
    <xf numFmtId="165" fontId="7" fillId="0" borderId="7" xfId="0" applyNumberFormat="1" applyFont="1" applyBorder="1"/>
    <xf numFmtId="0" fontId="8" fillId="0" borderId="7" xfId="0" applyFont="1" applyBorder="1"/>
    <xf numFmtId="165" fontId="5" fillId="0" borderId="8" xfId="0" applyNumberFormat="1" applyFont="1" applyBorder="1"/>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165" fontId="5" fillId="0" borderId="2" xfId="0" applyNumberFormat="1" applyFont="1" applyBorder="1"/>
    <xf numFmtId="165" fontId="5" fillId="0" borderId="6" xfId="0" applyNumberFormat="1" applyFont="1" applyBorder="1"/>
    <xf numFmtId="165" fontId="5" fillId="4" borderId="0" xfId="0" applyNumberFormat="1" applyFont="1" applyFill="1"/>
    <xf numFmtId="165" fontId="5" fillId="4" borderId="7" xfId="0" applyNumberFormat="1" applyFont="1" applyFill="1" applyBorder="1"/>
    <xf numFmtId="0" fontId="11" fillId="0" borderId="0" xfId="0" applyFont="1"/>
    <xf numFmtId="0" fontId="9" fillId="0" borderId="0" xfId="0" applyFont="1"/>
    <xf numFmtId="9" fontId="7" fillId="0" borderId="7" xfId="2" applyFont="1" applyBorder="1"/>
    <xf numFmtId="165" fontId="7" fillId="0" borderId="5" xfId="0" applyNumberFormat="1" applyFont="1" applyBorder="1"/>
    <xf numFmtId="9" fontId="7" fillId="0" borderId="8" xfId="2" applyFont="1" applyBorder="1"/>
    <xf numFmtId="0" fontId="13" fillId="0" borderId="0" xfId="0" applyFont="1"/>
    <xf numFmtId="0" fontId="5" fillId="0" borderId="1" xfId="0" applyFont="1" applyBorder="1" applyAlignment="1">
      <alignment wrapText="1"/>
    </xf>
    <xf numFmtId="0" fontId="5" fillId="0" borderId="2" xfId="0" applyFont="1" applyBorder="1" applyAlignment="1">
      <alignment wrapText="1"/>
    </xf>
    <xf numFmtId="165" fontId="5" fillId="0" borderId="2" xfId="1" applyNumberFormat="1" applyFont="1" applyBorder="1" applyAlignment="1">
      <alignment wrapText="1"/>
    </xf>
    <xf numFmtId="4" fontId="5" fillId="0" borderId="2" xfId="0" applyNumberFormat="1" applyFont="1" applyBorder="1" applyAlignment="1">
      <alignment wrapText="1"/>
    </xf>
    <xf numFmtId="165" fontId="5" fillId="0" borderId="2" xfId="0" applyNumberFormat="1" applyFont="1" applyBorder="1" applyAlignment="1">
      <alignment wrapText="1"/>
    </xf>
    <xf numFmtId="165" fontId="5" fillId="0" borderId="7" xfId="0" applyNumberFormat="1" applyFont="1" applyBorder="1" applyAlignment="1">
      <alignment wrapText="1"/>
    </xf>
    <xf numFmtId="0" fontId="7" fillId="0" borderId="3" xfId="0" applyFont="1" applyBorder="1" applyAlignment="1">
      <alignment horizontal="left" wrapText="1" indent="3"/>
    </xf>
    <xf numFmtId="14" fontId="7" fillId="0" borderId="0" xfId="0" applyNumberFormat="1" applyFont="1" applyAlignment="1">
      <alignment wrapText="1"/>
    </xf>
    <xf numFmtId="165" fontId="7" fillId="0" borderId="0" xfId="1" applyNumberFormat="1" applyFont="1" applyAlignment="1">
      <alignment wrapText="1"/>
    </xf>
    <xf numFmtId="0" fontId="7" fillId="0" borderId="0" xfId="0" applyFont="1" applyAlignment="1">
      <alignment horizontal="center" wrapText="1"/>
    </xf>
    <xf numFmtId="165" fontId="7" fillId="0" borderId="0" xfId="0" applyNumberFormat="1" applyFont="1" applyAlignment="1">
      <alignment wrapText="1"/>
    </xf>
    <xf numFmtId="165" fontId="7" fillId="0" borderId="7" xfId="0" applyNumberFormat="1" applyFont="1" applyBorder="1" applyAlignment="1">
      <alignment wrapText="1"/>
    </xf>
    <xf numFmtId="4" fontId="2" fillId="0" borderId="0" xfId="0" applyNumberFormat="1" applyFont="1"/>
    <xf numFmtId="0" fontId="7" fillId="0" borderId="3" xfId="0" applyFont="1" applyBorder="1" applyAlignment="1">
      <alignment wrapText="1"/>
    </xf>
    <xf numFmtId="0" fontId="7" fillId="0" borderId="0" xfId="0" applyFont="1" applyAlignment="1">
      <alignment wrapText="1"/>
    </xf>
    <xf numFmtId="0" fontId="5" fillId="0" borderId="3" xfId="0" applyFont="1" applyBorder="1" applyAlignment="1">
      <alignment wrapText="1"/>
    </xf>
    <xf numFmtId="0" fontId="5" fillId="0" borderId="0" xfId="0" applyFont="1" applyAlignment="1">
      <alignment wrapText="1"/>
    </xf>
    <xf numFmtId="165" fontId="5" fillId="0" borderId="0" xfId="1" applyNumberFormat="1" applyFont="1" applyAlignment="1">
      <alignment wrapText="1"/>
    </xf>
    <xf numFmtId="165" fontId="5" fillId="0" borderId="0" xfId="0" applyNumberFormat="1" applyFont="1" applyAlignment="1">
      <alignment wrapText="1"/>
    </xf>
    <xf numFmtId="4" fontId="5" fillId="0" borderId="0" xfId="0" applyNumberFormat="1" applyFont="1" applyAlignment="1">
      <alignment wrapText="1"/>
    </xf>
    <xf numFmtId="0" fontId="7" fillId="0" borderId="4" xfId="0" applyFont="1" applyBorder="1" applyAlignment="1">
      <alignment wrapText="1"/>
    </xf>
    <xf numFmtId="0" fontId="7" fillId="0" borderId="5" xfId="0" applyFont="1" applyBorder="1" applyAlignment="1">
      <alignment wrapText="1"/>
    </xf>
    <xf numFmtId="0" fontId="7" fillId="0" borderId="8" xfId="0" applyFont="1" applyBorder="1" applyAlignment="1">
      <alignment wrapText="1"/>
    </xf>
    <xf numFmtId="0" fontId="14" fillId="0" borderId="0" xfId="0" applyFont="1"/>
    <xf numFmtId="0" fontId="15" fillId="3" borderId="0" xfId="3" applyFill="1"/>
    <xf numFmtId="0" fontId="4" fillId="2" borderId="9" xfId="3" applyFont="1" applyFill="1" applyBorder="1" applyAlignment="1">
      <alignment horizontal="left" wrapText="1"/>
    </xf>
    <xf numFmtId="0" fontId="4" fillId="2" borderId="10" xfId="3" applyFont="1" applyFill="1" applyBorder="1" applyAlignment="1">
      <alignment horizontal="center" wrapText="1"/>
    </xf>
    <xf numFmtId="0" fontId="4" fillId="2" borderId="11" xfId="3" applyFont="1" applyFill="1" applyBorder="1" applyAlignment="1">
      <alignment horizontal="center" wrapText="1"/>
    </xf>
    <xf numFmtId="14" fontId="17" fillId="3" borderId="12" xfId="3" applyNumberFormat="1" applyFont="1" applyFill="1" applyBorder="1" applyAlignment="1">
      <alignment horizontal="left" vertical="center" indent="1"/>
    </xf>
    <xf numFmtId="165" fontId="17" fillId="3" borderId="0" xfId="3" applyNumberFormat="1" applyFont="1" applyFill="1" applyAlignment="1">
      <alignment horizontal="right" vertical="center"/>
    </xf>
    <xf numFmtId="165" fontId="17" fillId="3" borderId="13" xfId="3" applyNumberFormat="1" applyFont="1" applyFill="1" applyBorder="1" applyAlignment="1">
      <alignment horizontal="right" vertical="center"/>
    </xf>
    <xf numFmtId="14" fontId="14" fillId="3" borderId="12" xfId="3" applyNumberFormat="1" applyFont="1" applyFill="1" applyBorder="1" applyAlignment="1">
      <alignment horizontal="left" vertical="center" indent="2"/>
    </xf>
    <xf numFmtId="165" fontId="14" fillId="3" borderId="0" xfId="3" applyNumberFormat="1" applyFont="1" applyFill="1" applyAlignment="1">
      <alignment horizontal="right" vertical="center"/>
    </xf>
    <xf numFmtId="165" fontId="14" fillId="3" borderId="13" xfId="3" applyNumberFormat="1" applyFont="1" applyFill="1" applyBorder="1" applyAlignment="1">
      <alignment horizontal="right" vertical="center"/>
    </xf>
    <xf numFmtId="165" fontId="17" fillId="5" borderId="0" xfId="3" applyNumberFormat="1" applyFont="1" applyFill="1" applyAlignment="1">
      <alignment horizontal="right" vertical="center"/>
    </xf>
    <xf numFmtId="165" fontId="14" fillId="5" borderId="0" xfId="3" applyNumberFormat="1" applyFont="1" applyFill="1" applyAlignment="1">
      <alignment horizontal="right" vertical="center"/>
    </xf>
    <xf numFmtId="14" fontId="17" fillId="3" borderId="0" xfId="3" applyNumberFormat="1" applyFont="1" applyFill="1" applyAlignment="1">
      <alignment horizontal="left" vertical="center" indent="1"/>
    </xf>
    <xf numFmtId="165" fontId="17" fillId="3" borderId="7" xfId="3" applyNumberFormat="1" applyFont="1" applyFill="1" applyBorder="1" applyAlignment="1">
      <alignment horizontal="right" vertical="center"/>
    </xf>
    <xf numFmtId="0" fontId="4" fillId="2" borderId="2" xfId="3" applyFont="1" applyFill="1" applyBorder="1" applyAlignment="1">
      <alignment horizontal="left" wrapText="1"/>
    </xf>
    <xf numFmtId="0" fontId="4" fillId="2" borderId="2" xfId="3" applyFont="1" applyFill="1" applyBorder="1" applyAlignment="1">
      <alignment horizontal="center" wrapText="1"/>
    </xf>
    <xf numFmtId="0" fontId="4" fillId="2" borderId="14" xfId="3" applyFont="1" applyFill="1" applyBorder="1" applyAlignment="1">
      <alignment horizontal="center" wrapText="1"/>
    </xf>
    <xf numFmtId="14" fontId="17" fillId="3" borderId="15" xfId="3" applyNumberFormat="1" applyFont="1" applyFill="1" applyBorder="1" applyAlignment="1">
      <alignment horizontal="left" vertical="center" indent="1"/>
    </xf>
    <xf numFmtId="165" fontId="17" fillId="3" borderId="16" xfId="3" applyNumberFormat="1" applyFont="1" applyFill="1" applyBorder="1" applyAlignment="1">
      <alignment horizontal="right" vertical="center"/>
    </xf>
    <xf numFmtId="165" fontId="17" fillId="3" borderId="17" xfId="3" applyNumberFormat="1" applyFont="1" applyFill="1" applyBorder="1" applyAlignment="1">
      <alignment horizontal="right" vertical="center"/>
    </xf>
    <xf numFmtId="14" fontId="14" fillId="3" borderId="15" xfId="3" applyNumberFormat="1" applyFont="1" applyFill="1" applyBorder="1" applyAlignment="1">
      <alignment horizontal="left" vertical="center" indent="1"/>
    </xf>
    <xf numFmtId="165" fontId="14" fillId="3" borderId="16" xfId="3" applyNumberFormat="1" applyFont="1" applyFill="1" applyBorder="1" applyAlignment="1">
      <alignment horizontal="right" vertical="center"/>
    </xf>
    <xf numFmtId="165" fontId="14" fillId="3" borderId="17" xfId="3" applyNumberFormat="1" applyFont="1" applyFill="1" applyBorder="1" applyAlignment="1">
      <alignment horizontal="right" vertical="center"/>
    </xf>
    <xf numFmtId="14" fontId="14" fillId="3" borderId="12" xfId="3" applyNumberFormat="1" applyFont="1" applyFill="1" applyBorder="1" applyAlignment="1">
      <alignment horizontal="left" vertical="center" indent="1"/>
    </xf>
    <xf numFmtId="165" fontId="14" fillId="0" borderId="13" xfId="3" applyNumberFormat="1" applyFont="1" applyBorder="1" applyAlignment="1">
      <alignment horizontal="right" vertical="center"/>
    </xf>
    <xf numFmtId="14" fontId="17" fillId="3" borderId="18" xfId="3" applyNumberFormat="1" applyFont="1" applyFill="1" applyBorder="1" applyAlignment="1">
      <alignment horizontal="left" vertical="center" indent="1"/>
    </xf>
    <xf numFmtId="165" fontId="17" fillId="3" borderId="19" xfId="3" applyNumberFormat="1" applyFont="1" applyFill="1" applyBorder="1" applyAlignment="1">
      <alignment horizontal="right" vertical="center"/>
    </xf>
    <xf numFmtId="165" fontId="17" fillId="3" borderId="20" xfId="3" applyNumberFormat="1" applyFont="1" applyFill="1" applyBorder="1" applyAlignment="1">
      <alignment horizontal="right" vertical="center"/>
    </xf>
    <xf numFmtId="0" fontId="14" fillId="3" borderId="0" xfId="3" applyFont="1" applyFill="1"/>
    <xf numFmtId="14" fontId="18" fillId="3" borderId="0" xfId="3" applyNumberFormat="1" applyFont="1" applyFill="1" applyAlignment="1">
      <alignment vertical="center"/>
    </xf>
    <xf numFmtId="0" fontId="1" fillId="0" borderId="0" xfId="0" applyFont="1" applyAlignment="1">
      <alignment horizontal="center"/>
    </xf>
    <xf numFmtId="165" fontId="7" fillId="0" borderId="8" xfId="0" applyNumberFormat="1" applyFont="1" applyBorder="1"/>
    <xf numFmtId="0" fontId="7" fillId="0" borderId="8" xfId="0" applyFont="1" applyBorder="1"/>
    <xf numFmtId="0" fontId="7" fillId="0" borderId="1" xfId="0" applyFont="1" applyBorder="1" applyAlignment="1">
      <alignment wrapText="1"/>
    </xf>
    <xf numFmtId="165" fontId="7" fillId="0" borderId="2" xfId="0" applyNumberFormat="1" applyFont="1" applyBorder="1"/>
    <xf numFmtId="165" fontId="7" fillId="0" borderId="6" xfId="0" applyNumberFormat="1" applyFont="1" applyBorder="1"/>
    <xf numFmtId="165" fontId="5" fillId="6" borderId="0" xfId="3" applyNumberFormat="1" applyFont="1" applyFill="1"/>
    <xf numFmtId="165" fontId="2" fillId="0" borderId="0" xfId="0" applyNumberFormat="1" applyFont="1"/>
    <xf numFmtId="0" fontId="7" fillId="0" borderId="0" xfId="0" applyFont="1"/>
    <xf numFmtId="0" fontId="5" fillId="0" borderId="3" xfId="0" applyFont="1" applyBorder="1"/>
    <xf numFmtId="0" fontId="5" fillId="0" borderId="0" xfId="0" applyFont="1"/>
    <xf numFmtId="0" fontId="7" fillId="0" borderId="3" xfId="0" applyFont="1" applyBorder="1"/>
    <xf numFmtId="0" fontId="5" fillId="0" borderId="1" xfId="0" applyFont="1" applyBorder="1"/>
    <xf numFmtId="0" fontId="5" fillId="0" borderId="2" xfId="0" applyFont="1" applyBorder="1"/>
    <xf numFmtId="14" fontId="22" fillId="3" borderId="1" xfId="3" applyNumberFormat="1" applyFont="1" applyFill="1" applyBorder="1" applyAlignment="1">
      <alignment horizontal="left" vertical="center" wrapText="1" indent="1"/>
    </xf>
    <xf numFmtId="165" fontId="22" fillId="3" borderId="2" xfId="3" applyNumberFormat="1" applyFont="1" applyFill="1" applyBorder="1" applyAlignment="1">
      <alignment horizontal="right" vertical="center"/>
    </xf>
    <xf numFmtId="165" fontId="22" fillId="3" borderId="6" xfId="3" applyNumberFormat="1" applyFont="1" applyFill="1" applyBorder="1" applyAlignment="1">
      <alignment horizontal="right" vertical="center"/>
    </xf>
    <xf numFmtId="14" fontId="23" fillId="3" borderId="3" xfId="3" applyNumberFormat="1" applyFont="1" applyFill="1" applyBorder="1" applyAlignment="1">
      <alignment horizontal="left" vertical="center" wrapText="1" indent="1"/>
    </xf>
    <xf numFmtId="165" fontId="23" fillId="3" borderId="0" xfId="3" applyNumberFormat="1" applyFont="1" applyFill="1" applyAlignment="1">
      <alignment horizontal="right" vertical="center"/>
    </xf>
    <xf numFmtId="165" fontId="23" fillId="3" borderId="7" xfId="3" applyNumberFormat="1" applyFont="1" applyFill="1" applyBorder="1" applyAlignment="1">
      <alignment horizontal="right" vertical="center"/>
    </xf>
    <xf numFmtId="14" fontId="23" fillId="3" borderId="3" xfId="3" applyNumberFormat="1" applyFont="1" applyFill="1" applyBorder="1" applyAlignment="1">
      <alignment horizontal="left" vertical="center" wrapText="1" indent="2"/>
    </xf>
    <xf numFmtId="14" fontId="22" fillId="3" borderId="3" xfId="3" applyNumberFormat="1" applyFont="1" applyFill="1" applyBorder="1" applyAlignment="1">
      <alignment horizontal="left" vertical="center" wrapText="1" indent="1"/>
    </xf>
    <xf numFmtId="165" fontId="22" fillId="3" borderId="0" xfId="3" applyNumberFormat="1" applyFont="1" applyFill="1" applyAlignment="1">
      <alignment horizontal="right" vertical="center"/>
    </xf>
    <xf numFmtId="165" fontId="22" fillId="3" borderId="7" xfId="3" applyNumberFormat="1" applyFont="1" applyFill="1" applyBorder="1" applyAlignment="1">
      <alignment horizontal="right" vertical="center"/>
    </xf>
    <xf numFmtId="14" fontId="22" fillId="3" borderId="4" xfId="3" applyNumberFormat="1" applyFont="1" applyFill="1" applyBorder="1" applyAlignment="1">
      <alignment horizontal="left" vertical="center" wrapText="1" indent="1"/>
    </xf>
    <xf numFmtId="165" fontId="22" fillId="3" borderId="5" xfId="3" applyNumberFormat="1" applyFont="1" applyFill="1" applyBorder="1" applyAlignment="1">
      <alignment horizontal="right" vertical="center"/>
    </xf>
    <xf numFmtId="165" fontId="22" fillId="3" borderId="8" xfId="3" applyNumberFormat="1" applyFont="1" applyFill="1" applyBorder="1" applyAlignment="1">
      <alignment horizontal="right"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wrapText="1"/>
    </xf>
    <xf numFmtId="0" fontId="1" fillId="0" borderId="0" xfId="0" applyFont="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0" fillId="7" borderId="0" xfId="5" applyFont="1" applyFill="1" applyAlignment="1">
      <alignment horizontal="center" vertical="center" wrapText="1"/>
    </xf>
    <xf numFmtId="0" fontId="3" fillId="0" borderId="0" xfId="0" applyFont="1" applyAlignment="1">
      <alignment horizontal="center" vertical="center"/>
    </xf>
    <xf numFmtId="0" fontId="7" fillId="0" borderId="3" xfId="0" applyFont="1" applyBorder="1" applyAlignment="1"/>
    <xf numFmtId="0" fontId="7" fillId="0" borderId="0" xfId="0" applyFont="1" applyAlignment="1"/>
    <xf numFmtId="0" fontId="3" fillId="0" borderId="0" xfId="0" applyFont="1" applyAlignment="1">
      <alignment horizontal="center" wrapText="1"/>
    </xf>
    <xf numFmtId="0" fontId="5" fillId="0" borderId="5" xfId="0" applyFont="1" applyBorder="1" applyAlignment="1">
      <alignment horizont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wrapText="1"/>
    </xf>
    <xf numFmtId="0" fontId="5" fillId="0" borderId="1" xfId="0" applyFont="1" applyBorder="1" applyAlignment="1"/>
    <xf numFmtId="0" fontId="5" fillId="0" borderId="2" xfId="0" applyFont="1" applyBorder="1" applyAlignment="1"/>
    <xf numFmtId="0" fontId="5" fillId="0" borderId="3" xfId="0" applyFont="1" applyBorder="1" applyAlignment="1"/>
    <xf numFmtId="0" fontId="5" fillId="0" borderId="0" xfId="0" applyFont="1" applyAlignment="1"/>
    <xf numFmtId="0" fontId="9" fillId="0" borderId="0" xfId="0" applyFont="1" applyAlignment="1">
      <alignment horizontal="left" vertical="top"/>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9" fillId="0" borderId="2" xfId="0" applyFont="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center"/>
    </xf>
    <xf numFmtId="0" fontId="5" fillId="0" borderId="0" xfId="0" applyFont="1" applyAlignment="1">
      <alignment horizontal="center"/>
    </xf>
    <xf numFmtId="0" fontId="14" fillId="0" borderId="5" xfId="3" applyFont="1" applyBorder="1" applyAlignment="1"/>
    <xf numFmtId="0" fontId="14" fillId="0" borderId="8" xfId="3" applyFont="1" applyBorder="1" applyAlignment="1"/>
    <xf numFmtId="0" fontId="14" fillId="3" borderId="5" xfId="3" applyFont="1" applyFill="1" applyBorder="1" applyAlignment="1"/>
    <xf numFmtId="0" fontId="14" fillId="3" borderId="8" xfId="3" applyFont="1" applyFill="1" applyBorder="1" applyAlignment="1"/>
    <xf numFmtId="0" fontId="16" fillId="3" borderId="0" xfId="3" applyFont="1" applyFill="1" applyAlignment="1">
      <alignment horizontal="center" vertical="top"/>
    </xf>
    <xf numFmtId="14" fontId="9" fillId="3" borderId="16" xfId="3" applyNumberFormat="1" applyFont="1" applyFill="1" applyBorder="1" applyAlignment="1">
      <alignment horizontal="left" vertical="center"/>
    </xf>
    <xf numFmtId="0" fontId="1" fillId="0" borderId="0" xfId="0" applyFont="1" applyAlignment="1">
      <alignment horizontal="center" vertical="center"/>
    </xf>
    <xf numFmtId="14" fontId="9" fillId="0" borderId="0" xfId="4" applyNumberFormat="1" applyFont="1" applyAlignment="1">
      <alignment horizontal="left" vertical="center"/>
    </xf>
    <xf numFmtId="0" fontId="16" fillId="0" borderId="0" xfId="0" applyFont="1" applyAlignment="1">
      <alignment horizont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9" fillId="3" borderId="0" xfId="4" applyFont="1" applyFill="1" applyAlignment="1"/>
    <xf numFmtId="14" fontId="9" fillId="3" borderId="0" xfId="4" applyNumberFormat="1" applyFont="1" applyFill="1" applyAlignment="1">
      <alignment horizontal="left" vertical="center"/>
    </xf>
    <xf numFmtId="0" fontId="20" fillId="7" borderId="21" xfId="5" applyFont="1" applyFill="1" applyBorder="1" applyAlignment="1">
      <alignment horizontal="center" vertical="center" wrapText="1"/>
    </xf>
    <xf numFmtId="0" fontId="20" fillId="7" borderId="22" xfId="5" applyFont="1" applyFill="1" applyBorder="1" applyAlignment="1">
      <alignment horizontal="center" vertical="center" wrapText="1"/>
    </xf>
    <xf numFmtId="0" fontId="20" fillId="7" borderId="0" xfId="5" applyFont="1" applyFill="1" applyAlignment="1">
      <alignment horizontal="center" vertical="center" wrapText="1"/>
    </xf>
    <xf numFmtId="0" fontId="21" fillId="0" borderId="0" xfId="5" applyFont="1" applyAlignment="1"/>
    <xf numFmtId="0" fontId="20" fillId="7" borderId="7" xfId="5" applyFont="1" applyFill="1" applyBorder="1" applyAlignment="1">
      <alignment horizontal="center" vertical="center" wrapText="1"/>
    </xf>
    <xf numFmtId="0" fontId="16" fillId="3" borderId="5" xfId="3" applyFont="1" applyFill="1" applyBorder="1" applyAlignment="1">
      <alignment horizontal="center" vertical="top"/>
    </xf>
  </cellXfs>
  <cellStyles count="6">
    <cellStyle name="Moneda" xfId="1" builtinId="4"/>
    <cellStyle name="Normal" xfId="0" builtinId="0"/>
    <cellStyle name="Normal 2" xfId="3" xr:uid="{6657B862-8CB5-4D66-AAD7-AB382055ACE6}"/>
    <cellStyle name="Normal 2 2" xfId="5" xr:uid="{27D202E3-A436-4A18-A4F8-7CC2D353805F}"/>
    <cellStyle name="Normal 3" xfId="4" xr:uid="{6984FE9F-06A7-433C-8A9C-E414A70423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4"/>
  <sheetViews>
    <sheetView showGridLines="0" topLeftCell="A60" workbookViewId="0">
      <selection activeCell="A10" sqref="A10"/>
    </sheetView>
  </sheetViews>
  <sheetFormatPr defaultColWidth="11.42578125" defaultRowHeight="15"/>
  <cols>
    <col min="1" max="1" width="128.85546875" bestFit="1" customWidth="1"/>
    <col min="2" max="3" width="19.42578125" bestFit="1" customWidth="1"/>
    <col min="4" max="4" width="93.7109375" bestFit="1" customWidth="1"/>
    <col min="5" max="6" width="19.42578125" bestFit="1" customWidth="1"/>
  </cols>
  <sheetData>
    <row r="1" spans="1:26">
      <c r="A1" s="128" t="s">
        <v>0</v>
      </c>
      <c r="B1" s="128"/>
      <c r="C1" s="128"/>
      <c r="D1" s="128"/>
      <c r="E1" s="128"/>
      <c r="F1" s="128"/>
      <c r="G1" s="1"/>
      <c r="H1" s="1"/>
      <c r="I1" s="1"/>
      <c r="J1" s="1"/>
      <c r="K1" s="1"/>
      <c r="L1" s="1"/>
      <c r="M1" s="1"/>
      <c r="N1" s="1"/>
      <c r="O1" s="1"/>
      <c r="P1" s="1"/>
      <c r="Q1" s="1"/>
      <c r="R1" s="1"/>
      <c r="S1" s="1"/>
      <c r="T1" s="1"/>
      <c r="U1" s="1"/>
      <c r="V1" s="1"/>
      <c r="W1" s="1"/>
      <c r="X1" s="1"/>
      <c r="Y1" s="1"/>
      <c r="Z1" s="1"/>
    </row>
    <row r="2" spans="1:26">
      <c r="A2" s="128" t="s">
        <v>1</v>
      </c>
      <c r="B2" s="128"/>
      <c r="C2" s="128"/>
      <c r="D2" s="128"/>
      <c r="E2" s="128"/>
      <c r="F2" s="128"/>
      <c r="G2" s="1"/>
      <c r="H2" s="1"/>
      <c r="I2" s="1"/>
      <c r="J2" s="1"/>
      <c r="K2" s="1"/>
      <c r="L2" s="1"/>
      <c r="M2" s="1"/>
      <c r="N2" s="1"/>
      <c r="O2" s="1"/>
      <c r="P2" s="1"/>
      <c r="Q2" s="1"/>
      <c r="R2" s="1"/>
      <c r="S2" s="1"/>
      <c r="T2" s="1"/>
      <c r="U2" s="1"/>
      <c r="V2" s="1"/>
      <c r="W2" s="1"/>
      <c r="X2" s="1"/>
      <c r="Y2" s="1"/>
      <c r="Z2" s="1"/>
    </row>
    <row r="3" spans="1:26">
      <c r="A3" s="128" t="s">
        <v>2</v>
      </c>
      <c r="B3" s="128"/>
      <c r="C3" s="128"/>
      <c r="D3" s="128"/>
      <c r="E3" s="128"/>
      <c r="F3" s="128"/>
      <c r="G3" s="1"/>
      <c r="H3" s="1"/>
      <c r="I3" s="1"/>
      <c r="J3" s="1"/>
      <c r="K3" s="1"/>
      <c r="L3" s="1"/>
      <c r="M3" s="1"/>
      <c r="N3" s="1"/>
      <c r="O3" s="1"/>
      <c r="P3" s="1"/>
      <c r="Q3" s="1"/>
      <c r="R3" s="1"/>
      <c r="S3" s="1"/>
      <c r="T3" s="1"/>
      <c r="U3" s="1"/>
      <c r="V3" s="1"/>
      <c r="W3" s="1"/>
      <c r="X3" s="1"/>
      <c r="Y3" s="1"/>
      <c r="Z3" s="1"/>
    </row>
    <row r="4" spans="1:26">
      <c r="A4" s="128" t="s">
        <v>3</v>
      </c>
      <c r="B4" s="128"/>
      <c r="C4" s="128"/>
      <c r="D4" s="128"/>
      <c r="E4" s="128"/>
      <c r="F4" s="128"/>
      <c r="G4" s="1"/>
      <c r="H4" s="1"/>
      <c r="I4" s="1"/>
      <c r="J4" s="1"/>
      <c r="K4" s="1"/>
      <c r="L4" s="1"/>
      <c r="M4" s="1"/>
      <c r="N4" s="1"/>
      <c r="O4" s="1"/>
      <c r="P4" s="1"/>
      <c r="Q4" s="1"/>
      <c r="R4" s="1"/>
      <c r="S4" s="1"/>
      <c r="T4" s="1"/>
      <c r="U4" s="1"/>
      <c r="V4" s="1"/>
      <c r="W4" s="1"/>
      <c r="X4" s="1"/>
      <c r="Y4" s="1"/>
      <c r="Z4" s="1"/>
    </row>
    <row r="5" spans="1:26">
      <c r="A5" s="113"/>
      <c r="B5" s="113"/>
      <c r="C5" s="113"/>
      <c r="D5" s="113"/>
      <c r="E5" s="113"/>
      <c r="F5" s="113"/>
      <c r="G5" s="1"/>
      <c r="H5" s="1"/>
      <c r="I5" s="1"/>
      <c r="J5" s="1"/>
      <c r="K5" s="1"/>
      <c r="L5" s="1"/>
      <c r="M5" s="1"/>
      <c r="N5" s="1"/>
      <c r="O5" s="1"/>
      <c r="P5" s="1"/>
      <c r="Q5" s="1"/>
      <c r="R5" s="1"/>
      <c r="S5" s="1"/>
      <c r="T5" s="1"/>
      <c r="U5" s="1"/>
      <c r="V5" s="1"/>
      <c r="W5" s="1"/>
      <c r="X5" s="1"/>
      <c r="Y5" s="1"/>
      <c r="Z5" s="1"/>
    </row>
    <row r="6" spans="1:26" ht="25.5">
      <c r="A6" s="19" t="s">
        <v>4</v>
      </c>
      <c r="B6" s="20" t="s">
        <v>5</v>
      </c>
      <c r="C6" s="20" t="s">
        <v>6</v>
      </c>
      <c r="D6" s="20" t="s">
        <v>4</v>
      </c>
      <c r="E6" s="20" t="s">
        <v>5</v>
      </c>
      <c r="F6" s="21" t="s">
        <v>6</v>
      </c>
      <c r="G6" s="1"/>
      <c r="H6" s="1"/>
      <c r="I6" s="1"/>
      <c r="J6" s="1"/>
      <c r="K6" s="1"/>
      <c r="L6" s="1"/>
      <c r="M6" s="1"/>
      <c r="N6" s="1"/>
      <c r="O6" s="1"/>
      <c r="P6" s="1"/>
      <c r="Q6" s="1"/>
      <c r="R6" s="1"/>
      <c r="S6" s="1"/>
      <c r="T6" s="1"/>
      <c r="U6" s="1"/>
      <c r="V6" s="1"/>
      <c r="W6" s="1"/>
      <c r="X6" s="1"/>
      <c r="Y6" s="1"/>
      <c r="Z6" s="1"/>
    </row>
    <row r="7" spans="1:26">
      <c r="A7" s="17"/>
      <c r="B7" s="6"/>
      <c r="C7" s="6"/>
      <c r="D7" s="6"/>
      <c r="E7" s="6"/>
      <c r="F7" s="18"/>
      <c r="G7" s="1"/>
      <c r="H7" s="1"/>
      <c r="I7" s="1"/>
      <c r="J7" s="1"/>
      <c r="K7" s="1"/>
      <c r="L7" s="1"/>
      <c r="M7" s="1"/>
      <c r="N7" s="1"/>
      <c r="O7" s="1"/>
      <c r="P7" s="1"/>
      <c r="Q7" s="1"/>
      <c r="R7" s="1"/>
      <c r="S7" s="1"/>
      <c r="T7" s="1"/>
      <c r="U7" s="1"/>
      <c r="V7" s="1"/>
      <c r="W7" s="1"/>
      <c r="X7" s="1"/>
      <c r="Y7" s="1"/>
      <c r="Z7" s="1"/>
    </row>
    <row r="8" spans="1:26">
      <c r="A8" s="95" t="s">
        <v>7</v>
      </c>
      <c r="B8" s="5"/>
      <c r="C8" s="5"/>
      <c r="D8" s="96" t="s">
        <v>8</v>
      </c>
      <c r="E8" s="5"/>
      <c r="F8" s="13"/>
      <c r="G8" s="1"/>
      <c r="H8" s="1"/>
      <c r="I8" s="1"/>
      <c r="J8" s="1"/>
      <c r="K8" s="1"/>
      <c r="L8" s="1"/>
      <c r="M8" s="1"/>
      <c r="N8" s="1"/>
      <c r="O8" s="1"/>
      <c r="P8" s="1"/>
      <c r="Q8" s="1"/>
      <c r="R8" s="1"/>
      <c r="S8" s="1"/>
      <c r="T8" s="1"/>
      <c r="U8" s="1"/>
      <c r="V8" s="1"/>
      <c r="W8" s="1"/>
      <c r="X8" s="1"/>
      <c r="Y8" s="1"/>
      <c r="Z8" s="1"/>
    </row>
    <row r="9" spans="1:26">
      <c r="A9" s="95"/>
      <c r="B9" s="5"/>
      <c r="C9" s="5"/>
      <c r="D9" s="96"/>
      <c r="E9" s="5"/>
      <c r="F9" s="13"/>
      <c r="G9" s="1"/>
      <c r="H9" s="1"/>
      <c r="I9" s="1"/>
      <c r="J9" s="1"/>
      <c r="K9" s="1"/>
      <c r="L9" s="1"/>
      <c r="M9" s="1"/>
      <c r="N9" s="1"/>
      <c r="O9" s="1"/>
      <c r="P9" s="1"/>
      <c r="Q9" s="1"/>
      <c r="R9" s="1"/>
      <c r="S9" s="1"/>
      <c r="T9" s="1"/>
      <c r="U9" s="1"/>
      <c r="V9" s="1"/>
      <c r="W9" s="1"/>
      <c r="X9" s="1"/>
      <c r="Y9" s="1"/>
      <c r="Z9" s="1"/>
    </row>
    <row r="10" spans="1:26">
      <c r="A10" s="95" t="s">
        <v>9</v>
      </c>
      <c r="B10" s="5"/>
      <c r="C10" s="5"/>
      <c r="D10" s="96" t="s">
        <v>10</v>
      </c>
      <c r="E10" s="5"/>
      <c r="F10" s="13"/>
      <c r="G10" s="1"/>
      <c r="H10" s="1"/>
      <c r="I10" s="1"/>
      <c r="J10" s="1"/>
      <c r="K10" s="1"/>
      <c r="L10" s="1"/>
      <c r="M10" s="1"/>
      <c r="N10" s="1"/>
      <c r="O10" s="1"/>
      <c r="P10" s="1"/>
      <c r="Q10" s="1"/>
      <c r="R10" s="1"/>
      <c r="S10" s="1"/>
      <c r="T10" s="1"/>
      <c r="U10" s="1"/>
      <c r="V10" s="1"/>
      <c r="W10" s="1"/>
      <c r="X10" s="1"/>
      <c r="Y10" s="1"/>
      <c r="Z10" s="1"/>
    </row>
    <row r="11" spans="1:26">
      <c r="A11" s="97" t="s">
        <v>11</v>
      </c>
      <c r="B11" s="7">
        <v>3305850618.4899998</v>
      </c>
      <c r="C11" s="7">
        <v>2079429214.6900001</v>
      </c>
      <c r="D11" s="94" t="s">
        <v>12</v>
      </c>
      <c r="E11" s="7">
        <v>883978707.65999997</v>
      </c>
      <c r="F11" s="14">
        <v>684905853.26999998</v>
      </c>
      <c r="G11" s="1"/>
      <c r="H11" s="1"/>
      <c r="I11" s="1"/>
      <c r="J11" s="1"/>
      <c r="K11" s="1"/>
      <c r="L11" s="1"/>
      <c r="M11" s="1"/>
      <c r="N11" s="1"/>
      <c r="O11" s="1"/>
      <c r="P11" s="1"/>
      <c r="Q11" s="1"/>
      <c r="R11" s="1"/>
      <c r="S11" s="1"/>
      <c r="T11" s="1"/>
      <c r="U11" s="1"/>
      <c r="V11" s="1"/>
      <c r="W11" s="1"/>
      <c r="X11" s="1"/>
      <c r="Y11" s="1"/>
      <c r="Z11" s="1"/>
    </row>
    <row r="12" spans="1:26">
      <c r="A12" s="97" t="s">
        <v>13</v>
      </c>
      <c r="B12" s="7">
        <v>142167238.68000001</v>
      </c>
      <c r="C12" s="7">
        <v>46417286.990000002</v>
      </c>
      <c r="D12" s="94" t="s">
        <v>14</v>
      </c>
      <c r="E12" s="7">
        <v>49338940.100000001</v>
      </c>
      <c r="F12" s="14">
        <v>71594942.469999999</v>
      </c>
      <c r="G12" s="1"/>
      <c r="H12" s="1"/>
      <c r="I12" s="1"/>
      <c r="J12" s="1"/>
      <c r="K12" s="1"/>
      <c r="L12" s="1"/>
      <c r="M12" s="1"/>
      <c r="N12" s="1"/>
      <c r="O12" s="1"/>
      <c r="P12" s="1"/>
      <c r="Q12" s="1"/>
      <c r="R12" s="1"/>
      <c r="S12" s="1"/>
      <c r="T12" s="1"/>
      <c r="U12" s="1"/>
      <c r="V12" s="1"/>
      <c r="W12" s="1"/>
      <c r="X12" s="1"/>
      <c r="Y12" s="1"/>
      <c r="Z12" s="1"/>
    </row>
    <row r="13" spans="1:26">
      <c r="A13" s="97" t="s">
        <v>15</v>
      </c>
      <c r="B13" s="7">
        <v>2566493388.0300002</v>
      </c>
      <c r="C13" s="7">
        <v>1851192183.49</v>
      </c>
      <c r="D13" s="94" t="s">
        <v>16</v>
      </c>
      <c r="E13" s="7">
        <v>287935203.94999999</v>
      </c>
      <c r="F13" s="14">
        <v>225512934.47999999</v>
      </c>
      <c r="G13" s="1"/>
      <c r="H13" s="1"/>
      <c r="I13" s="1"/>
      <c r="J13" s="1"/>
      <c r="K13" s="1"/>
      <c r="L13" s="1"/>
      <c r="M13" s="1"/>
      <c r="N13" s="1"/>
      <c r="O13" s="1"/>
      <c r="P13" s="1"/>
      <c r="Q13" s="1"/>
      <c r="R13" s="1"/>
      <c r="S13" s="1"/>
      <c r="T13" s="1"/>
      <c r="U13" s="1"/>
      <c r="V13" s="1"/>
      <c r="W13" s="1"/>
      <c r="X13" s="1"/>
      <c r="Y13" s="1"/>
      <c r="Z13" s="1"/>
    </row>
    <row r="14" spans="1:26">
      <c r="A14" s="97" t="s">
        <v>17</v>
      </c>
      <c r="B14" s="7">
        <v>0</v>
      </c>
      <c r="C14" s="7">
        <v>0</v>
      </c>
      <c r="D14" s="94" t="s">
        <v>18</v>
      </c>
      <c r="E14" s="7">
        <v>0</v>
      </c>
      <c r="F14" s="14">
        <v>0</v>
      </c>
      <c r="G14" s="1"/>
      <c r="H14" s="1"/>
      <c r="I14" s="1"/>
      <c r="J14" s="1"/>
      <c r="K14" s="1"/>
      <c r="L14" s="1"/>
      <c r="M14" s="1"/>
      <c r="N14" s="1"/>
      <c r="O14" s="1"/>
      <c r="P14" s="1"/>
      <c r="Q14" s="1"/>
      <c r="R14" s="1"/>
      <c r="S14" s="1"/>
      <c r="T14" s="1"/>
      <c r="U14" s="1"/>
      <c r="V14" s="1"/>
      <c r="W14" s="1"/>
      <c r="X14" s="1"/>
      <c r="Y14" s="1"/>
      <c r="Z14" s="1"/>
    </row>
    <row r="15" spans="1:26">
      <c r="A15" s="97" t="s">
        <v>19</v>
      </c>
      <c r="B15" s="7">
        <v>373667779.69999999</v>
      </c>
      <c r="C15" s="7">
        <v>226741.65</v>
      </c>
      <c r="D15" s="94" t="s">
        <v>20</v>
      </c>
      <c r="E15" s="7">
        <v>0</v>
      </c>
      <c r="F15" s="14">
        <v>0</v>
      </c>
      <c r="G15" s="1"/>
      <c r="H15" s="1"/>
      <c r="I15" s="1"/>
      <c r="J15" s="1"/>
      <c r="K15" s="1"/>
      <c r="L15" s="1"/>
      <c r="M15" s="1"/>
      <c r="N15" s="1"/>
      <c r="O15" s="1"/>
      <c r="P15" s="1"/>
      <c r="Q15" s="1"/>
      <c r="R15" s="1"/>
      <c r="S15" s="1"/>
      <c r="T15" s="1"/>
      <c r="U15" s="1"/>
      <c r="V15" s="1"/>
      <c r="W15" s="1"/>
      <c r="X15" s="1"/>
      <c r="Y15" s="1"/>
      <c r="Z15" s="1"/>
    </row>
    <row r="16" spans="1:26">
      <c r="A16" s="97" t="s">
        <v>21</v>
      </c>
      <c r="B16" s="7">
        <v>185617661.19</v>
      </c>
      <c r="C16" s="7">
        <v>180418925.75999999</v>
      </c>
      <c r="D16" s="94" t="s">
        <v>22</v>
      </c>
      <c r="E16" s="7">
        <v>324955772.27999997</v>
      </c>
      <c r="F16" s="14">
        <v>94996559.609999999</v>
      </c>
      <c r="G16" s="1"/>
      <c r="H16" s="1"/>
      <c r="I16" s="1"/>
      <c r="J16" s="1"/>
      <c r="K16" s="1"/>
      <c r="L16" s="1"/>
      <c r="M16" s="1"/>
      <c r="N16" s="1"/>
      <c r="O16" s="1"/>
      <c r="P16" s="1"/>
      <c r="Q16" s="1"/>
      <c r="R16" s="1"/>
      <c r="S16" s="1"/>
      <c r="T16" s="1"/>
      <c r="U16" s="1"/>
      <c r="V16" s="1"/>
      <c r="W16" s="1"/>
      <c r="X16" s="1"/>
      <c r="Y16" s="1"/>
      <c r="Z16" s="1"/>
    </row>
    <row r="17" spans="1:26">
      <c r="A17" s="97" t="s">
        <v>23</v>
      </c>
      <c r="B17" s="7">
        <v>37904550.890000001</v>
      </c>
      <c r="C17" s="7">
        <v>1174076.8</v>
      </c>
      <c r="D17" s="94" t="s">
        <v>24</v>
      </c>
      <c r="E17" s="7">
        <v>0</v>
      </c>
      <c r="F17" s="14">
        <v>9744000</v>
      </c>
      <c r="G17" s="1"/>
      <c r="H17" s="1"/>
      <c r="I17" s="1"/>
      <c r="J17" s="1"/>
      <c r="K17" s="1"/>
      <c r="L17" s="1"/>
      <c r="M17" s="1"/>
      <c r="N17" s="1"/>
      <c r="O17" s="1"/>
      <c r="P17" s="1"/>
      <c r="Q17" s="1"/>
      <c r="R17" s="1"/>
      <c r="S17" s="1"/>
      <c r="T17" s="1"/>
      <c r="U17" s="1"/>
      <c r="V17" s="1"/>
      <c r="W17" s="1"/>
      <c r="X17" s="1"/>
      <c r="Y17" s="1"/>
      <c r="Z17" s="1"/>
    </row>
    <row r="18" spans="1:26">
      <c r="A18" s="97" t="s">
        <v>25</v>
      </c>
      <c r="B18" s="7">
        <v>0</v>
      </c>
      <c r="C18" s="7">
        <v>0</v>
      </c>
      <c r="D18" s="94" t="s">
        <v>26</v>
      </c>
      <c r="E18" s="7">
        <v>155890556.44</v>
      </c>
      <c r="F18" s="14">
        <v>88901719.670000002</v>
      </c>
      <c r="G18" s="1"/>
      <c r="H18" s="1"/>
      <c r="I18" s="1"/>
      <c r="J18" s="1"/>
      <c r="K18" s="1"/>
      <c r="L18" s="1"/>
      <c r="M18" s="1"/>
      <c r="N18" s="1"/>
      <c r="O18" s="1"/>
      <c r="P18" s="1"/>
      <c r="Q18" s="1"/>
      <c r="R18" s="1"/>
      <c r="S18" s="1"/>
      <c r="T18" s="1"/>
      <c r="U18" s="1"/>
      <c r="V18" s="1"/>
      <c r="W18" s="1"/>
      <c r="X18" s="1"/>
      <c r="Y18" s="1"/>
      <c r="Z18" s="1"/>
    </row>
    <row r="19" spans="1:26">
      <c r="A19" s="97" t="s">
        <v>27</v>
      </c>
      <c r="B19" s="7">
        <v>143900974.69</v>
      </c>
      <c r="C19" s="7">
        <v>175155940.63999999</v>
      </c>
      <c r="D19" s="94" t="s">
        <v>28</v>
      </c>
      <c r="E19" s="7">
        <v>111846.26</v>
      </c>
      <c r="F19" s="14">
        <v>14057394.98</v>
      </c>
      <c r="G19" s="1"/>
      <c r="H19" s="1"/>
      <c r="I19" s="1"/>
      <c r="J19" s="1"/>
      <c r="K19" s="1"/>
      <c r="L19" s="1"/>
      <c r="M19" s="1"/>
      <c r="N19" s="1"/>
      <c r="O19" s="1"/>
      <c r="P19" s="1"/>
      <c r="Q19" s="1"/>
      <c r="R19" s="1"/>
      <c r="S19" s="1"/>
      <c r="T19" s="1"/>
      <c r="U19" s="1"/>
      <c r="V19" s="1"/>
      <c r="W19" s="1"/>
      <c r="X19" s="1"/>
      <c r="Y19" s="1"/>
      <c r="Z19" s="1"/>
    </row>
    <row r="20" spans="1:26">
      <c r="A20" s="97" t="s">
        <v>29</v>
      </c>
      <c r="B20" s="7">
        <v>0</v>
      </c>
      <c r="C20" s="7">
        <v>0</v>
      </c>
      <c r="D20" s="94" t="s">
        <v>30</v>
      </c>
      <c r="E20" s="7">
        <v>65746388.630000003</v>
      </c>
      <c r="F20" s="14">
        <v>180098302.06</v>
      </c>
      <c r="G20" s="1"/>
      <c r="H20" s="1"/>
      <c r="I20" s="1"/>
      <c r="J20" s="1"/>
      <c r="K20" s="1"/>
      <c r="L20" s="1"/>
      <c r="M20" s="1"/>
      <c r="N20" s="1"/>
      <c r="O20" s="1"/>
      <c r="P20" s="1"/>
      <c r="Q20" s="1"/>
      <c r="R20" s="1"/>
      <c r="S20" s="1"/>
      <c r="T20" s="1"/>
      <c r="U20" s="1"/>
      <c r="V20" s="1"/>
      <c r="W20" s="1"/>
      <c r="X20" s="1"/>
      <c r="Y20" s="1"/>
      <c r="Z20" s="1"/>
    </row>
    <row r="21" spans="1:26">
      <c r="A21" s="97" t="s">
        <v>31</v>
      </c>
      <c r="B21" s="7">
        <v>749999.65</v>
      </c>
      <c r="C21" s="7">
        <v>161293.57</v>
      </c>
      <c r="D21" s="94" t="s">
        <v>32</v>
      </c>
      <c r="E21" s="7">
        <v>0</v>
      </c>
      <c r="F21" s="14">
        <v>297309936.56999999</v>
      </c>
      <c r="G21" s="1"/>
      <c r="H21" s="1"/>
      <c r="I21" s="1"/>
      <c r="J21" s="1"/>
      <c r="K21" s="1"/>
      <c r="L21" s="1"/>
      <c r="M21" s="1"/>
      <c r="N21" s="1"/>
      <c r="O21" s="1"/>
      <c r="P21" s="1"/>
      <c r="Q21" s="1"/>
      <c r="R21" s="1"/>
      <c r="S21" s="1"/>
      <c r="T21" s="1"/>
      <c r="U21" s="1"/>
      <c r="V21" s="1"/>
      <c r="W21" s="1"/>
      <c r="X21" s="1"/>
      <c r="Y21" s="1"/>
      <c r="Z21" s="1"/>
    </row>
    <row r="22" spans="1:26">
      <c r="A22" s="97" t="s">
        <v>33</v>
      </c>
      <c r="B22" s="7">
        <v>65856975.039999999</v>
      </c>
      <c r="C22" s="7">
        <v>98200647.069999993</v>
      </c>
      <c r="D22" s="94" t="s">
        <v>34</v>
      </c>
      <c r="E22" s="7">
        <v>0</v>
      </c>
      <c r="F22" s="14">
        <v>297309936.56999999</v>
      </c>
      <c r="G22" s="1"/>
      <c r="H22" s="1"/>
      <c r="I22" s="1"/>
      <c r="J22" s="1"/>
      <c r="K22" s="1"/>
      <c r="L22" s="1"/>
      <c r="M22" s="1"/>
      <c r="N22" s="1"/>
      <c r="O22" s="1"/>
      <c r="P22" s="1"/>
      <c r="Q22" s="1"/>
      <c r="R22" s="1"/>
      <c r="S22" s="1"/>
      <c r="T22" s="1"/>
      <c r="U22" s="1"/>
      <c r="V22" s="1"/>
      <c r="W22" s="1"/>
      <c r="X22" s="1"/>
      <c r="Y22" s="1"/>
      <c r="Z22" s="1"/>
    </row>
    <row r="23" spans="1:26">
      <c r="A23" s="97" t="s">
        <v>35</v>
      </c>
      <c r="B23" s="7">
        <v>0</v>
      </c>
      <c r="C23" s="7">
        <v>0</v>
      </c>
      <c r="D23" s="94" t="s">
        <v>36</v>
      </c>
      <c r="E23" s="7">
        <v>0</v>
      </c>
      <c r="F23" s="14">
        <v>0</v>
      </c>
      <c r="G23" s="1"/>
      <c r="H23" s="1"/>
      <c r="I23" s="1"/>
      <c r="J23" s="1"/>
      <c r="K23" s="1"/>
      <c r="L23" s="1"/>
      <c r="M23" s="1"/>
      <c r="N23" s="1"/>
      <c r="O23" s="1"/>
      <c r="P23" s="1"/>
      <c r="Q23" s="1"/>
      <c r="R23" s="1"/>
      <c r="S23" s="1"/>
      <c r="T23" s="1"/>
      <c r="U23" s="1"/>
      <c r="V23" s="1"/>
      <c r="W23" s="1"/>
      <c r="X23" s="1"/>
      <c r="Y23" s="1"/>
      <c r="Z23" s="1"/>
    </row>
    <row r="24" spans="1:26">
      <c r="A24" s="97" t="s">
        <v>37</v>
      </c>
      <c r="B24" s="7">
        <v>0</v>
      </c>
      <c r="C24" s="7">
        <v>0</v>
      </c>
      <c r="D24" s="94" t="s">
        <v>38</v>
      </c>
      <c r="E24" s="7">
        <v>0</v>
      </c>
      <c r="F24" s="14">
        <v>0</v>
      </c>
      <c r="G24" s="1"/>
      <c r="H24" s="1"/>
      <c r="I24" s="1"/>
      <c r="J24" s="1"/>
      <c r="K24" s="1"/>
      <c r="L24" s="1"/>
      <c r="M24" s="1"/>
      <c r="N24" s="1"/>
      <c r="O24" s="1"/>
      <c r="P24" s="1"/>
      <c r="Q24" s="1"/>
      <c r="R24" s="1"/>
      <c r="S24" s="1"/>
      <c r="T24" s="1"/>
      <c r="U24" s="1"/>
      <c r="V24" s="1"/>
      <c r="W24" s="1"/>
      <c r="X24" s="1"/>
      <c r="Y24" s="1"/>
      <c r="Z24" s="1"/>
    </row>
    <row r="25" spans="1:26">
      <c r="A25" s="97" t="s">
        <v>39</v>
      </c>
      <c r="B25" s="7">
        <v>77294000</v>
      </c>
      <c r="C25" s="7">
        <v>76794000</v>
      </c>
      <c r="D25" s="94" t="s">
        <v>40</v>
      </c>
      <c r="E25" s="7">
        <v>81870279.659999996</v>
      </c>
      <c r="F25" s="14">
        <v>107188538.31999999</v>
      </c>
      <c r="G25" s="1"/>
      <c r="H25" s="1"/>
      <c r="I25" s="1"/>
      <c r="J25" s="1"/>
      <c r="K25" s="1"/>
      <c r="L25" s="1"/>
      <c r="M25" s="1"/>
      <c r="N25" s="1"/>
      <c r="O25" s="1"/>
      <c r="P25" s="1"/>
      <c r="Q25" s="1"/>
      <c r="R25" s="1"/>
      <c r="S25" s="1"/>
      <c r="T25" s="1"/>
      <c r="U25" s="1"/>
      <c r="V25" s="1"/>
      <c r="W25" s="1"/>
      <c r="X25" s="1"/>
      <c r="Y25" s="1"/>
      <c r="Z25" s="1"/>
    </row>
    <row r="26" spans="1:26">
      <c r="A26" s="97" t="s">
        <v>41</v>
      </c>
      <c r="B26" s="7">
        <v>0</v>
      </c>
      <c r="C26" s="7">
        <v>0</v>
      </c>
      <c r="D26" s="94" t="s">
        <v>42</v>
      </c>
      <c r="E26" s="7">
        <v>81870279.659999996</v>
      </c>
      <c r="F26" s="14">
        <v>107188538.31999999</v>
      </c>
      <c r="G26" s="1"/>
      <c r="H26" s="1"/>
      <c r="I26" s="1"/>
      <c r="J26" s="1"/>
      <c r="K26" s="1"/>
      <c r="L26" s="1"/>
      <c r="M26" s="1"/>
      <c r="N26" s="1"/>
      <c r="O26" s="1"/>
      <c r="P26" s="1"/>
      <c r="Q26" s="1"/>
      <c r="R26" s="1"/>
      <c r="S26" s="1"/>
      <c r="T26" s="1"/>
      <c r="U26" s="1"/>
      <c r="V26" s="1"/>
      <c r="W26" s="1"/>
      <c r="X26" s="1"/>
      <c r="Y26" s="1"/>
      <c r="Z26" s="1"/>
    </row>
    <row r="27" spans="1:26">
      <c r="A27" s="97" t="s">
        <v>43</v>
      </c>
      <c r="B27" s="7">
        <v>0</v>
      </c>
      <c r="C27" s="7">
        <v>0</v>
      </c>
      <c r="D27" s="94" t="s">
        <v>44</v>
      </c>
      <c r="E27" s="7">
        <v>0</v>
      </c>
      <c r="F27" s="14">
        <v>0</v>
      </c>
      <c r="G27" s="1"/>
      <c r="H27" s="1"/>
      <c r="I27" s="1"/>
      <c r="J27" s="1"/>
      <c r="K27" s="1"/>
      <c r="L27" s="1"/>
      <c r="M27" s="1"/>
      <c r="N27" s="1"/>
      <c r="O27" s="1"/>
      <c r="P27" s="1"/>
      <c r="Q27" s="1"/>
      <c r="R27" s="1"/>
      <c r="S27" s="1"/>
      <c r="T27" s="1"/>
      <c r="U27" s="1"/>
      <c r="V27" s="1"/>
      <c r="W27" s="1"/>
      <c r="X27" s="1"/>
      <c r="Y27" s="1"/>
      <c r="Z27" s="1"/>
    </row>
    <row r="28" spans="1:26">
      <c r="A28" s="97" t="s">
        <v>45</v>
      </c>
      <c r="B28" s="7">
        <v>0</v>
      </c>
      <c r="C28" s="7">
        <v>0</v>
      </c>
      <c r="D28" s="94" t="s">
        <v>46</v>
      </c>
      <c r="E28" s="7">
        <v>0</v>
      </c>
      <c r="F28" s="14">
        <v>0</v>
      </c>
      <c r="G28" s="1"/>
      <c r="H28" s="1"/>
      <c r="I28" s="1"/>
      <c r="J28" s="1"/>
      <c r="K28" s="1"/>
      <c r="L28" s="1"/>
      <c r="M28" s="1"/>
      <c r="N28" s="1"/>
      <c r="O28" s="1"/>
      <c r="P28" s="1"/>
      <c r="Q28" s="1"/>
      <c r="R28" s="1"/>
      <c r="S28" s="1"/>
      <c r="T28" s="1"/>
      <c r="U28" s="1"/>
      <c r="V28" s="1"/>
      <c r="W28" s="1"/>
      <c r="X28" s="1"/>
      <c r="Y28" s="1"/>
      <c r="Z28" s="1"/>
    </row>
    <row r="29" spans="1:26">
      <c r="A29" s="97" t="s">
        <v>47</v>
      </c>
      <c r="B29" s="7">
        <v>0</v>
      </c>
      <c r="C29" s="7">
        <v>0</v>
      </c>
      <c r="D29" s="94" t="s">
        <v>48</v>
      </c>
      <c r="E29" s="7">
        <v>0</v>
      </c>
      <c r="F29" s="14">
        <v>0</v>
      </c>
      <c r="G29" s="1"/>
      <c r="H29" s="1"/>
      <c r="I29" s="1"/>
      <c r="J29" s="1"/>
      <c r="K29" s="1"/>
      <c r="L29" s="1"/>
      <c r="M29" s="1"/>
      <c r="N29" s="1"/>
      <c r="O29" s="1"/>
      <c r="P29" s="1"/>
      <c r="Q29" s="1"/>
      <c r="R29" s="1"/>
      <c r="S29" s="1"/>
      <c r="T29" s="1"/>
      <c r="U29" s="1"/>
      <c r="V29" s="1"/>
      <c r="W29" s="1"/>
      <c r="X29" s="1"/>
      <c r="Y29" s="1"/>
      <c r="Z29" s="1"/>
    </row>
    <row r="30" spans="1:26">
      <c r="A30" s="97" t="s">
        <v>49</v>
      </c>
      <c r="B30" s="7">
        <v>0</v>
      </c>
      <c r="C30" s="7">
        <v>0</v>
      </c>
      <c r="D30" s="94" t="s">
        <v>50</v>
      </c>
      <c r="E30" s="7">
        <v>0</v>
      </c>
      <c r="F30" s="14">
        <v>0</v>
      </c>
      <c r="G30" s="1"/>
      <c r="H30" s="1"/>
      <c r="I30" s="1"/>
      <c r="J30" s="1"/>
      <c r="K30" s="1"/>
      <c r="L30" s="1"/>
      <c r="M30" s="1"/>
      <c r="N30" s="1"/>
      <c r="O30" s="1"/>
      <c r="P30" s="1"/>
      <c r="Q30" s="1"/>
      <c r="R30" s="1"/>
      <c r="S30" s="1"/>
      <c r="T30" s="1"/>
      <c r="U30" s="1"/>
      <c r="V30" s="1"/>
      <c r="W30" s="1"/>
      <c r="X30" s="1"/>
      <c r="Y30" s="1"/>
      <c r="Z30" s="1"/>
    </row>
    <row r="31" spans="1:26">
      <c r="A31" s="97" t="s">
        <v>51</v>
      </c>
      <c r="B31" s="7">
        <v>0</v>
      </c>
      <c r="C31" s="7">
        <v>0</v>
      </c>
      <c r="D31" s="94" t="s">
        <v>52</v>
      </c>
      <c r="E31" s="7">
        <v>0</v>
      </c>
      <c r="F31" s="14">
        <v>0</v>
      </c>
      <c r="G31" s="1"/>
      <c r="H31" s="1"/>
      <c r="I31" s="1"/>
      <c r="J31" s="1"/>
      <c r="K31" s="1"/>
      <c r="L31" s="1"/>
      <c r="M31" s="1"/>
      <c r="N31" s="1"/>
      <c r="O31" s="1"/>
      <c r="P31" s="1"/>
      <c r="Q31" s="1"/>
      <c r="R31" s="1"/>
      <c r="S31" s="1"/>
      <c r="T31" s="1"/>
      <c r="U31" s="1"/>
      <c r="V31" s="1"/>
      <c r="W31" s="1"/>
      <c r="X31" s="1"/>
      <c r="Y31" s="1"/>
      <c r="Z31" s="1"/>
    </row>
    <row r="32" spans="1:26">
      <c r="A32" s="97" t="s">
        <v>53</v>
      </c>
      <c r="B32" s="7">
        <v>0</v>
      </c>
      <c r="C32" s="7">
        <v>0</v>
      </c>
      <c r="D32" s="94" t="s">
        <v>54</v>
      </c>
      <c r="E32" s="7">
        <v>0</v>
      </c>
      <c r="F32" s="14">
        <v>0</v>
      </c>
      <c r="G32" s="1"/>
      <c r="H32" s="1"/>
      <c r="I32" s="1"/>
      <c r="J32" s="1"/>
      <c r="K32" s="1"/>
      <c r="L32" s="1"/>
      <c r="M32" s="1"/>
      <c r="N32" s="1"/>
      <c r="O32" s="1"/>
      <c r="P32" s="1"/>
      <c r="Q32" s="1"/>
      <c r="R32" s="1"/>
      <c r="S32" s="1"/>
      <c r="T32" s="1"/>
      <c r="U32" s="1"/>
      <c r="V32" s="1"/>
      <c r="W32" s="1"/>
      <c r="X32" s="1"/>
      <c r="Y32" s="1"/>
      <c r="Z32" s="1"/>
    </row>
    <row r="33" spans="1:26">
      <c r="A33" s="97" t="s">
        <v>55</v>
      </c>
      <c r="B33" s="7">
        <v>0</v>
      </c>
      <c r="C33" s="7">
        <v>0</v>
      </c>
      <c r="D33" s="94" t="s">
        <v>56</v>
      </c>
      <c r="E33" s="7">
        <v>62749474.759999998</v>
      </c>
      <c r="F33" s="14">
        <v>62768859.759999998</v>
      </c>
      <c r="G33" s="1"/>
      <c r="H33" s="1"/>
      <c r="I33" s="1"/>
      <c r="J33" s="1"/>
      <c r="K33" s="1"/>
      <c r="L33" s="1"/>
      <c r="M33" s="1"/>
      <c r="N33" s="1"/>
      <c r="O33" s="1"/>
      <c r="P33" s="1"/>
      <c r="Q33" s="1"/>
      <c r="R33" s="1"/>
      <c r="S33" s="1"/>
      <c r="T33" s="1"/>
      <c r="U33" s="1"/>
      <c r="V33" s="1"/>
      <c r="W33" s="1"/>
      <c r="X33" s="1"/>
      <c r="Y33" s="1"/>
      <c r="Z33" s="1"/>
    </row>
    <row r="34" spans="1:26">
      <c r="A34" s="97" t="s">
        <v>57</v>
      </c>
      <c r="B34" s="7">
        <v>0</v>
      </c>
      <c r="C34" s="7">
        <v>0</v>
      </c>
      <c r="D34" s="94" t="s">
        <v>58</v>
      </c>
      <c r="E34" s="7">
        <v>62749474.759999998</v>
      </c>
      <c r="F34" s="14">
        <v>62768859.759999998</v>
      </c>
      <c r="G34" s="1"/>
      <c r="H34" s="1"/>
      <c r="I34" s="1"/>
      <c r="J34" s="1"/>
      <c r="K34" s="1"/>
      <c r="L34" s="1"/>
      <c r="M34" s="1"/>
      <c r="N34" s="1"/>
      <c r="O34" s="1"/>
      <c r="P34" s="1"/>
      <c r="Q34" s="1"/>
      <c r="R34" s="1"/>
      <c r="S34" s="1"/>
      <c r="T34" s="1"/>
      <c r="U34" s="1"/>
      <c r="V34" s="1"/>
      <c r="W34" s="1"/>
      <c r="X34" s="1"/>
      <c r="Y34" s="1"/>
      <c r="Z34" s="1"/>
    </row>
    <row r="35" spans="1:26">
      <c r="A35" s="97" t="s">
        <v>59</v>
      </c>
      <c r="B35" s="7">
        <v>0</v>
      </c>
      <c r="C35" s="7">
        <v>0</v>
      </c>
      <c r="D35" s="94" t="s">
        <v>60</v>
      </c>
      <c r="E35" s="7">
        <v>0</v>
      </c>
      <c r="F35" s="14">
        <v>0</v>
      </c>
      <c r="G35" s="1"/>
      <c r="H35" s="1"/>
      <c r="I35" s="1"/>
      <c r="J35" s="1"/>
      <c r="K35" s="1"/>
      <c r="L35" s="1"/>
      <c r="M35" s="1"/>
      <c r="N35" s="1"/>
      <c r="O35" s="1"/>
      <c r="P35" s="1"/>
      <c r="Q35" s="1"/>
      <c r="R35" s="1"/>
      <c r="S35" s="1"/>
      <c r="T35" s="1"/>
      <c r="U35" s="1"/>
      <c r="V35" s="1"/>
      <c r="W35" s="1"/>
      <c r="X35" s="1"/>
      <c r="Y35" s="1"/>
      <c r="Z35" s="1"/>
    </row>
    <row r="36" spans="1:26">
      <c r="A36" s="97" t="s">
        <v>61</v>
      </c>
      <c r="B36" s="7">
        <v>0</v>
      </c>
      <c r="C36" s="7">
        <v>0</v>
      </c>
      <c r="D36" s="94" t="s">
        <v>62</v>
      </c>
      <c r="E36" s="7">
        <v>0</v>
      </c>
      <c r="F36" s="14">
        <v>0</v>
      </c>
      <c r="G36" s="1"/>
      <c r="H36" s="1"/>
      <c r="I36" s="1"/>
      <c r="J36" s="1"/>
      <c r="K36" s="1"/>
      <c r="L36" s="1"/>
      <c r="M36" s="1"/>
      <c r="N36" s="1"/>
      <c r="O36" s="1"/>
      <c r="P36" s="1"/>
      <c r="Q36" s="1"/>
      <c r="R36" s="1"/>
      <c r="S36" s="1"/>
      <c r="T36" s="1"/>
      <c r="U36" s="1"/>
      <c r="V36" s="1"/>
      <c r="W36" s="1"/>
      <c r="X36" s="1"/>
      <c r="Y36" s="1"/>
      <c r="Z36" s="1"/>
    </row>
    <row r="37" spans="1:26">
      <c r="A37" s="97" t="s">
        <v>63</v>
      </c>
      <c r="B37" s="7">
        <v>0</v>
      </c>
      <c r="C37" s="7">
        <v>0</v>
      </c>
      <c r="D37" s="94" t="s">
        <v>64</v>
      </c>
      <c r="E37" s="7">
        <v>0</v>
      </c>
      <c r="F37" s="14">
        <v>0</v>
      </c>
      <c r="G37" s="1"/>
      <c r="H37" s="1"/>
      <c r="I37" s="1"/>
      <c r="J37" s="1"/>
      <c r="K37" s="1"/>
      <c r="L37" s="1"/>
      <c r="M37" s="1"/>
      <c r="N37" s="1"/>
      <c r="O37" s="1"/>
      <c r="P37" s="1"/>
      <c r="Q37" s="1"/>
      <c r="R37" s="1"/>
      <c r="S37" s="1"/>
      <c r="T37" s="1"/>
      <c r="U37" s="1"/>
      <c r="V37" s="1"/>
      <c r="W37" s="1"/>
      <c r="X37" s="1"/>
      <c r="Y37" s="1"/>
      <c r="Z37" s="1"/>
    </row>
    <row r="38" spans="1:26">
      <c r="A38" s="97" t="s">
        <v>65</v>
      </c>
      <c r="B38" s="7">
        <v>0</v>
      </c>
      <c r="C38" s="7">
        <v>0</v>
      </c>
      <c r="D38" s="94" t="s">
        <v>66</v>
      </c>
      <c r="E38" s="7">
        <v>0</v>
      </c>
      <c r="F38" s="14">
        <v>0</v>
      </c>
      <c r="G38" s="1"/>
      <c r="H38" s="1"/>
      <c r="I38" s="1"/>
      <c r="J38" s="1"/>
      <c r="K38" s="1"/>
      <c r="L38" s="1"/>
      <c r="M38" s="1"/>
      <c r="N38" s="1"/>
      <c r="O38" s="1"/>
      <c r="P38" s="1"/>
      <c r="Q38" s="1"/>
      <c r="R38" s="1"/>
      <c r="S38" s="1"/>
      <c r="T38" s="1"/>
      <c r="U38" s="1"/>
      <c r="V38" s="1"/>
      <c r="W38" s="1"/>
      <c r="X38" s="1"/>
      <c r="Y38" s="1"/>
      <c r="Z38" s="1"/>
    </row>
    <row r="39" spans="1:26">
      <c r="A39" s="97" t="s">
        <v>67</v>
      </c>
      <c r="B39" s="7">
        <v>0</v>
      </c>
      <c r="C39" s="7">
        <v>0</v>
      </c>
      <c r="D39" s="94" t="s">
        <v>68</v>
      </c>
      <c r="E39" s="7">
        <v>0</v>
      </c>
      <c r="F39" s="14">
        <v>0</v>
      </c>
      <c r="G39" s="1"/>
      <c r="H39" s="1"/>
      <c r="I39" s="1"/>
      <c r="J39" s="1"/>
      <c r="K39" s="1"/>
      <c r="L39" s="1"/>
      <c r="M39" s="1"/>
      <c r="N39" s="1"/>
      <c r="O39" s="1"/>
      <c r="P39" s="1"/>
      <c r="Q39" s="1"/>
      <c r="R39" s="1"/>
      <c r="S39" s="1"/>
      <c r="T39" s="1"/>
      <c r="U39" s="1"/>
      <c r="V39" s="1"/>
      <c r="W39" s="1"/>
      <c r="X39" s="1"/>
      <c r="Y39" s="1"/>
      <c r="Z39" s="1"/>
    </row>
    <row r="40" spans="1:26">
      <c r="A40" s="97" t="s">
        <v>69</v>
      </c>
      <c r="B40" s="7">
        <v>0</v>
      </c>
      <c r="C40" s="7">
        <v>0</v>
      </c>
      <c r="D40" s="94" t="s">
        <v>70</v>
      </c>
      <c r="E40" s="7">
        <v>0</v>
      </c>
      <c r="F40" s="14">
        <v>0</v>
      </c>
      <c r="G40" s="1"/>
      <c r="H40" s="1"/>
      <c r="I40" s="1"/>
      <c r="J40" s="1"/>
      <c r="K40" s="1"/>
      <c r="L40" s="1"/>
      <c r="M40" s="1"/>
      <c r="N40" s="1"/>
      <c r="O40" s="1"/>
      <c r="P40" s="1"/>
      <c r="Q40" s="1"/>
      <c r="R40" s="1"/>
      <c r="S40" s="1"/>
      <c r="T40" s="1"/>
      <c r="U40" s="1"/>
      <c r="V40" s="1"/>
      <c r="W40" s="1"/>
      <c r="X40" s="1"/>
      <c r="Y40" s="1"/>
      <c r="Z40" s="1"/>
    </row>
    <row r="41" spans="1:26">
      <c r="A41" s="97" t="s">
        <v>71</v>
      </c>
      <c r="B41" s="7">
        <v>0</v>
      </c>
      <c r="C41" s="7">
        <v>0</v>
      </c>
      <c r="D41" s="94" t="s">
        <v>72</v>
      </c>
      <c r="E41" s="7">
        <v>0</v>
      </c>
      <c r="F41" s="14">
        <v>0</v>
      </c>
      <c r="G41" s="1"/>
      <c r="H41" s="1"/>
      <c r="I41" s="1"/>
      <c r="J41" s="1"/>
      <c r="K41" s="1"/>
      <c r="L41" s="1"/>
      <c r="M41" s="1"/>
      <c r="N41" s="1"/>
      <c r="O41" s="1"/>
      <c r="P41" s="1"/>
      <c r="Q41" s="1"/>
      <c r="R41" s="1"/>
      <c r="S41" s="1"/>
      <c r="T41" s="1"/>
      <c r="U41" s="1"/>
      <c r="V41" s="1"/>
      <c r="W41" s="1"/>
      <c r="X41" s="1"/>
      <c r="Y41" s="1"/>
      <c r="Z41" s="1"/>
    </row>
    <row r="42" spans="1:26">
      <c r="A42" s="97" t="s">
        <v>73</v>
      </c>
      <c r="B42" s="7">
        <v>0</v>
      </c>
      <c r="C42" s="7">
        <v>0</v>
      </c>
      <c r="D42" s="94" t="s">
        <v>74</v>
      </c>
      <c r="E42" s="7">
        <v>0</v>
      </c>
      <c r="F42" s="14">
        <v>0</v>
      </c>
      <c r="G42" s="1"/>
      <c r="H42" s="1"/>
      <c r="I42" s="1"/>
      <c r="J42" s="1"/>
      <c r="K42" s="1"/>
      <c r="L42" s="1"/>
      <c r="M42" s="1"/>
      <c r="N42" s="1"/>
      <c r="O42" s="1"/>
      <c r="P42" s="1"/>
      <c r="Q42" s="1"/>
      <c r="R42" s="1"/>
      <c r="S42" s="1"/>
      <c r="T42" s="1"/>
      <c r="U42" s="1"/>
      <c r="V42" s="1"/>
      <c r="W42" s="1"/>
      <c r="X42" s="1"/>
      <c r="Y42" s="1"/>
      <c r="Z42" s="1"/>
    </row>
    <row r="43" spans="1:26">
      <c r="A43" s="97" t="s">
        <v>75</v>
      </c>
      <c r="B43" s="7">
        <v>5591773.6299999999</v>
      </c>
      <c r="C43" s="7">
        <v>5591773.6299999999</v>
      </c>
      <c r="D43" s="94" t="s">
        <v>76</v>
      </c>
      <c r="E43" s="7">
        <v>0</v>
      </c>
      <c r="F43" s="14">
        <v>0</v>
      </c>
      <c r="G43" s="1"/>
      <c r="H43" s="1"/>
      <c r="I43" s="1"/>
      <c r="J43" s="1"/>
      <c r="K43" s="1"/>
      <c r="L43" s="1"/>
      <c r="M43" s="1"/>
      <c r="N43" s="1"/>
      <c r="O43" s="1"/>
      <c r="P43" s="1"/>
      <c r="Q43" s="1"/>
      <c r="R43" s="1"/>
      <c r="S43" s="1"/>
      <c r="T43" s="1"/>
      <c r="U43" s="1"/>
      <c r="V43" s="1"/>
      <c r="W43" s="1"/>
      <c r="X43" s="1"/>
      <c r="Y43" s="1"/>
      <c r="Z43" s="1"/>
    </row>
    <row r="44" spans="1:26">
      <c r="A44" s="97" t="s">
        <v>77</v>
      </c>
      <c r="B44" s="7">
        <v>0</v>
      </c>
      <c r="C44" s="7">
        <v>0</v>
      </c>
      <c r="D44" s="94" t="s">
        <v>78</v>
      </c>
      <c r="E44" s="7">
        <v>75321071.560000002</v>
      </c>
      <c r="F44" s="14">
        <v>75321071.560000002</v>
      </c>
      <c r="G44" s="1"/>
      <c r="H44" s="1"/>
      <c r="I44" s="1"/>
      <c r="J44" s="1"/>
      <c r="K44" s="1"/>
      <c r="L44" s="1"/>
      <c r="M44" s="1"/>
      <c r="N44" s="1"/>
      <c r="O44" s="1"/>
      <c r="P44" s="1"/>
      <c r="Q44" s="1"/>
      <c r="R44" s="1"/>
      <c r="S44" s="1"/>
      <c r="T44" s="1"/>
      <c r="U44" s="1"/>
      <c r="V44" s="1"/>
      <c r="W44" s="1"/>
      <c r="X44" s="1"/>
      <c r="Y44" s="1"/>
      <c r="Z44" s="1"/>
    </row>
    <row r="45" spans="1:26">
      <c r="A45" s="97" t="s">
        <v>79</v>
      </c>
      <c r="B45" s="7">
        <v>0</v>
      </c>
      <c r="C45" s="7">
        <v>0</v>
      </c>
      <c r="D45" s="94" t="s">
        <v>80</v>
      </c>
      <c r="E45" s="7">
        <v>75321061.560000002</v>
      </c>
      <c r="F45" s="14">
        <v>75321061.560000002</v>
      </c>
      <c r="G45" s="1"/>
      <c r="H45" s="1"/>
      <c r="I45" s="1"/>
      <c r="J45" s="1"/>
      <c r="K45" s="1"/>
      <c r="L45" s="1"/>
      <c r="M45" s="1"/>
      <c r="N45" s="1"/>
      <c r="O45" s="1"/>
      <c r="P45" s="1"/>
      <c r="Q45" s="1"/>
      <c r="R45" s="1"/>
      <c r="S45" s="1"/>
      <c r="T45" s="1"/>
      <c r="U45" s="1"/>
      <c r="V45" s="1"/>
      <c r="W45" s="1"/>
      <c r="X45" s="1"/>
      <c r="Y45" s="1"/>
      <c r="Z45" s="1"/>
    </row>
    <row r="46" spans="1:26">
      <c r="A46" s="97" t="s">
        <v>81</v>
      </c>
      <c r="B46" s="7">
        <v>5591773.6299999999</v>
      </c>
      <c r="C46" s="7">
        <v>5591773.6299999999</v>
      </c>
      <c r="D46" s="94" t="s">
        <v>82</v>
      </c>
      <c r="E46" s="7">
        <v>10</v>
      </c>
      <c r="F46" s="14">
        <v>10</v>
      </c>
      <c r="G46" s="1"/>
      <c r="H46" s="1"/>
      <c r="I46" s="1"/>
      <c r="J46" s="1"/>
      <c r="K46" s="1"/>
      <c r="L46" s="1"/>
      <c r="M46" s="1"/>
      <c r="N46" s="1"/>
      <c r="O46" s="1"/>
      <c r="P46" s="1"/>
      <c r="Q46" s="1"/>
      <c r="R46" s="1"/>
      <c r="S46" s="1"/>
      <c r="T46" s="1"/>
      <c r="U46" s="1"/>
      <c r="V46" s="1"/>
      <c r="W46" s="1"/>
      <c r="X46" s="1"/>
      <c r="Y46" s="1"/>
      <c r="Z46" s="1"/>
    </row>
    <row r="47" spans="1:26">
      <c r="A47" s="97" t="s">
        <v>83</v>
      </c>
      <c r="B47" s="7">
        <v>0</v>
      </c>
      <c r="C47" s="7">
        <v>0</v>
      </c>
      <c r="D47" s="94" t="s">
        <v>84</v>
      </c>
      <c r="E47" s="7">
        <v>0</v>
      </c>
      <c r="F47" s="14">
        <v>0</v>
      </c>
      <c r="G47" s="1"/>
      <c r="H47" s="1"/>
      <c r="I47" s="1"/>
      <c r="J47" s="1"/>
      <c r="K47" s="1"/>
      <c r="L47" s="1"/>
      <c r="M47" s="1"/>
      <c r="N47" s="1"/>
      <c r="O47" s="1"/>
      <c r="P47" s="1"/>
      <c r="Q47" s="1"/>
      <c r="R47" s="1"/>
      <c r="S47" s="1"/>
      <c r="T47" s="1"/>
      <c r="U47" s="1"/>
      <c r="V47" s="1"/>
      <c r="W47" s="1"/>
      <c r="X47" s="1"/>
      <c r="Y47" s="1"/>
      <c r="Z47" s="1"/>
    </row>
    <row r="48" spans="1:26">
      <c r="A48" s="95" t="s">
        <v>85</v>
      </c>
      <c r="B48" s="5">
        <v>3455343366.8099999</v>
      </c>
      <c r="C48" s="5">
        <v>2260176928.96</v>
      </c>
      <c r="D48" s="96" t="s">
        <v>86</v>
      </c>
      <c r="E48" s="5">
        <v>1103919533.6400001</v>
      </c>
      <c r="F48" s="13">
        <v>1227494259.48</v>
      </c>
      <c r="G48" s="1"/>
      <c r="H48" s="1"/>
      <c r="I48" s="1"/>
      <c r="J48" s="1"/>
      <c r="K48" s="1"/>
      <c r="L48" s="1"/>
      <c r="M48" s="1"/>
      <c r="N48" s="1"/>
      <c r="O48" s="1"/>
      <c r="P48" s="1"/>
      <c r="Q48" s="1"/>
      <c r="R48" s="1"/>
      <c r="S48" s="1"/>
      <c r="T48" s="1"/>
      <c r="U48" s="1"/>
      <c r="V48" s="1"/>
      <c r="W48" s="1"/>
      <c r="X48" s="1"/>
      <c r="Y48" s="1"/>
      <c r="Z48" s="1"/>
    </row>
    <row r="49" spans="1:26">
      <c r="A49" s="97"/>
      <c r="B49" s="7"/>
      <c r="C49" s="7"/>
      <c r="D49" s="94"/>
      <c r="E49" s="7"/>
      <c r="F49" s="14"/>
      <c r="G49" s="1"/>
      <c r="H49" s="1"/>
      <c r="I49" s="1"/>
      <c r="J49" s="1"/>
      <c r="K49" s="1"/>
      <c r="L49" s="1"/>
      <c r="M49" s="1"/>
      <c r="N49" s="1"/>
      <c r="O49" s="1"/>
      <c r="P49" s="1"/>
      <c r="Q49" s="1"/>
      <c r="R49" s="1"/>
      <c r="S49" s="1"/>
      <c r="T49" s="1"/>
      <c r="U49" s="1"/>
      <c r="V49" s="1"/>
      <c r="W49" s="1"/>
      <c r="X49" s="1"/>
      <c r="Y49" s="1"/>
      <c r="Z49" s="1"/>
    </row>
    <row r="50" spans="1:26">
      <c r="A50" s="95" t="s">
        <v>87</v>
      </c>
      <c r="B50" s="5"/>
      <c r="C50" s="5"/>
      <c r="D50" s="96" t="s">
        <v>88</v>
      </c>
      <c r="E50" s="5"/>
      <c r="F50" s="13"/>
      <c r="G50" s="1"/>
      <c r="H50" s="1"/>
      <c r="I50" s="1"/>
      <c r="J50" s="1"/>
      <c r="K50" s="1"/>
      <c r="L50" s="1"/>
      <c r="M50" s="1"/>
      <c r="N50" s="1"/>
      <c r="O50" s="1"/>
      <c r="P50" s="1"/>
      <c r="Q50" s="1"/>
      <c r="R50" s="1"/>
      <c r="S50" s="1"/>
      <c r="T50" s="1"/>
      <c r="U50" s="1"/>
      <c r="V50" s="1"/>
      <c r="W50" s="1"/>
      <c r="X50" s="1"/>
      <c r="Y50" s="1"/>
      <c r="Z50" s="1"/>
    </row>
    <row r="51" spans="1:26">
      <c r="A51" s="95"/>
      <c r="B51" s="5"/>
      <c r="C51" s="5"/>
      <c r="D51" s="96"/>
      <c r="E51" s="5"/>
      <c r="F51" s="13"/>
      <c r="G51" s="1"/>
      <c r="H51" s="1"/>
      <c r="I51" s="1"/>
      <c r="J51" s="1"/>
      <c r="K51" s="1"/>
      <c r="L51" s="1"/>
      <c r="M51" s="1"/>
      <c r="N51" s="1"/>
      <c r="O51" s="1"/>
      <c r="P51" s="1"/>
      <c r="Q51" s="1"/>
      <c r="R51" s="1"/>
      <c r="S51" s="1"/>
      <c r="T51" s="1"/>
      <c r="U51" s="1"/>
      <c r="V51" s="1"/>
      <c r="W51" s="1"/>
      <c r="X51" s="1"/>
      <c r="Y51" s="1"/>
      <c r="Z51" s="1"/>
    </row>
    <row r="52" spans="1:26">
      <c r="A52" s="97" t="s">
        <v>89</v>
      </c>
      <c r="B52" s="7">
        <v>2555822368.2399998</v>
      </c>
      <c r="C52" s="7">
        <v>2875486983.3400002</v>
      </c>
      <c r="D52" s="94" t="s">
        <v>90</v>
      </c>
      <c r="E52" s="7">
        <v>0</v>
      </c>
      <c r="F52" s="14">
        <v>0</v>
      </c>
      <c r="G52" s="1"/>
      <c r="H52" s="1"/>
      <c r="I52" s="1"/>
      <c r="J52" s="1"/>
      <c r="K52" s="1"/>
      <c r="L52" s="1"/>
      <c r="M52" s="1"/>
      <c r="N52" s="1"/>
      <c r="O52" s="1"/>
      <c r="P52" s="1"/>
      <c r="Q52" s="1"/>
      <c r="R52" s="1"/>
      <c r="S52" s="1"/>
      <c r="T52" s="1"/>
      <c r="U52" s="1"/>
      <c r="V52" s="1"/>
      <c r="W52" s="1"/>
      <c r="X52" s="1"/>
      <c r="Y52" s="1"/>
      <c r="Z52" s="1"/>
    </row>
    <row r="53" spans="1:26">
      <c r="A53" s="97" t="s">
        <v>91</v>
      </c>
      <c r="B53" s="7">
        <v>53841316</v>
      </c>
      <c r="C53" s="7">
        <v>53841316</v>
      </c>
      <c r="D53" s="94" t="s">
        <v>92</v>
      </c>
      <c r="E53" s="7">
        <v>0</v>
      </c>
      <c r="F53" s="14">
        <v>0</v>
      </c>
      <c r="G53" s="1"/>
      <c r="H53" s="1"/>
      <c r="I53" s="1"/>
      <c r="J53" s="1"/>
      <c r="K53" s="1"/>
      <c r="L53" s="1"/>
      <c r="M53" s="1"/>
      <c r="N53" s="1"/>
      <c r="O53" s="1"/>
      <c r="P53" s="1"/>
      <c r="Q53" s="1"/>
      <c r="R53" s="1"/>
      <c r="S53" s="1"/>
      <c r="T53" s="1"/>
      <c r="U53" s="1"/>
      <c r="V53" s="1"/>
      <c r="W53" s="1"/>
      <c r="X53" s="1"/>
      <c r="Y53" s="1"/>
      <c r="Z53" s="1"/>
    </row>
    <row r="54" spans="1:26">
      <c r="A54" s="97" t="s">
        <v>93</v>
      </c>
      <c r="B54" s="7">
        <v>8361851694.0600004</v>
      </c>
      <c r="C54" s="7">
        <v>8276952421.3900003</v>
      </c>
      <c r="D54" s="94" t="s">
        <v>94</v>
      </c>
      <c r="E54" s="7">
        <v>7724142869.2399998</v>
      </c>
      <c r="F54" s="14">
        <v>7724142869.2399998</v>
      </c>
      <c r="G54" s="1"/>
      <c r="H54" s="1"/>
      <c r="I54" s="1"/>
      <c r="J54" s="1"/>
      <c r="K54" s="1"/>
      <c r="L54" s="1"/>
      <c r="M54" s="1"/>
      <c r="N54" s="1"/>
      <c r="O54" s="1"/>
      <c r="P54" s="1"/>
      <c r="Q54" s="1"/>
      <c r="R54" s="1"/>
      <c r="S54" s="1"/>
      <c r="T54" s="1"/>
      <c r="U54" s="1"/>
      <c r="V54" s="1"/>
      <c r="W54" s="1"/>
      <c r="X54" s="1"/>
      <c r="Y54" s="1"/>
      <c r="Z54" s="1"/>
    </row>
    <row r="55" spans="1:26">
      <c r="A55" s="97" t="s">
        <v>95</v>
      </c>
      <c r="B55" s="7">
        <v>3440536638.9699998</v>
      </c>
      <c r="C55" s="7">
        <v>3427909637.79</v>
      </c>
      <c r="D55" s="94" t="s">
        <v>96</v>
      </c>
      <c r="E55" s="7">
        <v>0</v>
      </c>
      <c r="F55" s="14">
        <v>0</v>
      </c>
      <c r="G55" s="1"/>
      <c r="H55" s="1"/>
      <c r="I55" s="1"/>
      <c r="J55" s="1"/>
      <c r="K55" s="1"/>
      <c r="L55" s="1"/>
      <c r="M55" s="1"/>
      <c r="N55" s="1"/>
      <c r="O55" s="1"/>
      <c r="P55" s="1"/>
      <c r="Q55" s="1"/>
      <c r="R55" s="1"/>
      <c r="S55" s="1"/>
      <c r="T55" s="1"/>
      <c r="U55" s="1"/>
      <c r="V55" s="1"/>
      <c r="W55" s="1"/>
      <c r="X55" s="1"/>
      <c r="Y55" s="1"/>
      <c r="Z55" s="1"/>
    </row>
    <row r="56" spans="1:26">
      <c r="A56" s="97" t="s">
        <v>97</v>
      </c>
      <c r="B56" s="7">
        <v>199999039.61000001</v>
      </c>
      <c r="C56" s="7">
        <v>194860822.52000001</v>
      </c>
      <c r="D56" s="94" t="s">
        <v>98</v>
      </c>
      <c r="E56" s="7">
        <v>0</v>
      </c>
      <c r="F56" s="14">
        <v>0</v>
      </c>
      <c r="G56" s="1"/>
      <c r="H56" s="1"/>
      <c r="I56" s="1"/>
      <c r="J56" s="1"/>
      <c r="K56" s="1"/>
      <c r="L56" s="1"/>
      <c r="M56" s="1"/>
      <c r="N56" s="1"/>
      <c r="O56" s="1"/>
      <c r="P56" s="1"/>
      <c r="Q56" s="1"/>
      <c r="R56" s="1"/>
      <c r="S56" s="1"/>
      <c r="T56" s="1"/>
      <c r="U56" s="1"/>
      <c r="V56" s="1"/>
      <c r="W56" s="1"/>
      <c r="X56" s="1"/>
      <c r="Y56" s="1"/>
      <c r="Z56" s="1"/>
    </row>
    <row r="57" spans="1:26">
      <c r="A57" s="97" t="s">
        <v>99</v>
      </c>
      <c r="B57" s="7">
        <v>-3422512636.9000001</v>
      </c>
      <c r="C57" s="7">
        <v>-3328995511.5799999</v>
      </c>
      <c r="D57" s="94" t="s">
        <v>100</v>
      </c>
      <c r="E57" s="7">
        <v>0</v>
      </c>
      <c r="F57" s="14">
        <v>0</v>
      </c>
      <c r="G57" s="1"/>
      <c r="H57" s="1"/>
      <c r="I57" s="1"/>
      <c r="J57" s="1"/>
      <c r="K57" s="1"/>
      <c r="L57" s="1"/>
      <c r="M57" s="1"/>
      <c r="N57" s="1"/>
      <c r="O57" s="1"/>
      <c r="P57" s="1"/>
      <c r="Q57" s="1"/>
      <c r="R57" s="1"/>
      <c r="S57" s="1"/>
      <c r="T57" s="1"/>
      <c r="U57" s="1"/>
      <c r="V57" s="1"/>
      <c r="W57" s="1"/>
      <c r="X57" s="1"/>
      <c r="Y57" s="1"/>
      <c r="Z57" s="1"/>
    </row>
    <row r="58" spans="1:26">
      <c r="A58" s="97" t="s">
        <v>101</v>
      </c>
      <c r="B58" s="7">
        <v>1808855.07</v>
      </c>
      <c r="C58" s="7">
        <v>1785513.99</v>
      </c>
      <c r="D58" s="96" t="s">
        <v>102</v>
      </c>
      <c r="E58" s="5">
        <v>7724142869.2399998</v>
      </c>
      <c r="F58" s="13">
        <v>7724142869.2399998</v>
      </c>
      <c r="G58" s="1"/>
      <c r="H58" s="1"/>
      <c r="I58" s="1"/>
      <c r="J58" s="1"/>
      <c r="K58" s="1"/>
      <c r="L58" s="1"/>
      <c r="M58" s="1"/>
      <c r="N58" s="1"/>
      <c r="O58" s="1"/>
      <c r="P58" s="1"/>
      <c r="Q58" s="1"/>
      <c r="R58" s="1"/>
      <c r="S58" s="1"/>
      <c r="T58" s="1"/>
      <c r="U58" s="1"/>
      <c r="V58" s="1"/>
      <c r="W58" s="1"/>
      <c r="X58" s="1"/>
      <c r="Y58" s="1"/>
      <c r="Z58" s="1"/>
    </row>
    <row r="59" spans="1:26">
      <c r="A59" s="97" t="s">
        <v>103</v>
      </c>
      <c r="B59" s="7">
        <v>0</v>
      </c>
      <c r="C59" s="7">
        <v>0</v>
      </c>
      <c r="D59" s="96" t="s">
        <v>104</v>
      </c>
      <c r="E59" s="5">
        <v>8828062402.8799992</v>
      </c>
      <c r="F59" s="13">
        <v>8951637128.7199993</v>
      </c>
      <c r="G59" s="1"/>
      <c r="H59" s="1"/>
      <c r="I59" s="1"/>
      <c r="J59" s="1"/>
      <c r="K59" s="1"/>
      <c r="L59" s="1"/>
      <c r="M59" s="1"/>
      <c r="N59" s="1"/>
      <c r="O59" s="1"/>
      <c r="P59" s="1"/>
      <c r="Q59" s="1"/>
      <c r="R59" s="1"/>
      <c r="S59" s="1"/>
      <c r="T59" s="1"/>
      <c r="U59" s="1"/>
      <c r="V59" s="1"/>
      <c r="W59" s="1"/>
      <c r="X59" s="1"/>
      <c r="Y59" s="1"/>
      <c r="Z59" s="1"/>
    </row>
    <row r="60" spans="1:26">
      <c r="A60" s="97" t="s">
        <v>105</v>
      </c>
      <c r="B60" s="7">
        <v>1291578414.4200001</v>
      </c>
      <c r="C60" s="7">
        <v>1291578414.4200001</v>
      </c>
      <c r="D60" s="8"/>
      <c r="E60" s="8"/>
      <c r="F60" s="15"/>
      <c r="G60" s="1"/>
      <c r="H60" s="1"/>
      <c r="I60" s="1"/>
      <c r="J60" s="1"/>
      <c r="K60" s="1"/>
      <c r="L60" s="1"/>
      <c r="M60" s="1"/>
      <c r="N60" s="1"/>
      <c r="O60" s="1"/>
      <c r="P60" s="1"/>
      <c r="Q60" s="1"/>
      <c r="R60" s="1"/>
      <c r="S60" s="1"/>
      <c r="T60" s="1"/>
      <c r="U60" s="1"/>
      <c r="V60" s="1"/>
      <c r="W60" s="1"/>
      <c r="X60" s="1"/>
      <c r="Y60" s="1"/>
      <c r="Z60" s="1"/>
    </row>
    <row r="61" spans="1:26">
      <c r="A61" s="95" t="s">
        <v>106</v>
      </c>
      <c r="B61" s="5">
        <v>12482925689.469999</v>
      </c>
      <c r="C61" s="5">
        <v>12793419597.870001</v>
      </c>
      <c r="D61" s="96" t="s">
        <v>107</v>
      </c>
      <c r="E61" s="8"/>
      <c r="F61" s="15"/>
      <c r="G61" s="1"/>
      <c r="H61" s="1"/>
      <c r="I61" s="1"/>
      <c r="J61" s="1"/>
      <c r="K61" s="1"/>
      <c r="L61" s="1"/>
      <c r="M61" s="1"/>
      <c r="N61" s="1"/>
      <c r="O61" s="1"/>
      <c r="P61" s="1"/>
      <c r="Q61" s="1"/>
      <c r="R61" s="1"/>
      <c r="S61" s="1"/>
      <c r="T61" s="1"/>
      <c r="U61" s="1"/>
      <c r="V61" s="1"/>
      <c r="W61" s="1"/>
      <c r="X61" s="1"/>
      <c r="Y61" s="1"/>
      <c r="Z61" s="1"/>
    </row>
    <row r="62" spans="1:26">
      <c r="A62" s="95" t="s">
        <v>108</v>
      </c>
      <c r="B62" s="5">
        <v>15938269056.280001</v>
      </c>
      <c r="C62" s="5">
        <v>15053596526.83</v>
      </c>
      <c r="D62" s="8"/>
      <c r="E62" s="5"/>
      <c r="F62" s="13"/>
      <c r="G62" s="1"/>
      <c r="H62" s="1"/>
      <c r="I62" s="1"/>
      <c r="J62" s="1"/>
      <c r="K62" s="1"/>
      <c r="L62" s="1"/>
      <c r="M62" s="1"/>
      <c r="N62" s="1"/>
      <c r="O62" s="1"/>
      <c r="P62" s="1"/>
      <c r="Q62" s="1"/>
      <c r="R62" s="1"/>
      <c r="S62" s="1"/>
      <c r="T62" s="1"/>
      <c r="U62" s="1"/>
      <c r="V62" s="1"/>
      <c r="W62" s="1"/>
      <c r="X62" s="1"/>
      <c r="Y62" s="1"/>
      <c r="Z62" s="1"/>
    </row>
    <row r="63" spans="1:26">
      <c r="A63" s="97"/>
      <c r="B63" s="7"/>
      <c r="C63" s="7"/>
      <c r="D63" s="96" t="s">
        <v>109</v>
      </c>
      <c r="E63" s="5">
        <v>4450093334.4099998</v>
      </c>
      <c r="F63" s="13">
        <v>4450093334.4099998</v>
      </c>
      <c r="G63" s="1"/>
      <c r="H63" s="1"/>
      <c r="I63" s="1"/>
      <c r="J63" s="1"/>
      <c r="K63" s="1"/>
      <c r="L63" s="1"/>
      <c r="M63" s="1"/>
      <c r="N63" s="1"/>
      <c r="O63" s="1"/>
      <c r="P63" s="1"/>
      <c r="Q63" s="1"/>
      <c r="R63" s="1"/>
      <c r="S63" s="1"/>
      <c r="T63" s="1"/>
      <c r="U63" s="1"/>
      <c r="V63" s="1"/>
      <c r="W63" s="1"/>
      <c r="X63" s="1"/>
      <c r="Y63" s="1"/>
      <c r="Z63" s="1"/>
    </row>
    <row r="64" spans="1:26">
      <c r="A64" s="97"/>
      <c r="B64" s="94"/>
      <c r="C64" s="94"/>
      <c r="D64" s="94" t="s">
        <v>110</v>
      </c>
      <c r="E64" s="7">
        <v>790828509.66999996</v>
      </c>
      <c r="F64" s="14">
        <v>790828509.66999996</v>
      </c>
      <c r="G64" s="1"/>
      <c r="H64" s="1"/>
      <c r="I64" s="1"/>
      <c r="J64" s="1"/>
      <c r="K64" s="1"/>
      <c r="L64" s="1"/>
      <c r="M64" s="1"/>
      <c r="N64" s="1"/>
      <c r="O64" s="1"/>
      <c r="P64" s="1"/>
      <c r="Q64" s="1"/>
      <c r="R64" s="1"/>
      <c r="S64" s="1"/>
      <c r="T64" s="1"/>
      <c r="U64" s="1"/>
      <c r="V64" s="1"/>
      <c r="W64" s="1"/>
      <c r="X64" s="1"/>
      <c r="Y64" s="1"/>
      <c r="Z64" s="1"/>
    </row>
    <row r="65" spans="1:26">
      <c r="A65" s="97"/>
      <c r="B65" s="7"/>
      <c r="C65" s="94"/>
      <c r="D65" s="94" t="s">
        <v>111</v>
      </c>
      <c r="E65" s="7">
        <v>346628098.88999999</v>
      </c>
      <c r="F65" s="14">
        <v>346628098.88999999</v>
      </c>
      <c r="G65" s="1"/>
      <c r="H65" s="1"/>
      <c r="I65" s="1"/>
      <c r="J65" s="1"/>
      <c r="K65" s="1"/>
      <c r="L65" s="1"/>
      <c r="M65" s="1"/>
      <c r="N65" s="1"/>
      <c r="O65" s="1"/>
      <c r="P65" s="1"/>
      <c r="Q65" s="1"/>
      <c r="R65" s="1"/>
      <c r="S65" s="1"/>
      <c r="T65" s="1"/>
      <c r="U65" s="1"/>
      <c r="V65" s="1"/>
      <c r="W65" s="1"/>
      <c r="X65" s="1"/>
      <c r="Y65" s="1"/>
      <c r="Z65" s="1"/>
    </row>
    <row r="66" spans="1:26">
      <c r="A66" s="97"/>
      <c r="B66" s="7"/>
      <c r="C66" s="94"/>
      <c r="D66" s="94" t="s">
        <v>112</v>
      </c>
      <c r="E66" s="7">
        <v>3312636725.8499999</v>
      </c>
      <c r="F66" s="14">
        <v>3312636725.8499999</v>
      </c>
      <c r="G66" s="1"/>
      <c r="H66" s="1"/>
      <c r="I66" s="1"/>
      <c r="J66" s="1"/>
      <c r="K66" s="1"/>
      <c r="L66" s="1"/>
      <c r="M66" s="1"/>
      <c r="N66" s="1"/>
      <c r="O66" s="1"/>
      <c r="P66" s="1"/>
      <c r="Q66" s="1"/>
      <c r="R66" s="1"/>
      <c r="S66" s="1"/>
      <c r="T66" s="1"/>
      <c r="U66" s="1"/>
      <c r="V66" s="1"/>
      <c r="W66" s="1"/>
      <c r="X66" s="1"/>
      <c r="Y66" s="1"/>
      <c r="Z66" s="1"/>
    </row>
    <row r="67" spans="1:26">
      <c r="A67" s="97"/>
      <c r="B67" s="94"/>
      <c r="C67" s="94"/>
      <c r="D67" s="96" t="s">
        <v>113</v>
      </c>
      <c r="E67" s="5">
        <v>2660113318.9899998</v>
      </c>
      <c r="F67" s="13">
        <v>1651866063.7</v>
      </c>
      <c r="G67" s="1"/>
      <c r="H67" s="1"/>
      <c r="I67" s="1"/>
      <c r="J67" s="1"/>
      <c r="K67" s="1"/>
      <c r="L67" s="1"/>
      <c r="M67" s="1"/>
      <c r="N67" s="1"/>
      <c r="O67" s="1"/>
      <c r="P67" s="1"/>
      <c r="Q67" s="1"/>
      <c r="R67" s="1"/>
      <c r="S67" s="1"/>
      <c r="T67" s="1"/>
      <c r="U67" s="1"/>
      <c r="V67" s="1"/>
      <c r="W67" s="1"/>
      <c r="X67" s="1"/>
      <c r="Y67" s="1"/>
      <c r="Z67" s="1"/>
    </row>
    <row r="68" spans="1:26">
      <c r="A68" s="97"/>
      <c r="B68" s="94"/>
      <c r="C68" s="94"/>
      <c r="D68" s="94" t="s">
        <v>114</v>
      </c>
      <c r="E68" s="7">
        <v>776628572.82000005</v>
      </c>
      <c r="F68" s="14">
        <v>-1937429505.3299999</v>
      </c>
      <c r="G68" s="1"/>
      <c r="H68" s="1"/>
      <c r="I68" s="1"/>
      <c r="J68" s="1"/>
      <c r="K68" s="1"/>
      <c r="L68" s="1"/>
      <c r="M68" s="1"/>
      <c r="N68" s="1"/>
      <c r="O68" s="1"/>
      <c r="P68" s="1"/>
      <c r="Q68" s="1"/>
      <c r="R68" s="1"/>
      <c r="S68" s="1"/>
      <c r="T68" s="1"/>
      <c r="U68" s="1"/>
      <c r="V68" s="1"/>
      <c r="W68" s="1"/>
      <c r="X68" s="1"/>
      <c r="Y68" s="1"/>
      <c r="Z68" s="1"/>
    </row>
    <row r="69" spans="1:26">
      <c r="A69" s="97"/>
      <c r="B69" s="94"/>
      <c r="C69" s="94"/>
      <c r="D69" s="94" t="s">
        <v>115</v>
      </c>
      <c r="E69" s="7">
        <v>1188975218.5</v>
      </c>
      <c r="F69" s="14">
        <v>3126404723.8299999</v>
      </c>
      <c r="G69" s="1"/>
      <c r="H69" s="1"/>
      <c r="I69" s="1"/>
      <c r="J69" s="1"/>
      <c r="K69" s="1"/>
      <c r="L69" s="1"/>
      <c r="M69" s="1"/>
      <c r="N69" s="1"/>
      <c r="O69" s="1"/>
      <c r="P69" s="1"/>
      <c r="Q69" s="1"/>
      <c r="R69" s="1"/>
      <c r="S69" s="1"/>
      <c r="T69" s="1"/>
      <c r="U69" s="1"/>
      <c r="V69" s="1"/>
      <c r="W69" s="1"/>
      <c r="X69" s="1"/>
      <c r="Y69" s="1"/>
      <c r="Z69" s="1"/>
    </row>
    <row r="70" spans="1:26">
      <c r="A70" s="97"/>
      <c r="B70" s="94"/>
      <c r="C70" s="94"/>
      <c r="D70" s="94" t="s">
        <v>116</v>
      </c>
      <c r="E70" s="7">
        <v>2895758532.75</v>
      </c>
      <c r="F70" s="14">
        <v>2895758532.75</v>
      </c>
      <c r="G70" s="1"/>
      <c r="H70" s="1"/>
      <c r="I70" s="1"/>
      <c r="J70" s="1"/>
      <c r="K70" s="1"/>
      <c r="L70" s="1"/>
      <c r="M70" s="1"/>
      <c r="N70" s="1"/>
      <c r="O70" s="1"/>
      <c r="P70" s="1"/>
      <c r="Q70" s="1"/>
      <c r="R70" s="1"/>
      <c r="S70" s="1"/>
      <c r="T70" s="1"/>
      <c r="U70" s="1"/>
      <c r="V70" s="1"/>
      <c r="W70" s="1"/>
      <c r="X70" s="1"/>
      <c r="Y70" s="1"/>
      <c r="Z70" s="1"/>
    </row>
    <row r="71" spans="1:26">
      <c r="A71" s="97"/>
      <c r="B71" s="94"/>
      <c r="C71" s="94"/>
      <c r="D71" s="94" t="s">
        <v>117</v>
      </c>
      <c r="E71" s="7">
        <v>0</v>
      </c>
      <c r="F71" s="14">
        <v>0</v>
      </c>
      <c r="G71" s="1"/>
      <c r="H71" s="1"/>
      <c r="I71" s="1"/>
      <c r="J71" s="1"/>
      <c r="K71" s="1"/>
      <c r="L71" s="1"/>
      <c r="M71" s="1"/>
      <c r="N71" s="1"/>
      <c r="O71" s="1"/>
      <c r="P71" s="1"/>
      <c r="Q71" s="1"/>
      <c r="R71" s="1"/>
      <c r="S71" s="1"/>
      <c r="T71" s="1"/>
      <c r="U71" s="1"/>
      <c r="V71" s="1"/>
      <c r="W71" s="1"/>
      <c r="X71" s="1"/>
      <c r="Y71" s="1"/>
      <c r="Z71" s="1"/>
    </row>
    <row r="72" spans="1:26">
      <c r="A72" s="97"/>
      <c r="B72" s="94"/>
      <c r="C72" s="94"/>
      <c r="D72" s="94" t="s">
        <v>118</v>
      </c>
      <c r="E72" s="7">
        <v>-2201249005.0799999</v>
      </c>
      <c r="F72" s="14">
        <v>-2432867687.5500002</v>
      </c>
      <c r="G72" s="1"/>
      <c r="H72" s="1"/>
      <c r="I72" s="1"/>
      <c r="J72" s="1"/>
      <c r="K72" s="1"/>
      <c r="L72" s="1"/>
      <c r="M72" s="1"/>
      <c r="N72" s="1"/>
      <c r="O72" s="1"/>
      <c r="P72" s="1"/>
      <c r="Q72" s="1"/>
      <c r="R72" s="1"/>
      <c r="S72" s="1"/>
      <c r="T72" s="1"/>
      <c r="U72" s="1"/>
      <c r="V72" s="1"/>
      <c r="W72" s="1"/>
      <c r="X72" s="1"/>
      <c r="Y72" s="1"/>
      <c r="Z72" s="1"/>
    </row>
    <row r="73" spans="1:26">
      <c r="A73" s="97"/>
      <c r="B73" s="94"/>
      <c r="C73" s="94"/>
      <c r="D73" s="96" t="s">
        <v>119</v>
      </c>
      <c r="E73" s="5">
        <v>0</v>
      </c>
      <c r="F73" s="13">
        <v>0</v>
      </c>
      <c r="G73" s="1"/>
      <c r="H73" s="1"/>
      <c r="I73" s="1"/>
      <c r="J73" s="1"/>
      <c r="K73" s="1"/>
      <c r="L73" s="1"/>
      <c r="M73" s="1"/>
      <c r="N73" s="1"/>
      <c r="O73" s="1"/>
      <c r="P73" s="1"/>
      <c r="Q73" s="1"/>
      <c r="R73" s="1"/>
      <c r="S73" s="1"/>
      <c r="T73" s="1"/>
      <c r="U73" s="1"/>
      <c r="V73" s="1"/>
      <c r="W73" s="1"/>
      <c r="X73" s="1"/>
      <c r="Y73" s="1"/>
      <c r="Z73" s="1"/>
    </row>
    <row r="74" spans="1:26">
      <c r="A74" s="97"/>
      <c r="B74" s="94"/>
      <c r="C74" s="94"/>
      <c r="D74" s="94" t="s">
        <v>120</v>
      </c>
      <c r="E74" s="7">
        <v>0</v>
      </c>
      <c r="F74" s="14">
        <v>0</v>
      </c>
      <c r="G74" s="1"/>
      <c r="H74" s="1"/>
      <c r="I74" s="1"/>
      <c r="J74" s="1"/>
      <c r="K74" s="1"/>
      <c r="L74" s="1"/>
      <c r="M74" s="1"/>
      <c r="N74" s="1"/>
      <c r="O74" s="1"/>
      <c r="P74" s="1"/>
      <c r="Q74" s="1"/>
      <c r="R74" s="1"/>
      <c r="S74" s="1"/>
      <c r="T74" s="1"/>
      <c r="U74" s="1"/>
      <c r="V74" s="1"/>
      <c r="W74" s="1"/>
      <c r="X74" s="1"/>
      <c r="Y74" s="1"/>
      <c r="Z74" s="1"/>
    </row>
    <row r="75" spans="1:26">
      <c r="A75" s="97"/>
      <c r="B75" s="94"/>
      <c r="C75" s="94"/>
      <c r="D75" s="94" t="s">
        <v>121</v>
      </c>
      <c r="E75" s="7">
        <v>0</v>
      </c>
      <c r="F75" s="14">
        <v>0</v>
      </c>
      <c r="G75" s="1"/>
      <c r="H75" s="1"/>
      <c r="I75" s="1"/>
      <c r="J75" s="1"/>
      <c r="K75" s="1"/>
      <c r="L75" s="1"/>
      <c r="M75" s="1"/>
      <c r="N75" s="1"/>
      <c r="O75" s="1"/>
      <c r="P75" s="1"/>
      <c r="Q75" s="1"/>
      <c r="R75" s="1"/>
      <c r="S75" s="1"/>
      <c r="T75" s="1"/>
      <c r="U75" s="1"/>
      <c r="V75" s="1"/>
      <c r="W75" s="1"/>
      <c r="X75" s="1"/>
      <c r="Y75" s="1"/>
      <c r="Z75" s="1"/>
    </row>
    <row r="76" spans="1:26">
      <c r="A76" s="97"/>
      <c r="B76" s="94"/>
      <c r="C76" s="94"/>
      <c r="D76" s="96" t="s">
        <v>122</v>
      </c>
      <c r="E76" s="5">
        <v>7110206653.3999996</v>
      </c>
      <c r="F76" s="13">
        <v>6101959398.1099997</v>
      </c>
      <c r="G76" s="1"/>
      <c r="H76" s="1"/>
      <c r="I76" s="1"/>
      <c r="J76" s="1"/>
      <c r="K76" s="1"/>
      <c r="L76" s="1"/>
      <c r="M76" s="1"/>
      <c r="N76" s="1"/>
      <c r="O76" s="1"/>
      <c r="P76" s="1"/>
      <c r="Q76" s="1"/>
      <c r="R76" s="1"/>
      <c r="S76" s="1"/>
      <c r="T76" s="1"/>
      <c r="U76" s="1"/>
      <c r="V76" s="1"/>
      <c r="W76" s="1"/>
      <c r="X76" s="1"/>
      <c r="Y76" s="1"/>
      <c r="Z76" s="1"/>
    </row>
    <row r="77" spans="1:26">
      <c r="A77" s="97"/>
      <c r="B77" s="94"/>
      <c r="C77" s="94"/>
      <c r="D77" s="96" t="s">
        <v>123</v>
      </c>
      <c r="E77" s="5">
        <v>15938269056.280001</v>
      </c>
      <c r="F77" s="13">
        <v>15053596526.83</v>
      </c>
      <c r="G77" s="1"/>
      <c r="H77" s="1"/>
      <c r="I77" s="1"/>
      <c r="J77" s="1"/>
      <c r="K77" s="1"/>
      <c r="L77" s="1"/>
      <c r="M77" s="1"/>
      <c r="N77" s="1"/>
      <c r="O77" s="1"/>
      <c r="P77" s="1"/>
      <c r="Q77" s="1"/>
      <c r="R77" s="1"/>
      <c r="S77" s="1"/>
      <c r="T77" s="1"/>
      <c r="U77" s="1"/>
      <c r="V77" s="1"/>
      <c r="W77" s="1"/>
      <c r="X77" s="1"/>
      <c r="Y77" s="1"/>
      <c r="Z77" s="1"/>
    </row>
    <row r="78" spans="1:26">
      <c r="A78" s="9"/>
      <c r="B78" s="10"/>
      <c r="C78" s="10"/>
      <c r="D78" s="11"/>
      <c r="E78" s="12"/>
      <c r="F78" s="16"/>
      <c r="G78" s="1"/>
      <c r="H78" s="1"/>
      <c r="I78" s="1"/>
      <c r="J78" s="1"/>
      <c r="K78" s="1"/>
      <c r="L78" s="1"/>
      <c r="M78" s="1"/>
      <c r="N78" s="1"/>
      <c r="O78" s="1"/>
      <c r="P78" s="1"/>
      <c r="Q78" s="1"/>
      <c r="R78" s="1"/>
      <c r="S78" s="1"/>
      <c r="T78" s="1"/>
      <c r="U78" s="1"/>
      <c r="V78" s="1"/>
      <c r="W78" s="1"/>
      <c r="X78" s="1"/>
      <c r="Y78" s="1"/>
      <c r="Z78" s="1"/>
    </row>
    <row r="79" spans="1:26">
      <c r="A79" s="4" t="s">
        <v>124</v>
      </c>
      <c r="B79" s="94"/>
      <c r="C79" s="94"/>
      <c r="D79" s="96"/>
      <c r="E79" s="5"/>
      <c r="F79" s="5"/>
      <c r="G79" s="1"/>
      <c r="H79" s="1"/>
      <c r="I79" s="1"/>
      <c r="J79" s="1"/>
      <c r="K79" s="1"/>
      <c r="L79" s="1"/>
      <c r="M79" s="1"/>
      <c r="N79" s="1"/>
      <c r="O79" s="1"/>
      <c r="P79" s="1"/>
      <c r="Q79" s="1"/>
      <c r="R79" s="1"/>
      <c r="S79" s="1"/>
      <c r="T79" s="1"/>
      <c r="U79" s="1"/>
      <c r="V79" s="1"/>
      <c r="W79" s="1"/>
      <c r="X79" s="1"/>
      <c r="Y79" s="1"/>
      <c r="Z79" s="1"/>
    </row>
    <row r="80" spans="1:26">
      <c r="A80" s="1"/>
      <c r="B80" s="1"/>
      <c r="C80" s="1"/>
      <c r="D80" s="2"/>
      <c r="E80" s="3"/>
      <c r="F80" s="3"/>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sheetData>
  <mergeCells count="4">
    <mergeCell ref="A1:F1"/>
    <mergeCell ref="A2:F2"/>
    <mergeCell ref="A3:F3"/>
    <mergeCell ref="A4:F4"/>
  </mergeCells>
  <printOptions horizontalCentered="1"/>
  <pageMargins left="0.78740157479861106" right="0.78740157479861106" top="1.9685039370000001" bottom="1.1811023621999999" header="0.3" footer="0.3"/>
  <pageSetup scale="52"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F4048-8E12-4EF8-AD37-CE3E3FE79CE0}">
  <sheetPr>
    <pageSetUpPr fitToPage="1"/>
  </sheetPr>
  <dimension ref="A1:Z98"/>
  <sheetViews>
    <sheetView showGridLines="0" zoomScaleNormal="100" workbookViewId="0">
      <selection activeCell="G23" sqref="G23"/>
    </sheetView>
  </sheetViews>
  <sheetFormatPr defaultColWidth="11.42578125" defaultRowHeight="15"/>
  <cols>
    <col min="1" max="1" width="38.7109375" style="8" customWidth="1"/>
    <col min="2" max="2" width="14" style="8" customWidth="1"/>
    <col min="3" max="3" width="18.42578125" style="8" customWidth="1"/>
    <col min="4" max="4" width="20.85546875" style="8" customWidth="1"/>
    <col min="5" max="5" width="22.5703125" style="8" customWidth="1"/>
    <col min="6" max="9" width="18.7109375" style="8" customWidth="1"/>
    <col min="10" max="10" width="15.42578125" style="8" bestFit="1" customWidth="1"/>
    <col min="11" max="16384" width="11.42578125" style="8"/>
  </cols>
  <sheetData>
    <row r="1" spans="1:26">
      <c r="A1" s="131" t="s">
        <v>125</v>
      </c>
      <c r="B1" s="131"/>
      <c r="C1" s="131"/>
      <c r="D1" s="131"/>
      <c r="E1" s="131"/>
      <c r="F1" s="131"/>
      <c r="G1" s="131"/>
      <c r="H1" s="131"/>
      <c r="I1" s="131"/>
      <c r="J1" s="94"/>
      <c r="K1" s="94"/>
      <c r="L1" s="94"/>
      <c r="M1" s="94"/>
      <c r="N1" s="94"/>
      <c r="O1" s="94"/>
      <c r="P1" s="94"/>
      <c r="Q1" s="94"/>
      <c r="R1" s="94"/>
      <c r="S1" s="94"/>
      <c r="T1" s="94"/>
      <c r="U1" s="94"/>
      <c r="V1" s="94"/>
      <c r="W1" s="94"/>
      <c r="X1" s="94"/>
      <c r="Y1" s="94"/>
      <c r="Z1" s="94"/>
    </row>
    <row r="2" spans="1:26">
      <c r="A2" s="131" t="s">
        <v>126</v>
      </c>
      <c r="B2" s="131"/>
      <c r="C2" s="131"/>
      <c r="D2" s="131"/>
      <c r="E2" s="131"/>
      <c r="F2" s="131"/>
      <c r="G2" s="131"/>
      <c r="H2" s="131"/>
      <c r="I2" s="131"/>
      <c r="J2" s="94"/>
      <c r="K2" s="94"/>
      <c r="L2" s="94"/>
      <c r="M2" s="94"/>
      <c r="N2" s="94"/>
      <c r="O2" s="94"/>
      <c r="P2" s="94"/>
      <c r="Q2" s="94"/>
      <c r="R2" s="94"/>
      <c r="S2" s="94"/>
      <c r="T2" s="94"/>
      <c r="U2" s="94"/>
      <c r="V2" s="94"/>
      <c r="W2" s="94"/>
      <c r="X2" s="94"/>
      <c r="Y2" s="94"/>
      <c r="Z2" s="94"/>
    </row>
    <row r="3" spans="1:26">
      <c r="A3" s="131" t="s">
        <v>127</v>
      </c>
      <c r="B3" s="131"/>
      <c r="C3" s="131"/>
      <c r="D3" s="131"/>
      <c r="E3" s="131"/>
      <c r="F3" s="131"/>
      <c r="G3" s="131"/>
      <c r="H3" s="131"/>
      <c r="I3" s="131"/>
      <c r="J3" s="94"/>
      <c r="K3" s="94"/>
      <c r="L3" s="94"/>
      <c r="M3" s="94"/>
      <c r="N3" s="94"/>
      <c r="O3" s="94"/>
      <c r="P3" s="94"/>
      <c r="Q3" s="94"/>
      <c r="R3" s="94"/>
      <c r="S3" s="94"/>
      <c r="T3" s="94"/>
      <c r="U3" s="94"/>
      <c r="V3" s="94"/>
      <c r="W3" s="94"/>
      <c r="X3" s="94"/>
      <c r="Y3" s="94"/>
      <c r="Z3" s="94"/>
    </row>
    <row r="4" spans="1:26">
      <c r="A4" s="131" t="s">
        <v>3</v>
      </c>
      <c r="B4" s="131"/>
      <c r="C4" s="131"/>
      <c r="D4" s="131"/>
      <c r="E4" s="131"/>
      <c r="F4" s="131"/>
      <c r="G4" s="131"/>
      <c r="H4" s="131"/>
      <c r="I4" s="131"/>
      <c r="J4" s="94"/>
      <c r="K4" s="94"/>
      <c r="L4" s="94"/>
      <c r="M4" s="94"/>
      <c r="N4" s="94"/>
      <c r="O4" s="94"/>
      <c r="P4" s="94"/>
      <c r="Q4" s="94"/>
      <c r="R4" s="94"/>
      <c r="S4" s="94"/>
      <c r="T4" s="94"/>
      <c r="U4" s="94"/>
      <c r="V4" s="94"/>
      <c r="W4" s="94"/>
      <c r="X4" s="94"/>
      <c r="Y4" s="94"/>
      <c r="Z4" s="94"/>
    </row>
    <row r="5" spans="1:26">
      <c r="A5" s="132"/>
      <c r="B5" s="132"/>
      <c r="C5" s="132"/>
      <c r="D5" s="132"/>
      <c r="E5" s="132"/>
      <c r="F5" s="132"/>
      <c r="G5" s="132"/>
      <c r="H5" s="132"/>
      <c r="I5" s="132"/>
      <c r="J5" s="94"/>
      <c r="K5" s="94"/>
      <c r="L5" s="94"/>
      <c r="M5" s="94"/>
      <c r="N5" s="94"/>
      <c r="O5" s="94"/>
      <c r="P5" s="94"/>
      <c r="Q5" s="94"/>
      <c r="R5" s="94"/>
      <c r="S5" s="94"/>
      <c r="T5" s="94"/>
      <c r="U5" s="94"/>
      <c r="V5" s="94"/>
      <c r="W5" s="94"/>
      <c r="X5" s="94"/>
      <c r="Y5" s="94"/>
      <c r="Z5" s="94"/>
    </row>
    <row r="6" spans="1:26" ht="30" customHeight="1">
      <c r="A6" s="133" t="s">
        <v>128</v>
      </c>
      <c r="B6" s="134"/>
      <c r="C6" s="134" t="s">
        <v>129</v>
      </c>
      <c r="D6" s="134" t="s">
        <v>130</v>
      </c>
      <c r="E6" s="134" t="s">
        <v>131</v>
      </c>
      <c r="F6" s="134" t="s">
        <v>132</v>
      </c>
      <c r="G6" s="134" t="s">
        <v>133</v>
      </c>
      <c r="H6" s="134" t="s">
        <v>134</v>
      </c>
      <c r="I6" s="138" t="s">
        <v>135</v>
      </c>
      <c r="J6" s="94"/>
      <c r="K6" s="94"/>
      <c r="L6" s="94"/>
      <c r="M6" s="94"/>
      <c r="N6" s="94"/>
      <c r="O6" s="94"/>
      <c r="P6" s="94"/>
      <c r="Q6" s="94"/>
      <c r="R6" s="94"/>
      <c r="S6" s="94"/>
      <c r="T6" s="94"/>
      <c r="U6" s="94"/>
      <c r="V6" s="94"/>
      <c r="W6" s="94"/>
      <c r="X6" s="94"/>
      <c r="Y6" s="94"/>
      <c r="Z6" s="94"/>
    </row>
    <row r="7" spans="1:26" ht="39.950000000000003" customHeight="1">
      <c r="A7" s="135"/>
      <c r="B7" s="136"/>
      <c r="C7" s="137"/>
      <c r="D7" s="136"/>
      <c r="E7" s="136"/>
      <c r="F7" s="136"/>
      <c r="G7" s="137"/>
      <c r="H7" s="136"/>
      <c r="I7" s="139"/>
      <c r="J7" s="94"/>
      <c r="K7" s="94"/>
      <c r="L7" s="94"/>
      <c r="M7" s="94"/>
      <c r="N7" s="94"/>
      <c r="O7" s="94"/>
      <c r="P7" s="94"/>
      <c r="Q7" s="94"/>
      <c r="R7" s="94"/>
      <c r="S7" s="94"/>
      <c r="T7" s="94"/>
      <c r="U7" s="94"/>
      <c r="V7" s="94"/>
      <c r="W7" s="94"/>
      <c r="X7" s="94"/>
      <c r="Y7" s="94"/>
      <c r="Z7" s="94"/>
    </row>
    <row r="8" spans="1:26">
      <c r="A8" s="140" t="s">
        <v>136</v>
      </c>
      <c r="B8" s="141"/>
      <c r="C8" s="22">
        <f>C9+C13</f>
        <v>8128641344.1300001</v>
      </c>
      <c r="D8" s="22">
        <f t="shared" ref="D8:I8" si="0">D9+D13</f>
        <v>0</v>
      </c>
      <c r="E8" s="22">
        <f t="shared" si="0"/>
        <v>322628195.23000002</v>
      </c>
      <c r="F8" s="22">
        <f t="shared" si="0"/>
        <v>0</v>
      </c>
      <c r="G8" s="22">
        <f t="shared" si="0"/>
        <v>7806013148.9000006</v>
      </c>
      <c r="H8" s="22">
        <f t="shared" si="0"/>
        <v>241314178.06999999</v>
      </c>
      <c r="I8" s="23">
        <f t="shared" si="0"/>
        <v>73258.38</v>
      </c>
      <c r="J8" s="94"/>
      <c r="K8" s="94"/>
      <c r="L8" s="94"/>
      <c r="M8" s="94"/>
      <c r="N8" s="94"/>
      <c r="O8" s="94"/>
      <c r="P8" s="94"/>
      <c r="Q8" s="94"/>
      <c r="R8" s="94"/>
      <c r="S8" s="94"/>
      <c r="T8" s="94"/>
      <c r="U8" s="94"/>
      <c r="V8" s="94"/>
      <c r="W8" s="94"/>
      <c r="X8" s="94"/>
      <c r="Y8" s="94"/>
      <c r="Z8" s="94"/>
    </row>
    <row r="9" spans="1:26">
      <c r="A9" s="142" t="s">
        <v>137</v>
      </c>
      <c r="B9" s="143"/>
      <c r="C9" s="5">
        <f>SUM(C10:C12)</f>
        <v>297309936.57000005</v>
      </c>
      <c r="D9" s="5">
        <f>SUM(D10:D12)</f>
        <v>0</v>
      </c>
      <c r="E9" s="5">
        <f t="shared" ref="E9:I9" si="1">SUM(E10:E12)</f>
        <v>297309936.56999999</v>
      </c>
      <c r="F9" s="5">
        <f t="shared" si="1"/>
        <v>0</v>
      </c>
      <c r="G9" s="5">
        <f t="shared" si="1"/>
        <v>5.9604644775390625E-8</v>
      </c>
      <c r="H9" s="5">
        <f t="shared" si="1"/>
        <v>2788374.92</v>
      </c>
      <c r="I9" s="13">
        <f t="shared" si="1"/>
        <v>0</v>
      </c>
      <c r="J9" s="94"/>
      <c r="K9" s="94"/>
      <c r="L9" s="94"/>
      <c r="M9" s="94"/>
      <c r="N9" s="94"/>
      <c r="O9" s="94"/>
      <c r="P9" s="94"/>
      <c r="Q9" s="94"/>
      <c r="R9" s="94"/>
      <c r="S9" s="94"/>
      <c r="T9" s="94"/>
      <c r="U9" s="94"/>
      <c r="V9" s="94"/>
      <c r="W9" s="94"/>
      <c r="X9" s="94"/>
      <c r="Y9" s="94"/>
      <c r="Z9" s="94"/>
    </row>
    <row r="10" spans="1:26">
      <c r="A10" s="129" t="s">
        <v>138</v>
      </c>
      <c r="B10" s="130"/>
      <c r="C10" s="7">
        <v>297309936.57000005</v>
      </c>
      <c r="D10" s="7">
        <v>0</v>
      </c>
      <c r="E10" s="7">
        <v>297309936.56999999</v>
      </c>
      <c r="F10" s="7">
        <v>0</v>
      </c>
      <c r="G10" s="7">
        <f>C10+D10-E10+F10</f>
        <v>5.9604644775390625E-8</v>
      </c>
      <c r="H10" s="7">
        <v>2788374.92</v>
      </c>
      <c r="I10" s="14">
        <v>0</v>
      </c>
      <c r="J10" s="94"/>
      <c r="K10" s="94"/>
      <c r="L10" s="94"/>
      <c r="M10" s="94"/>
      <c r="N10" s="94"/>
      <c r="O10" s="94"/>
      <c r="P10" s="94"/>
      <c r="Q10" s="94"/>
      <c r="R10" s="94"/>
      <c r="S10" s="94"/>
      <c r="T10" s="94"/>
      <c r="U10" s="94"/>
      <c r="V10" s="94"/>
      <c r="W10" s="94"/>
      <c r="X10" s="94"/>
      <c r="Y10" s="94"/>
      <c r="Z10" s="94"/>
    </row>
    <row r="11" spans="1:26">
      <c r="A11" s="129" t="s">
        <v>139</v>
      </c>
      <c r="B11" s="130"/>
      <c r="C11" s="7">
        <v>0</v>
      </c>
      <c r="D11" s="7">
        <v>0</v>
      </c>
      <c r="E11" s="7">
        <v>0</v>
      </c>
      <c r="F11" s="7">
        <v>0</v>
      </c>
      <c r="G11" s="7">
        <f t="shared" ref="G11:G12" si="2">C11+D11-E11+F11</f>
        <v>0</v>
      </c>
      <c r="H11" s="7">
        <v>0</v>
      </c>
      <c r="I11" s="14">
        <v>0</v>
      </c>
      <c r="J11" s="94"/>
      <c r="K11" s="94"/>
      <c r="L11" s="94"/>
      <c r="M11" s="94"/>
      <c r="N11" s="94"/>
      <c r="O11" s="94"/>
      <c r="P11" s="94"/>
      <c r="Q11" s="94"/>
      <c r="R11" s="94"/>
      <c r="S11" s="94"/>
      <c r="T11" s="94"/>
      <c r="U11" s="94"/>
      <c r="V11" s="94"/>
      <c r="W11" s="94"/>
      <c r="X11" s="94"/>
      <c r="Y11" s="94"/>
      <c r="Z11" s="94"/>
    </row>
    <row r="12" spans="1:26">
      <c r="A12" s="129" t="s">
        <v>140</v>
      </c>
      <c r="B12" s="130"/>
      <c r="C12" s="7">
        <v>0</v>
      </c>
      <c r="D12" s="7">
        <v>0</v>
      </c>
      <c r="E12" s="7">
        <v>0</v>
      </c>
      <c r="F12" s="7">
        <v>0</v>
      </c>
      <c r="G12" s="7">
        <f t="shared" si="2"/>
        <v>0</v>
      </c>
      <c r="H12" s="7">
        <v>0</v>
      </c>
      <c r="I12" s="14">
        <v>0</v>
      </c>
      <c r="J12" s="94"/>
      <c r="K12" s="94"/>
      <c r="L12" s="94"/>
      <c r="M12" s="94"/>
      <c r="N12" s="94"/>
      <c r="O12" s="94"/>
      <c r="P12" s="94"/>
      <c r="Q12" s="94"/>
      <c r="R12" s="94"/>
      <c r="S12" s="94"/>
      <c r="T12" s="94"/>
      <c r="U12" s="94"/>
      <c r="V12" s="94"/>
      <c r="W12" s="94"/>
      <c r="X12" s="94"/>
      <c r="Y12" s="94"/>
      <c r="Z12" s="94"/>
    </row>
    <row r="13" spans="1:26">
      <c r="A13" s="142" t="s">
        <v>141</v>
      </c>
      <c r="B13" s="143"/>
      <c r="C13" s="5">
        <f>SUM(C14:C16)</f>
        <v>7831331407.5600004</v>
      </c>
      <c r="D13" s="5">
        <f t="shared" ref="D13:I13" si="3">SUM(D14:D16)</f>
        <v>0</v>
      </c>
      <c r="E13" s="5">
        <f t="shared" si="3"/>
        <v>25318258.66</v>
      </c>
      <c r="F13" s="5">
        <f t="shared" si="3"/>
        <v>0</v>
      </c>
      <c r="G13" s="5">
        <f t="shared" si="3"/>
        <v>7806013148.9000006</v>
      </c>
      <c r="H13" s="5">
        <f t="shared" si="3"/>
        <v>238525803.15000001</v>
      </c>
      <c r="I13" s="13">
        <f t="shared" si="3"/>
        <v>73258.38</v>
      </c>
      <c r="J13" s="94"/>
      <c r="K13" s="94"/>
      <c r="L13" s="94"/>
      <c r="M13" s="94"/>
      <c r="N13" s="94"/>
      <c r="O13" s="94"/>
      <c r="P13" s="94"/>
      <c r="Q13" s="94"/>
      <c r="R13" s="94"/>
      <c r="S13" s="94"/>
      <c r="T13" s="94"/>
      <c r="U13" s="94"/>
      <c r="V13" s="94"/>
      <c r="W13" s="94"/>
      <c r="X13" s="94"/>
      <c r="Y13" s="94"/>
      <c r="Z13" s="94"/>
    </row>
    <row r="14" spans="1:26">
      <c r="A14" s="129" t="s">
        <v>142</v>
      </c>
      <c r="B14" s="130"/>
      <c r="C14" s="7">
        <v>7831331407.5600004</v>
      </c>
      <c r="D14" s="7">
        <v>0</v>
      </c>
      <c r="E14" s="7">
        <v>25318258.66</v>
      </c>
      <c r="F14" s="7">
        <v>0</v>
      </c>
      <c r="G14" s="7">
        <f t="shared" ref="G14:G16" si="4">C14+D14-E14+F14</f>
        <v>7806013148.9000006</v>
      </c>
      <c r="H14" s="7">
        <v>238525803.15000001</v>
      </c>
      <c r="I14" s="14">
        <v>73258.38</v>
      </c>
      <c r="J14" s="94"/>
      <c r="K14" s="94"/>
      <c r="L14" s="94"/>
      <c r="M14" s="94"/>
      <c r="N14" s="94"/>
      <c r="O14" s="94"/>
      <c r="P14" s="94"/>
      <c r="Q14" s="94"/>
      <c r="R14" s="94"/>
      <c r="S14" s="94"/>
      <c r="T14" s="94"/>
      <c r="U14" s="94"/>
      <c r="V14" s="94"/>
      <c r="W14" s="94"/>
      <c r="X14" s="94"/>
      <c r="Y14" s="94"/>
      <c r="Z14" s="94"/>
    </row>
    <row r="15" spans="1:26">
      <c r="A15" s="129" t="s">
        <v>143</v>
      </c>
      <c r="B15" s="130"/>
      <c r="C15" s="7">
        <v>0</v>
      </c>
      <c r="D15" s="7">
        <v>0</v>
      </c>
      <c r="E15" s="7">
        <v>0</v>
      </c>
      <c r="F15" s="7">
        <v>0</v>
      </c>
      <c r="G15" s="7">
        <f t="shared" si="4"/>
        <v>0</v>
      </c>
      <c r="H15" s="7">
        <v>0</v>
      </c>
      <c r="I15" s="14">
        <v>0</v>
      </c>
      <c r="J15" s="94"/>
      <c r="K15" s="94"/>
      <c r="L15" s="94"/>
      <c r="M15" s="94"/>
      <c r="N15" s="94"/>
      <c r="O15" s="94"/>
      <c r="P15" s="94"/>
      <c r="Q15" s="94"/>
      <c r="R15" s="94"/>
      <c r="S15" s="94"/>
      <c r="T15" s="94"/>
      <c r="U15" s="94"/>
      <c r="V15" s="94"/>
      <c r="W15" s="94"/>
      <c r="X15" s="94"/>
      <c r="Y15" s="94"/>
      <c r="Z15" s="94"/>
    </row>
    <row r="16" spans="1:26">
      <c r="A16" s="129" t="s">
        <v>144</v>
      </c>
      <c r="B16" s="130"/>
      <c r="C16" s="7">
        <v>0</v>
      </c>
      <c r="D16" s="7">
        <v>0</v>
      </c>
      <c r="E16" s="7">
        <v>0</v>
      </c>
      <c r="F16" s="7">
        <v>0</v>
      </c>
      <c r="G16" s="7">
        <f t="shared" si="4"/>
        <v>0</v>
      </c>
      <c r="H16" s="7">
        <v>0</v>
      </c>
      <c r="I16" s="14">
        <v>0</v>
      </c>
      <c r="J16" s="94"/>
      <c r="K16" s="94"/>
      <c r="L16" s="94"/>
      <c r="M16" s="94"/>
      <c r="N16" s="94"/>
      <c r="O16" s="94"/>
      <c r="P16" s="94"/>
      <c r="Q16" s="94"/>
      <c r="R16" s="94"/>
      <c r="S16" s="94"/>
      <c r="T16" s="94"/>
      <c r="U16" s="94"/>
      <c r="V16" s="94"/>
      <c r="W16" s="94"/>
      <c r="X16" s="94"/>
      <c r="Y16" s="94"/>
      <c r="Z16" s="94"/>
    </row>
    <row r="17" spans="1:26" s="26" customFormat="1">
      <c r="A17" s="142" t="s">
        <v>145</v>
      </c>
      <c r="B17" s="143"/>
      <c r="C17" s="5">
        <v>822995784.59000003</v>
      </c>
      <c r="D17" s="24">
        <v>16673828292.690001</v>
      </c>
      <c r="E17" s="24">
        <v>16474774823.299999</v>
      </c>
      <c r="F17" s="24">
        <v>0</v>
      </c>
      <c r="G17" s="5">
        <v>1022049253.98</v>
      </c>
      <c r="H17" s="24">
        <v>0</v>
      </c>
      <c r="I17" s="25">
        <v>0</v>
      </c>
      <c r="J17" s="5"/>
      <c r="K17" s="96"/>
      <c r="L17" s="96"/>
      <c r="M17" s="96"/>
      <c r="N17" s="96"/>
      <c r="O17" s="96"/>
      <c r="P17" s="96"/>
      <c r="Q17" s="96"/>
      <c r="R17" s="96"/>
      <c r="S17" s="96"/>
      <c r="T17" s="96"/>
      <c r="U17" s="96"/>
      <c r="V17" s="96"/>
      <c r="W17" s="96"/>
      <c r="X17" s="96"/>
      <c r="Y17" s="96"/>
      <c r="Z17" s="96"/>
    </row>
    <row r="18" spans="1:26">
      <c r="A18" s="142" t="s">
        <v>146</v>
      </c>
      <c r="B18" s="143"/>
      <c r="C18" s="5">
        <f>C8+C17</f>
        <v>8951637128.7199993</v>
      </c>
      <c r="D18" s="5">
        <f t="shared" ref="D18:I18" si="5">D8+D17</f>
        <v>16673828292.690001</v>
      </c>
      <c r="E18" s="5">
        <f t="shared" si="5"/>
        <v>16797403018.529999</v>
      </c>
      <c r="F18" s="5">
        <f t="shared" si="5"/>
        <v>0</v>
      </c>
      <c r="G18" s="5">
        <f t="shared" si="5"/>
        <v>8828062402.8800011</v>
      </c>
      <c r="H18" s="5">
        <f t="shared" si="5"/>
        <v>241314178.06999999</v>
      </c>
      <c r="I18" s="13">
        <f t="shared" si="5"/>
        <v>73258.38</v>
      </c>
      <c r="J18" s="94"/>
      <c r="K18" s="94"/>
      <c r="L18" s="94"/>
      <c r="M18" s="94"/>
      <c r="N18" s="94"/>
      <c r="O18" s="94"/>
      <c r="P18" s="94"/>
      <c r="Q18" s="94"/>
      <c r="R18" s="94"/>
      <c r="S18" s="94"/>
      <c r="T18" s="94"/>
      <c r="U18" s="94"/>
      <c r="V18" s="94"/>
      <c r="W18" s="94"/>
      <c r="X18" s="94"/>
      <c r="Y18" s="94"/>
      <c r="Z18" s="94"/>
    </row>
    <row r="19" spans="1:26">
      <c r="A19" s="142" t="s">
        <v>147</v>
      </c>
      <c r="B19" s="143"/>
      <c r="C19" s="5">
        <v>0</v>
      </c>
      <c r="D19" s="5">
        <v>0</v>
      </c>
      <c r="E19" s="5">
        <v>0</v>
      </c>
      <c r="F19" s="5">
        <v>0</v>
      </c>
      <c r="G19" s="5">
        <v>0</v>
      </c>
      <c r="H19" s="5">
        <v>0</v>
      </c>
      <c r="I19" s="13">
        <v>0</v>
      </c>
      <c r="J19" s="94"/>
      <c r="K19" s="94"/>
      <c r="L19" s="94"/>
      <c r="M19" s="94"/>
      <c r="N19" s="94"/>
      <c r="O19" s="94"/>
      <c r="P19" s="94"/>
      <c r="Q19" s="94"/>
      <c r="R19" s="94"/>
      <c r="S19" s="94"/>
      <c r="T19" s="94"/>
      <c r="U19" s="94"/>
      <c r="V19" s="94"/>
      <c r="W19" s="94"/>
      <c r="X19" s="94"/>
      <c r="Y19" s="94"/>
      <c r="Z19" s="94"/>
    </row>
    <row r="20" spans="1:26">
      <c r="A20" s="129" t="s">
        <v>148</v>
      </c>
      <c r="B20" s="130"/>
      <c r="C20" s="7">
        <v>0</v>
      </c>
      <c r="D20" s="7">
        <v>0</v>
      </c>
      <c r="E20" s="7">
        <v>0</v>
      </c>
      <c r="F20" s="7">
        <v>0</v>
      </c>
      <c r="G20" s="7">
        <v>0</v>
      </c>
      <c r="H20" s="7">
        <v>0</v>
      </c>
      <c r="I20" s="14">
        <v>0</v>
      </c>
      <c r="J20" s="94"/>
      <c r="K20" s="94"/>
      <c r="L20" s="94"/>
      <c r="M20" s="94"/>
      <c r="N20" s="94"/>
      <c r="O20" s="94"/>
      <c r="P20" s="94"/>
      <c r="Q20" s="94"/>
      <c r="R20" s="94"/>
      <c r="S20" s="94"/>
      <c r="T20" s="94"/>
      <c r="U20" s="94"/>
      <c r="V20" s="94"/>
      <c r="W20" s="94"/>
      <c r="X20" s="94"/>
      <c r="Y20" s="94"/>
      <c r="Z20" s="94"/>
    </row>
    <row r="21" spans="1:26">
      <c r="A21" s="129" t="s">
        <v>149</v>
      </c>
      <c r="B21" s="130"/>
      <c r="C21" s="7">
        <v>0</v>
      </c>
      <c r="D21" s="7">
        <v>0</v>
      </c>
      <c r="E21" s="7">
        <v>0</v>
      </c>
      <c r="F21" s="7">
        <v>0</v>
      </c>
      <c r="G21" s="7">
        <v>0</v>
      </c>
      <c r="H21" s="7">
        <v>0</v>
      </c>
      <c r="I21" s="14">
        <v>0</v>
      </c>
      <c r="J21" s="94"/>
      <c r="K21" s="94"/>
      <c r="L21" s="94"/>
      <c r="M21" s="94"/>
      <c r="N21" s="94"/>
      <c r="O21" s="94"/>
      <c r="P21" s="94"/>
      <c r="Q21" s="94"/>
      <c r="R21" s="94"/>
      <c r="S21" s="94"/>
      <c r="T21" s="94"/>
      <c r="U21" s="94"/>
      <c r="V21" s="94"/>
      <c r="W21" s="94"/>
      <c r="X21" s="94"/>
      <c r="Y21" s="94"/>
      <c r="Z21" s="94"/>
    </row>
    <row r="22" spans="1:26">
      <c r="A22" s="129" t="s">
        <v>150</v>
      </c>
      <c r="B22" s="130"/>
      <c r="C22" s="7">
        <v>0</v>
      </c>
      <c r="D22" s="7">
        <v>0</v>
      </c>
      <c r="E22" s="7">
        <v>0</v>
      </c>
      <c r="F22" s="7">
        <v>0</v>
      </c>
      <c r="G22" s="7">
        <v>0</v>
      </c>
      <c r="H22" s="7">
        <v>0</v>
      </c>
      <c r="I22" s="14">
        <v>0</v>
      </c>
      <c r="J22" s="94"/>
      <c r="K22" s="94"/>
      <c r="L22" s="94"/>
      <c r="M22" s="94"/>
      <c r="N22" s="94"/>
      <c r="O22" s="94"/>
      <c r="P22" s="94"/>
      <c r="Q22" s="94"/>
      <c r="R22" s="94"/>
      <c r="S22" s="94"/>
      <c r="T22" s="94"/>
      <c r="U22" s="94"/>
      <c r="V22" s="94"/>
      <c r="W22" s="94"/>
      <c r="X22" s="94"/>
      <c r="Y22" s="94"/>
      <c r="Z22" s="94"/>
    </row>
    <row r="23" spans="1:26">
      <c r="A23" s="142" t="s">
        <v>151</v>
      </c>
      <c r="B23" s="143"/>
      <c r="C23" s="5">
        <f>C24+C25+C26</f>
        <v>149799157.65000001</v>
      </c>
      <c r="D23" s="5">
        <v>0</v>
      </c>
      <c r="E23" s="5">
        <v>0</v>
      </c>
      <c r="F23" s="5">
        <v>0</v>
      </c>
      <c r="G23" s="5">
        <f>G24+G25+G26</f>
        <v>152663661.63999999</v>
      </c>
      <c r="H23" s="5">
        <v>0</v>
      </c>
      <c r="I23" s="13">
        <v>0</v>
      </c>
      <c r="J23" s="94"/>
      <c r="K23" s="94"/>
      <c r="L23" s="94"/>
      <c r="M23" s="94"/>
      <c r="N23" s="94"/>
      <c r="O23" s="94"/>
      <c r="P23" s="94"/>
      <c r="Q23" s="94"/>
      <c r="R23" s="94"/>
      <c r="S23" s="94"/>
      <c r="T23" s="94"/>
      <c r="U23" s="94"/>
      <c r="V23" s="94"/>
      <c r="W23" s="94"/>
      <c r="X23" s="94"/>
      <c r="Y23" s="94"/>
      <c r="Z23" s="94"/>
    </row>
    <row r="24" spans="1:26">
      <c r="A24" s="129" t="s">
        <v>152</v>
      </c>
      <c r="B24" s="130"/>
      <c r="C24" s="7">
        <v>149799157.65000001</v>
      </c>
      <c r="D24" s="7">
        <v>0</v>
      </c>
      <c r="E24" s="7">
        <v>0</v>
      </c>
      <c r="F24" s="7">
        <v>0</v>
      </c>
      <c r="G24" s="7">
        <v>152663661.63999999</v>
      </c>
      <c r="H24" s="7">
        <v>0</v>
      </c>
      <c r="I24" s="14">
        <v>0</v>
      </c>
      <c r="J24" s="94"/>
      <c r="K24" s="94"/>
      <c r="L24" s="94"/>
      <c r="M24" s="94"/>
      <c r="N24" s="94"/>
      <c r="O24" s="94"/>
      <c r="P24" s="94"/>
      <c r="Q24" s="94"/>
      <c r="R24" s="94"/>
      <c r="S24" s="94"/>
      <c r="T24" s="94"/>
      <c r="U24" s="94"/>
      <c r="V24" s="94"/>
      <c r="W24" s="94"/>
      <c r="X24" s="94"/>
      <c r="Y24" s="94"/>
      <c r="Z24" s="94"/>
    </row>
    <row r="25" spans="1:26">
      <c r="A25" s="129" t="s">
        <v>153</v>
      </c>
      <c r="B25" s="130"/>
      <c r="C25" s="7">
        <v>0</v>
      </c>
      <c r="D25" s="7">
        <v>0</v>
      </c>
      <c r="E25" s="7">
        <v>0</v>
      </c>
      <c r="F25" s="7">
        <v>0</v>
      </c>
      <c r="G25" s="7">
        <v>0</v>
      </c>
      <c r="H25" s="7">
        <v>0</v>
      </c>
      <c r="I25" s="14">
        <v>0</v>
      </c>
      <c r="J25" s="94"/>
      <c r="K25" s="94"/>
      <c r="L25" s="94"/>
      <c r="M25" s="94"/>
      <c r="N25" s="94"/>
      <c r="O25" s="94"/>
      <c r="P25" s="94"/>
      <c r="Q25" s="94"/>
      <c r="R25" s="94"/>
      <c r="S25" s="94"/>
      <c r="T25" s="94"/>
      <c r="U25" s="94"/>
      <c r="V25" s="94"/>
      <c r="W25" s="94"/>
      <c r="X25" s="94"/>
      <c r="Y25" s="94"/>
      <c r="Z25" s="94"/>
    </row>
    <row r="26" spans="1:26">
      <c r="A26" s="129" t="s">
        <v>154</v>
      </c>
      <c r="B26" s="130"/>
      <c r="C26" s="7">
        <v>0</v>
      </c>
      <c r="D26" s="7">
        <v>0</v>
      </c>
      <c r="E26" s="7">
        <v>0</v>
      </c>
      <c r="F26" s="7">
        <v>0</v>
      </c>
      <c r="G26" s="7">
        <v>0</v>
      </c>
      <c r="H26" s="7">
        <v>0</v>
      </c>
      <c r="I26" s="14">
        <v>0</v>
      </c>
      <c r="J26" s="94"/>
      <c r="K26" s="94"/>
      <c r="L26" s="94"/>
      <c r="M26" s="94"/>
      <c r="N26" s="94"/>
      <c r="O26" s="94"/>
      <c r="P26" s="94"/>
      <c r="Q26" s="94"/>
      <c r="R26" s="94"/>
      <c r="S26" s="94"/>
      <c r="T26" s="94"/>
      <c r="U26" s="94"/>
      <c r="V26" s="94"/>
      <c r="W26" s="94"/>
      <c r="X26" s="94"/>
      <c r="Y26" s="94"/>
      <c r="Z26" s="94"/>
    </row>
    <row r="27" spans="1:26">
      <c r="A27" s="129"/>
      <c r="B27" s="130"/>
      <c r="C27" s="7"/>
      <c r="D27" s="7"/>
      <c r="E27" s="7"/>
      <c r="F27" s="7"/>
      <c r="G27" s="7"/>
      <c r="H27" s="7"/>
      <c r="I27" s="14"/>
      <c r="J27" s="94"/>
      <c r="K27" s="94"/>
      <c r="L27" s="94"/>
      <c r="M27" s="94"/>
      <c r="N27" s="94"/>
      <c r="O27" s="94"/>
      <c r="P27" s="94"/>
      <c r="Q27" s="94"/>
      <c r="R27" s="94"/>
      <c r="S27" s="94"/>
      <c r="T27" s="94"/>
      <c r="U27" s="94"/>
      <c r="V27" s="94"/>
      <c r="W27" s="94"/>
      <c r="X27" s="94"/>
      <c r="Y27" s="94"/>
      <c r="Z27" s="94"/>
    </row>
    <row r="28" spans="1:26" s="27" customFormat="1" ht="24.95" customHeight="1">
      <c r="A28" s="148" t="s">
        <v>155</v>
      </c>
      <c r="B28" s="148"/>
      <c r="C28" s="148"/>
      <c r="D28" s="148"/>
      <c r="E28" s="148"/>
      <c r="F28" s="148"/>
      <c r="G28" s="148"/>
      <c r="H28" s="148"/>
      <c r="I28" s="148"/>
    </row>
    <row r="29" spans="1:26" s="27" customFormat="1" ht="12.75">
      <c r="A29" s="144" t="s">
        <v>156</v>
      </c>
      <c r="B29" s="144"/>
      <c r="C29" s="144"/>
      <c r="D29" s="144"/>
      <c r="E29" s="144"/>
      <c r="F29" s="144"/>
      <c r="G29" s="144"/>
      <c r="H29" s="144"/>
    </row>
    <row r="30" spans="1:26" ht="8.25" customHeight="1">
      <c r="A30" s="130"/>
      <c r="B30" s="130"/>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c r="A31" s="133" t="s">
        <v>157</v>
      </c>
      <c r="B31" s="117" t="s">
        <v>158</v>
      </c>
      <c r="C31" s="117" t="s">
        <v>159</v>
      </c>
      <c r="D31" s="117" t="s">
        <v>160</v>
      </c>
      <c r="E31" s="134" t="s">
        <v>161</v>
      </c>
      <c r="F31" s="122" t="s">
        <v>162</v>
      </c>
      <c r="G31" s="94"/>
      <c r="H31" s="94"/>
      <c r="I31" s="94"/>
      <c r="J31" s="94"/>
      <c r="K31" s="94"/>
      <c r="L31" s="94"/>
      <c r="M31" s="94"/>
      <c r="N31" s="94"/>
      <c r="O31" s="94"/>
      <c r="P31" s="94"/>
      <c r="Q31" s="94"/>
      <c r="R31" s="94"/>
      <c r="S31" s="94"/>
      <c r="T31" s="94"/>
      <c r="U31" s="94"/>
      <c r="V31" s="94"/>
      <c r="W31" s="94"/>
      <c r="X31" s="94"/>
      <c r="Y31" s="94"/>
      <c r="Z31" s="94"/>
    </row>
    <row r="32" spans="1:26">
      <c r="A32" s="145"/>
      <c r="B32" s="118" t="s">
        <v>163</v>
      </c>
      <c r="C32" s="118" t="s">
        <v>164</v>
      </c>
      <c r="D32" s="118" t="s">
        <v>165</v>
      </c>
      <c r="E32" s="147"/>
      <c r="F32" s="125" t="s">
        <v>166</v>
      </c>
      <c r="G32" s="94"/>
      <c r="H32" s="94"/>
      <c r="I32" s="94"/>
      <c r="J32" s="94"/>
      <c r="K32" s="94"/>
      <c r="L32" s="94"/>
      <c r="M32" s="94"/>
      <c r="N32" s="94"/>
      <c r="O32" s="94"/>
      <c r="P32" s="94"/>
      <c r="Q32" s="94"/>
      <c r="R32" s="94"/>
      <c r="S32" s="94"/>
      <c r="T32" s="94"/>
      <c r="U32" s="94"/>
      <c r="V32" s="94"/>
      <c r="W32" s="94"/>
      <c r="X32" s="94"/>
      <c r="Y32" s="94"/>
      <c r="Z32" s="94"/>
    </row>
    <row r="33" spans="1:26">
      <c r="A33" s="146"/>
      <c r="B33" s="119"/>
      <c r="C33" s="119" t="s">
        <v>167</v>
      </c>
      <c r="D33" s="119"/>
      <c r="E33" s="137"/>
      <c r="F33" s="126"/>
      <c r="G33" s="94"/>
      <c r="H33" s="94"/>
      <c r="I33" s="94"/>
      <c r="J33" s="94"/>
      <c r="K33" s="94"/>
      <c r="L33" s="94"/>
      <c r="M33" s="94"/>
      <c r="N33" s="94"/>
      <c r="O33" s="94"/>
      <c r="P33" s="94"/>
      <c r="Q33" s="94"/>
      <c r="R33" s="94"/>
      <c r="S33" s="94"/>
      <c r="T33" s="94"/>
      <c r="U33" s="94"/>
      <c r="V33" s="94"/>
      <c r="W33" s="94"/>
      <c r="X33" s="94"/>
      <c r="Y33" s="94"/>
      <c r="Z33" s="94"/>
    </row>
    <row r="34" spans="1:26">
      <c r="A34" s="98" t="s">
        <v>168</v>
      </c>
      <c r="B34" s="22"/>
      <c r="C34" s="99"/>
      <c r="D34" s="99"/>
      <c r="E34" s="22"/>
      <c r="F34" s="23"/>
      <c r="G34" s="94"/>
      <c r="H34" s="94"/>
      <c r="I34" s="94"/>
      <c r="J34" s="94"/>
      <c r="K34" s="94"/>
      <c r="L34" s="94"/>
      <c r="M34" s="94"/>
      <c r="N34" s="94"/>
      <c r="O34" s="94"/>
      <c r="P34" s="94"/>
      <c r="Q34" s="94"/>
      <c r="R34" s="94"/>
      <c r="S34" s="94"/>
      <c r="T34" s="94"/>
      <c r="U34" s="94"/>
      <c r="V34" s="94"/>
      <c r="W34" s="94"/>
      <c r="X34" s="94"/>
      <c r="Y34" s="94"/>
      <c r="Z34" s="94"/>
    </row>
    <row r="35" spans="1:26">
      <c r="A35" s="97" t="s">
        <v>169</v>
      </c>
      <c r="B35" s="7">
        <v>0</v>
      </c>
      <c r="C35" s="94">
        <v>0</v>
      </c>
      <c r="D35" s="94">
        <v>0</v>
      </c>
      <c r="E35" s="7">
        <v>0</v>
      </c>
      <c r="F35" s="28">
        <v>0</v>
      </c>
      <c r="G35" s="94"/>
      <c r="H35" s="94"/>
      <c r="I35" s="94"/>
      <c r="J35" s="94"/>
      <c r="K35" s="94"/>
      <c r="L35" s="94"/>
      <c r="M35" s="94"/>
      <c r="N35" s="94"/>
      <c r="O35" s="94"/>
      <c r="P35" s="94"/>
      <c r="Q35" s="94"/>
      <c r="R35" s="94"/>
      <c r="S35" s="94"/>
      <c r="T35" s="94"/>
      <c r="U35" s="94"/>
      <c r="V35" s="94"/>
      <c r="W35" s="94"/>
      <c r="X35" s="94"/>
      <c r="Y35" s="94"/>
      <c r="Z35" s="94"/>
    </row>
    <row r="36" spans="1:26">
      <c r="A36" s="97" t="s">
        <v>170</v>
      </c>
      <c r="B36" s="7">
        <v>0</v>
      </c>
      <c r="C36" s="94">
        <v>0</v>
      </c>
      <c r="D36" s="94">
        <v>0</v>
      </c>
      <c r="E36" s="7">
        <v>0</v>
      </c>
      <c r="F36" s="28">
        <v>0</v>
      </c>
      <c r="G36" s="94"/>
      <c r="H36" s="94"/>
      <c r="I36" s="94"/>
      <c r="J36" s="94"/>
      <c r="K36" s="94"/>
      <c r="L36" s="94"/>
      <c r="M36" s="94"/>
      <c r="N36" s="94"/>
      <c r="O36" s="94"/>
      <c r="P36" s="94"/>
      <c r="Q36" s="94"/>
      <c r="R36" s="94"/>
      <c r="S36" s="94"/>
      <c r="T36" s="94"/>
      <c r="U36" s="94"/>
      <c r="V36" s="94"/>
      <c r="W36" s="94"/>
      <c r="X36" s="94"/>
      <c r="Y36" s="94"/>
      <c r="Z36" s="94"/>
    </row>
    <row r="37" spans="1:26">
      <c r="A37" s="9" t="s">
        <v>171</v>
      </c>
      <c r="B37" s="29">
        <v>0</v>
      </c>
      <c r="C37" s="10">
        <v>0</v>
      </c>
      <c r="D37" s="10">
        <v>0</v>
      </c>
      <c r="E37" s="29">
        <v>0</v>
      </c>
      <c r="F37" s="30">
        <v>0</v>
      </c>
      <c r="G37" s="94"/>
      <c r="H37" s="94"/>
      <c r="I37" s="94"/>
      <c r="J37" s="94"/>
      <c r="K37" s="94"/>
      <c r="L37" s="94"/>
      <c r="M37" s="94"/>
      <c r="N37" s="94"/>
      <c r="O37" s="94"/>
      <c r="P37" s="94"/>
      <c r="Q37" s="94"/>
      <c r="R37" s="94"/>
      <c r="S37" s="94"/>
      <c r="T37" s="94"/>
      <c r="U37" s="94"/>
      <c r="V37" s="94"/>
      <c r="W37" s="94"/>
      <c r="X37" s="94"/>
      <c r="Y37" s="94"/>
      <c r="Z37" s="94"/>
    </row>
    <row r="38" spans="1:26">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c r="A39" s="94" t="s">
        <v>124</v>
      </c>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6">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6">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6">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row r="47" spans="1:26">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row>
    <row r="48" spans="1:26">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row>
    <row r="49" spans="1:26">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row>
    <row r="50" spans="1:26">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row>
    <row r="51" spans="1:26">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row>
    <row r="52" spans="1:26">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row>
    <row r="53" spans="1:26">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row>
    <row r="54" spans="1:26">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row>
    <row r="55" spans="1:26">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row>
    <row r="56" spans="1:26">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row>
    <row r="57" spans="1:26">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row>
    <row r="58" spans="1:26">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row>
    <row r="59" spans="1:26">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row>
    <row r="60" spans="1:26">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row>
    <row r="61" spans="1:26">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row>
    <row r="62" spans="1:26">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row>
    <row r="63" spans="1:26">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row>
    <row r="64" spans="1:26">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row>
    <row r="65" spans="1:26">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row>
    <row r="66" spans="1:26">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row>
    <row r="67" spans="1:26">
      <c r="A67" s="94"/>
      <c r="B67" s="94"/>
      <c r="C67" s="94"/>
      <c r="D67" s="94"/>
      <c r="E67" s="94"/>
      <c r="F67" s="94"/>
      <c r="G67" s="94"/>
      <c r="H67" s="94"/>
      <c r="I67" s="94"/>
      <c r="J67" s="94"/>
      <c r="K67" s="94"/>
      <c r="L67" s="94"/>
      <c r="M67" s="94"/>
      <c r="N67" s="94"/>
      <c r="O67" s="94"/>
      <c r="P67" s="94"/>
      <c r="Q67" s="94"/>
      <c r="R67" s="94"/>
      <c r="S67" s="94"/>
      <c r="T67" s="94"/>
      <c r="U67" s="94"/>
      <c r="V67" s="94"/>
      <c r="W67" s="94"/>
      <c r="X67" s="94"/>
      <c r="Y67" s="94"/>
      <c r="Z67" s="94"/>
    </row>
    <row r="68" spans="1:26">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row>
    <row r="69" spans="1:26">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row>
    <row r="70" spans="1:26">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row>
    <row r="71" spans="1:26">
      <c r="A71" s="94"/>
      <c r="B71" s="94"/>
      <c r="C71" s="94"/>
      <c r="D71" s="94"/>
      <c r="E71" s="94"/>
      <c r="F71" s="94"/>
      <c r="G71" s="94"/>
      <c r="H71" s="94"/>
      <c r="I71" s="94"/>
      <c r="J71" s="94"/>
      <c r="K71" s="94"/>
      <c r="L71" s="94"/>
      <c r="M71" s="94"/>
      <c r="N71" s="94"/>
      <c r="O71" s="94"/>
      <c r="P71" s="94"/>
      <c r="Q71" s="94"/>
      <c r="R71" s="94"/>
      <c r="S71" s="94"/>
      <c r="T71" s="94"/>
      <c r="U71" s="94"/>
      <c r="V71" s="94"/>
      <c r="W71" s="94"/>
      <c r="X71" s="94"/>
      <c r="Y71" s="94"/>
      <c r="Z71" s="94"/>
    </row>
    <row r="72" spans="1:26">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row>
    <row r="73" spans="1:26">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row>
    <row r="74" spans="1:26">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row>
    <row r="75" spans="1:26">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row>
    <row r="76" spans="1:26">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row>
    <row r="77" spans="1:26">
      <c r="A77" s="94"/>
      <c r="B77" s="94"/>
      <c r="C77" s="94"/>
      <c r="D77" s="94"/>
      <c r="E77" s="94"/>
      <c r="F77" s="94"/>
      <c r="G77" s="94"/>
      <c r="H77" s="94"/>
      <c r="I77" s="94"/>
      <c r="J77" s="94"/>
      <c r="K77" s="94"/>
      <c r="L77" s="94"/>
      <c r="M77" s="94"/>
      <c r="N77" s="94"/>
      <c r="O77" s="94"/>
      <c r="P77" s="94"/>
      <c r="Q77" s="94"/>
      <c r="R77" s="94"/>
      <c r="S77" s="94"/>
      <c r="T77" s="94"/>
      <c r="U77" s="94"/>
      <c r="V77" s="94"/>
      <c r="W77" s="94"/>
      <c r="X77" s="94"/>
      <c r="Y77" s="94"/>
      <c r="Z77" s="94"/>
    </row>
    <row r="78" spans="1:26">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row>
    <row r="79" spans="1:26">
      <c r="A79" s="94"/>
      <c r="B79" s="94"/>
      <c r="C79" s="94"/>
      <c r="D79" s="94"/>
      <c r="E79" s="94"/>
      <c r="F79" s="94"/>
      <c r="G79" s="94"/>
      <c r="H79" s="94"/>
      <c r="I79" s="94"/>
      <c r="J79" s="94"/>
      <c r="K79" s="94"/>
      <c r="L79" s="94"/>
      <c r="M79" s="94"/>
      <c r="N79" s="94"/>
      <c r="O79" s="94"/>
      <c r="P79" s="94"/>
      <c r="Q79" s="94"/>
      <c r="R79" s="94"/>
      <c r="S79" s="94"/>
      <c r="T79" s="94"/>
      <c r="U79" s="94"/>
      <c r="V79" s="94"/>
      <c r="W79" s="94"/>
      <c r="X79" s="94"/>
      <c r="Y79" s="94"/>
      <c r="Z79" s="94"/>
    </row>
    <row r="80" spans="1:26">
      <c r="A80" s="94"/>
      <c r="B80" s="94"/>
      <c r="C80" s="94"/>
      <c r="D80" s="94"/>
      <c r="E80" s="94"/>
      <c r="F80" s="94"/>
      <c r="G80" s="94"/>
      <c r="H80" s="94"/>
      <c r="I80" s="94"/>
      <c r="J80" s="94"/>
      <c r="K80" s="94"/>
      <c r="L80" s="94"/>
      <c r="M80" s="94"/>
      <c r="N80" s="94"/>
      <c r="O80" s="94"/>
      <c r="P80" s="94"/>
      <c r="Q80" s="94"/>
      <c r="R80" s="94"/>
      <c r="S80" s="94"/>
      <c r="T80" s="94"/>
      <c r="U80" s="94"/>
      <c r="V80" s="94"/>
      <c r="W80" s="94"/>
      <c r="X80" s="94"/>
      <c r="Y80" s="94"/>
      <c r="Z80" s="94"/>
    </row>
    <row r="81" spans="1:26">
      <c r="A81" s="94"/>
      <c r="B81" s="94"/>
      <c r="C81" s="94"/>
      <c r="D81" s="94"/>
      <c r="E81" s="94"/>
      <c r="F81" s="94"/>
      <c r="G81" s="94"/>
      <c r="H81" s="94"/>
      <c r="I81" s="94"/>
      <c r="J81" s="94"/>
      <c r="K81" s="94"/>
      <c r="L81" s="94"/>
      <c r="M81" s="94"/>
      <c r="N81" s="94"/>
      <c r="O81" s="94"/>
      <c r="P81" s="94"/>
      <c r="Q81" s="94"/>
      <c r="R81" s="94"/>
      <c r="S81" s="94"/>
      <c r="T81" s="94"/>
      <c r="U81" s="94"/>
      <c r="V81" s="94"/>
      <c r="W81" s="94"/>
      <c r="X81" s="94"/>
      <c r="Y81" s="94"/>
      <c r="Z81" s="94"/>
    </row>
    <row r="82" spans="1:26">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row>
    <row r="83" spans="1:26">
      <c r="A83" s="94"/>
      <c r="B83" s="94"/>
      <c r="C83" s="94"/>
      <c r="D83" s="94"/>
      <c r="E83" s="94"/>
      <c r="F83" s="94"/>
      <c r="G83" s="94"/>
      <c r="H83" s="94"/>
      <c r="I83" s="94"/>
      <c r="J83" s="94"/>
      <c r="K83" s="94"/>
      <c r="L83" s="94"/>
      <c r="M83" s="94"/>
      <c r="N83" s="94"/>
      <c r="O83" s="94"/>
      <c r="P83" s="94"/>
      <c r="Q83" s="94"/>
      <c r="R83" s="94"/>
      <c r="S83" s="94"/>
      <c r="T83" s="94"/>
      <c r="U83" s="94"/>
      <c r="V83" s="94"/>
      <c r="W83" s="94"/>
      <c r="X83" s="94"/>
      <c r="Y83" s="94"/>
      <c r="Z83" s="94"/>
    </row>
    <row r="84" spans="1:26">
      <c r="A84" s="94"/>
      <c r="B84" s="94"/>
      <c r="C84" s="94"/>
      <c r="D84" s="94"/>
      <c r="E84" s="94"/>
      <c r="F84" s="94"/>
      <c r="G84" s="94"/>
      <c r="H84" s="94"/>
      <c r="I84" s="94"/>
      <c r="J84" s="94"/>
      <c r="K84" s="94"/>
      <c r="L84" s="94"/>
      <c r="M84" s="94"/>
      <c r="N84" s="94"/>
      <c r="O84" s="94"/>
      <c r="P84" s="94"/>
      <c r="Q84" s="94"/>
      <c r="R84" s="94"/>
      <c r="S84" s="94"/>
      <c r="T84" s="94"/>
      <c r="U84" s="94"/>
      <c r="V84" s="94"/>
      <c r="W84" s="94"/>
      <c r="X84" s="94"/>
      <c r="Y84" s="94"/>
      <c r="Z84" s="94"/>
    </row>
    <row r="85" spans="1:26">
      <c r="A85" s="94"/>
      <c r="B85" s="94"/>
      <c r="C85" s="94"/>
      <c r="D85" s="94"/>
      <c r="E85" s="94"/>
      <c r="F85" s="94"/>
      <c r="G85" s="94"/>
      <c r="H85" s="94"/>
      <c r="I85" s="94"/>
      <c r="J85" s="94"/>
      <c r="K85" s="94"/>
      <c r="L85" s="94"/>
      <c r="M85" s="94"/>
      <c r="N85" s="94"/>
      <c r="O85" s="94"/>
      <c r="P85" s="94"/>
      <c r="Q85" s="94"/>
      <c r="R85" s="94"/>
      <c r="S85" s="94"/>
      <c r="T85" s="94"/>
      <c r="U85" s="94"/>
      <c r="V85" s="94"/>
      <c r="W85" s="94"/>
      <c r="X85" s="94"/>
      <c r="Y85" s="94"/>
      <c r="Z85" s="94"/>
    </row>
    <row r="86" spans="1:26">
      <c r="A86" s="94"/>
      <c r="B86" s="94"/>
      <c r="C86" s="94"/>
      <c r="D86" s="94"/>
      <c r="E86" s="94"/>
      <c r="F86" s="94"/>
      <c r="G86" s="94"/>
      <c r="H86" s="94"/>
      <c r="I86" s="94"/>
      <c r="J86" s="94"/>
      <c r="K86" s="94"/>
      <c r="L86" s="94"/>
      <c r="M86" s="94"/>
      <c r="N86" s="94"/>
      <c r="O86" s="94"/>
      <c r="P86" s="94"/>
      <c r="Q86" s="94"/>
      <c r="R86" s="94"/>
      <c r="S86" s="94"/>
      <c r="T86" s="94"/>
      <c r="U86" s="94"/>
      <c r="V86" s="94"/>
      <c r="W86" s="94"/>
      <c r="X86" s="94"/>
      <c r="Y86" s="94"/>
      <c r="Z86" s="94"/>
    </row>
    <row r="87" spans="1:26">
      <c r="A87" s="94"/>
      <c r="B87" s="94"/>
      <c r="C87" s="94"/>
      <c r="D87" s="94"/>
      <c r="E87" s="94"/>
      <c r="F87" s="94"/>
      <c r="G87" s="94"/>
      <c r="H87" s="94"/>
      <c r="I87" s="94"/>
      <c r="J87" s="94"/>
      <c r="K87" s="94"/>
      <c r="L87" s="94"/>
      <c r="M87" s="94"/>
      <c r="N87" s="94"/>
      <c r="O87" s="94"/>
      <c r="P87" s="94"/>
      <c r="Q87" s="94"/>
      <c r="R87" s="94"/>
      <c r="S87" s="94"/>
      <c r="T87" s="94"/>
      <c r="U87" s="94"/>
      <c r="V87" s="94"/>
      <c r="W87" s="94"/>
      <c r="X87" s="94"/>
      <c r="Y87" s="94"/>
      <c r="Z87" s="94"/>
    </row>
    <row r="88" spans="1:26">
      <c r="A88" s="94"/>
      <c r="B88" s="94"/>
      <c r="C88" s="94"/>
      <c r="D88" s="94"/>
      <c r="E88" s="94"/>
      <c r="F88" s="94"/>
      <c r="G88" s="94"/>
      <c r="H88" s="94"/>
      <c r="I88" s="94"/>
      <c r="J88" s="94"/>
      <c r="K88" s="94"/>
      <c r="L88" s="94"/>
      <c r="M88" s="94"/>
      <c r="N88" s="94"/>
      <c r="O88" s="94"/>
      <c r="P88" s="94"/>
      <c r="Q88" s="94"/>
      <c r="R88" s="94"/>
      <c r="S88" s="94"/>
      <c r="T88" s="94"/>
      <c r="U88" s="94"/>
      <c r="V88" s="94"/>
      <c r="W88" s="94"/>
      <c r="X88" s="94"/>
      <c r="Y88" s="94"/>
      <c r="Z88" s="94"/>
    </row>
    <row r="89" spans="1:26">
      <c r="A89" s="94"/>
      <c r="B89" s="94"/>
      <c r="C89" s="94"/>
      <c r="D89" s="94"/>
      <c r="E89" s="94"/>
      <c r="F89" s="94"/>
      <c r="G89" s="94"/>
      <c r="H89" s="94"/>
      <c r="I89" s="94"/>
      <c r="J89" s="94"/>
      <c r="K89" s="94"/>
      <c r="L89" s="94"/>
      <c r="M89" s="94"/>
      <c r="N89" s="94"/>
      <c r="O89" s="94"/>
      <c r="P89" s="94"/>
      <c r="Q89" s="94"/>
      <c r="R89" s="94"/>
      <c r="S89" s="94"/>
      <c r="T89" s="94"/>
      <c r="U89" s="94"/>
      <c r="V89" s="94"/>
      <c r="W89" s="94"/>
      <c r="X89" s="94"/>
      <c r="Y89" s="94"/>
      <c r="Z89" s="94"/>
    </row>
    <row r="90" spans="1:26">
      <c r="A90" s="94"/>
      <c r="B90" s="94"/>
      <c r="C90" s="94"/>
      <c r="D90" s="94"/>
      <c r="E90" s="94"/>
      <c r="F90" s="94"/>
      <c r="G90" s="94"/>
      <c r="H90" s="94"/>
      <c r="I90" s="94"/>
      <c r="J90" s="94"/>
      <c r="K90" s="94"/>
      <c r="L90" s="94"/>
      <c r="M90" s="94"/>
      <c r="N90" s="94"/>
      <c r="O90" s="94"/>
      <c r="P90" s="94"/>
      <c r="Q90" s="94"/>
      <c r="R90" s="94"/>
      <c r="S90" s="94"/>
      <c r="T90" s="94"/>
      <c r="U90" s="94"/>
      <c r="V90" s="94"/>
      <c r="W90" s="94"/>
      <c r="X90" s="94"/>
      <c r="Y90" s="94"/>
      <c r="Z90" s="94"/>
    </row>
    <row r="91" spans="1:26">
      <c r="A91" s="94"/>
      <c r="B91" s="94"/>
      <c r="C91" s="94"/>
      <c r="D91" s="94"/>
      <c r="E91" s="94"/>
      <c r="F91" s="94"/>
      <c r="G91" s="94"/>
      <c r="H91" s="94"/>
      <c r="I91" s="94"/>
      <c r="J91" s="94"/>
      <c r="K91" s="94"/>
      <c r="L91" s="94"/>
      <c r="M91" s="94"/>
      <c r="N91" s="94"/>
      <c r="O91" s="94"/>
      <c r="P91" s="94"/>
      <c r="Q91" s="94"/>
      <c r="R91" s="94"/>
      <c r="S91" s="94"/>
      <c r="T91" s="94"/>
      <c r="U91" s="94"/>
      <c r="V91" s="94"/>
      <c r="W91" s="94"/>
      <c r="X91" s="94"/>
      <c r="Y91" s="94"/>
      <c r="Z91" s="94"/>
    </row>
    <row r="92" spans="1:26">
      <c r="A92" s="94"/>
      <c r="B92" s="94"/>
      <c r="C92" s="94"/>
      <c r="D92" s="94"/>
      <c r="E92" s="94"/>
      <c r="F92" s="94"/>
      <c r="G92" s="94"/>
      <c r="H92" s="94"/>
      <c r="I92" s="94"/>
      <c r="J92" s="94"/>
      <c r="K92" s="94"/>
      <c r="L92" s="94"/>
      <c r="M92" s="94"/>
      <c r="N92" s="94"/>
      <c r="O92" s="94"/>
      <c r="P92" s="94"/>
      <c r="Q92" s="94"/>
      <c r="R92" s="94"/>
      <c r="S92" s="94"/>
      <c r="T92" s="94"/>
      <c r="U92" s="94"/>
      <c r="V92" s="94"/>
      <c r="W92" s="94"/>
      <c r="X92" s="94"/>
      <c r="Y92" s="94"/>
      <c r="Z92" s="94"/>
    </row>
    <row r="93" spans="1:26">
      <c r="A93" s="94"/>
      <c r="B93" s="94"/>
      <c r="C93" s="94"/>
      <c r="D93" s="94"/>
      <c r="E93" s="94"/>
      <c r="F93" s="94"/>
      <c r="G93" s="94"/>
      <c r="H93" s="94"/>
      <c r="I93" s="94"/>
      <c r="J93" s="94"/>
      <c r="K93" s="94"/>
      <c r="L93" s="94"/>
      <c r="M93" s="94"/>
      <c r="N93" s="94"/>
      <c r="O93" s="94"/>
      <c r="P93" s="94"/>
      <c r="Q93" s="94"/>
      <c r="R93" s="94"/>
      <c r="S93" s="94"/>
      <c r="T93" s="94"/>
      <c r="U93" s="94"/>
      <c r="V93" s="94"/>
      <c r="W93" s="94"/>
      <c r="X93" s="94"/>
      <c r="Y93" s="94"/>
      <c r="Z93" s="94"/>
    </row>
    <row r="94" spans="1:26">
      <c r="A94" s="94"/>
      <c r="B94" s="94"/>
      <c r="C94" s="94"/>
      <c r="D94" s="94"/>
      <c r="E94" s="94"/>
      <c r="F94" s="94"/>
      <c r="G94" s="94"/>
      <c r="H94" s="94"/>
      <c r="I94" s="94"/>
      <c r="J94" s="94"/>
      <c r="K94" s="94"/>
      <c r="L94" s="94"/>
      <c r="M94" s="94"/>
      <c r="N94" s="94"/>
      <c r="O94" s="94"/>
      <c r="P94" s="94"/>
      <c r="Q94" s="94"/>
      <c r="R94" s="94"/>
      <c r="S94" s="94"/>
      <c r="T94" s="94"/>
      <c r="U94" s="94"/>
      <c r="V94" s="94"/>
      <c r="W94" s="94"/>
      <c r="X94" s="94"/>
      <c r="Y94" s="94"/>
      <c r="Z94" s="94"/>
    </row>
    <row r="95" spans="1:26">
      <c r="A95" s="94"/>
      <c r="B95" s="94"/>
      <c r="C95" s="94"/>
      <c r="D95" s="94"/>
      <c r="E95" s="94"/>
      <c r="F95" s="94"/>
      <c r="G95" s="94"/>
      <c r="H95" s="94"/>
      <c r="I95" s="94"/>
      <c r="J95" s="94"/>
      <c r="K95" s="94"/>
      <c r="L95" s="94"/>
      <c r="M95" s="94"/>
      <c r="N95" s="94"/>
      <c r="O95" s="94"/>
      <c r="P95" s="94"/>
      <c r="Q95" s="94"/>
      <c r="R95" s="94"/>
      <c r="S95" s="94"/>
      <c r="T95" s="94"/>
      <c r="U95" s="94"/>
      <c r="V95" s="94"/>
      <c r="W95" s="94"/>
      <c r="X95" s="94"/>
      <c r="Y95" s="94"/>
      <c r="Z95" s="94"/>
    </row>
    <row r="96" spans="1:26">
      <c r="A96" s="94"/>
      <c r="B96" s="94"/>
      <c r="C96" s="94"/>
      <c r="D96" s="94"/>
      <c r="E96" s="94"/>
      <c r="F96" s="94"/>
      <c r="G96" s="94"/>
      <c r="H96" s="94"/>
      <c r="I96" s="94"/>
      <c r="J96" s="94"/>
      <c r="K96" s="94"/>
      <c r="L96" s="94"/>
      <c r="M96" s="94"/>
      <c r="N96" s="94"/>
      <c r="O96" s="94"/>
      <c r="P96" s="94"/>
      <c r="Q96" s="94"/>
      <c r="R96" s="94"/>
      <c r="S96" s="94"/>
      <c r="T96" s="94"/>
      <c r="U96" s="94"/>
      <c r="V96" s="94"/>
      <c r="W96" s="94"/>
      <c r="X96" s="94"/>
      <c r="Y96" s="94"/>
      <c r="Z96" s="94"/>
    </row>
    <row r="97" spans="1:26">
      <c r="A97" s="94"/>
      <c r="B97" s="94"/>
      <c r="C97" s="94"/>
      <c r="D97" s="94"/>
      <c r="E97" s="94"/>
      <c r="F97" s="94"/>
      <c r="G97" s="94"/>
      <c r="H97" s="94"/>
      <c r="I97" s="94"/>
      <c r="J97" s="94"/>
      <c r="K97" s="94"/>
      <c r="L97" s="94"/>
      <c r="M97" s="94"/>
      <c r="N97" s="94"/>
      <c r="O97" s="94"/>
      <c r="P97" s="94"/>
      <c r="Q97" s="94"/>
      <c r="R97" s="94"/>
      <c r="S97" s="94"/>
      <c r="T97" s="94"/>
      <c r="U97" s="94"/>
      <c r="V97" s="94"/>
      <c r="W97" s="94"/>
      <c r="X97" s="94"/>
      <c r="Y97" s="94"/>
      <c r="Z97" s="94"/>
    </row>
    <row r="98" spans="1:26">
      <c r="A98" s="94"/>
      <c r="B98" s="94"/>
      <c r="C98" s="94"/>
      <c r="D98" s="94"/>
      <c r="E98" s="94"/>
      <c r="F98" s="94"/>
      <c r="G98" s="94"/>
      <c r="H98" s="94"/>
      <c r="I98" s="94"/>
      <c r="J98" s="94"/>
      <c r="K98" s="94"/>
      <c r="L98" s="94"/>
      <c r="M98" s="94"/>
      <c r="N98" s="94"/>
      <c r="O98" s="94"/>
      <c r="P98" s="94"/>
      <c r="Q98" s="94"/>
      <c r="R98" s="94"/>
      <c r="S98" s="94"/>
      <c r="T98" s="94"/>
      <c r="U98" s="94"/>
      <c r="V98" s="94"/>
      <c r="W98" s="94"/>
      <c r="X98" s="94"/>
      <c r="Y98" s="94"/>
      <c r="Z98" s="94"/>
    </row>
  </sheetData>
  <mergeCells count="38">
    <mergeCell ref="A29:H29"/>
    <mergeCell ref="A30:B30"/>
    <mergeCell ref="A31:A33"/>
    <mergeCell ref="E31:E33"/>
    <mergeCell ref="A23:B23"/>
    <mergeCell ref="A24:B24"/>
    <mergeCell ref="A25:B25"/>
    <mergeCell ref="A26:B26"/>
    <mergeCell ref="A27:B27"/>
    <mergeCell ref="A28:I28"/>
    <mergeCell ref="A22:B22"/>
    <mergeCell ref="A11:B11"/>
    <mergeCell ref="A12:B12"/>
    <mergeCell ref="A13:B13"/>
    <mergeCell ref="A14:B14"/>
    <mergeCell ref="A15:B15"/>
    <mergeCell ref="A16:B16"/>
    <mergeCell ref="A17:B17"/>
    <mergeCell ref="A18:B18"/>
    <mergeCell ref="A19:B19"/>
    <mergeCell ref="A20:B20"/>
    <mergeCell ref="A21:B21"/>
    <mergeCell ref="A10:B10"/>
    <mergeCell ref="A1:I1"/>
    <mergeCell ref="A2:I2"/>
    <mergeCell ref="A3:I3"/>
    <mergeCell ref="A4:I4"/>
    <mergeCell ref="A5:I5"/>
    <mergeCell ref="A6:B7"/>
    <mergeCell ref="C6:C7"/>
    <mergeCell ref="D6:D7"/>
    <mergeCell ref="E6:E7"/>
    <mergeCell ref="F6:F7"/>
    <mergeCell ref="G6:G7"/>
    <mergeCell ref="H6:H7"/>
    <mergeCell ref="I6:I7"/>
    <mergeCell ref="A8:B8"/>
    <mergeCell ref="A9:B9"/>
  </mergeCells>
  <printOptions horizontalCentered="1" verticalCentered="1"/>
  <pageMargins left="0.78740157479861106" right="0.78740157479861106" top="1.9685039370000001" bottom="1.1811023621999999" header="0.3" footer="0.3"/>
  <pageSetup scale="60"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EFF44-9022-4FB3-8F63-5346DAF03AAF}">
  <sheetPr>
    <pageSetUpPr fitToPage="1"/>
  </sheetPr>
  <dimension ref="A1:Z102"/>
  <sheetViews>
    <sheetView showGridLines="0" topLeftCell="A6" zoomScaleNormal="100" workbookViewId="0">
      <selection activeCell="H8" sqref="H8"/>
    </sheetView>
  </sheetViews>
  <sheetFormatPr defaultColWidth="11.42578125" defaultRowHeight="15"/>
  <cols>
    <col min="1" max="1" width="52.42578125" style="31" customWidth="1"/>
    <col min="2" max="4" width="13.7109375" style="31" customWidth="1"/>
    <col min="5" max="5" width="18.7109375" style="31" customWidth="1"/>
    <col min="6" max="6" width="12.7109375" style="31" customWidth="1"/>
    <col min="7" max="11" width="18.7109375" style="31" customWidth="1"/>
    <col min="12" max="12" width="13.42578125" style="31" bestFit="1" customWidth="1"/>
    <col min="13" max="16384" width="11.42578125" style="31"/>
  </cols>
  <sheetData>
    <row r="1" spans="1:26">
      <c r="A1" s="150" t="s">
        <v>125</v>
      </c>
      <c r="B1" s="150"/>
      <c r="C1" s="150"/>
      <c r="D1" s="150"/>
      <c r="E1" s="150"/>
      <c r="F1" s="150"/>
      <c r="G1" s="150"/>
      <c r="H1" s="150"/>
      <c r="I1" s="150"/>
      <c r="J1" s="150"/>
      <c r="K1" s="150"/>
      <c r="L1" s="1"/>
      <c r="M1" s="1"/>
      <c r="N1" s="1"/>
      <c r="O1" s="1"/>
      <c r="P1" s="1"/>
      <c r="Q1" s="1"/>
      <c r="R1" s="1"/>
      <c r="S1" s="1"/>
      <c r="T1" s="1"/>
      <c r="U1" s="1"/>
      <c r="V1" s="1"/>
      <c r="W1" s="1"/>
      <c r="X1" s="1"/>
      <c r="Y1" s="1"/>
      <c r="Z1" s="1"/>
    </row>
    <row r="2" spans="1:26">
      <c r="A2" s="150" t="s">
        <v>172</v>
      </c>
      <c r="B2" s="150"/>
      <c r="C2" s="150"/>
      <c r="D2" s="150"/>
      <c r="E2" s="150"/>
      <c r="F2" s="150"/>
      <c r="G2" s="150"/>
      <c r="H2" s="150"/>
      <c r="I2" s="150"/>
      <c r="J2" s="150"/>
      <c r="K2" s="150"/>
      <c r="L2" s="1"/>
      <c r="M2" s="1"/>
      <c r="N2" s="1"/>
      <c r="O2" s="1"/>
      <c r="P2" s="1"/>
      <c r="Q2" s="1"/>
      <c r="R2" s="1"/>
      <c r="S2" s="1"/>
      <c r="T2" s="1"/>
      <c r="U2" s="1"/>
      <c r="V2" s="1"/>
      <c r="W2" s="1"/>
      <c r="X2" s="1"/>
      <c r="Y2" s="1"/>
      <c r="Z2" s="1"/>
    </row>
    <row r="3" spans="1:26">
      <c r="A3" s="150" t="s">
        <v>127</v>
      </c>
      <c r="B3" s="150"/>
      <c r="C3" s="150"/>
      <c r="D3" s="150"/>
      <c r="E3" s="150"/>
      <c r="F3" s="150"/>
      <c r="G3" s="150"/>
      <c r="H3" s="150"/>
      <c r="I3" s="150"/>
      <c r="J3" s="150"/>
      <c r="K3" s="150"/>
      <c r="L3" s="1"/>
      <c r="M3" s="1"/>
      <c r="N3" s="1"/>
      <c r="O3" s="1"/>
      <c r="P3" s="1"/>
      <c r="Q3" s="1"/>
      <c r="R3" s="1"/>
      <c r="S3" s="1"/>
      <c r="T3" s="1"/>
      <c r="U3" s="1"/>
      <c r="V3" s="1"/>
      <c r="W3" s="1"/>
      <c r="X3" s="1"/>
      <c r="Y3" s="1"/>
      <c r="Z3" s="1"/>
    </row>
    <row r="4" spans="1:26">
      <c r="A4" s="150" t="s">
        <v>3</v>
      </c>
      <c r="B4" s="150"/>
      <c r="C4" s="150"/>
      <c r="D4" s="150"/>
      <c r="E4" s="150"/>
      <c r="F4" s="150"/>
      <c r="G4" s="150"/>
      <c r="H4" s="150"/>
      <c r="I4" s="150"/>
      <c r="J4" s="150"/>
      <c r="K4" s="150"/>
      <c r="L4" s="1"/>
      <c r="M4" s="1"/>
      <c r="N4" s="1"/>
      <c r="O4" s="1"/>
      <c r="P4" s="1"/>
      <c r="Q4" s="1"/>
      <c r="R4" s="1"/>
      <c r="S4" s="1"/>
      <c r="T4" s="1"/>
      <c r="U4" s="1"/>
      <c r="V4" s="1"/>
      <c r="W4" s="1"/>
      <c r="X4" s="1"/>
      <c r="Y4" s="1"/>
      <c r="Z4" s="1"/>
    </row>
    <row r="5" spans="1:26">
      <c r="A5" s="151"/>
      <c r="B5" s="151"/>
      <c r="C5" s="151"/>
      <c r="D5" s="151"/>
      <c r="E5" s="151"/>
      <c r="F5" s="151"/>
      <c r="G5" s="151"/>
      <c r="H5" s="151"/>
      <c r="I5" s="151"/>
      <c r="J5" s="151"/>
      <c r="K5" s="151"/>
      <c r="L5" s="1"/>
      <c r="M5" s="1"/>
      <c r="N5" s="1"/>
      <c r="O5" s="1"/>
      <c r="P5" s="1"/>
      <c r="Q5" s="1"/>
      <c r="R5" s="1"/>
      <c r="S5" s="1"/>
      <c r="T5" s="1"/>
      <c r="U5" s="1"/>
      <c r="V5" s="1"/>
      <c r="W5" s="1"/>
      <c r="X5" s="1"/>
      <c r="Y5" s="1"/>
      <c r="Z5" s="1"/>
    </row>
    <row r="6" spans="1:26" ht="103.5" customHeight="1">
      <c r="A6" s="19" t="s">
        <v>173</v>
      </c>
      <c r="B6" s="20" t="s">
        <v>174</v>
      </c>
      <c r="C6" s="20" t="s">
        <v>175</v>
      </c>
      <c r="D6" s="20" t="s">
        <v>176</v>
      </c>
      <c r="E6" s="20" t="s">
        <v>177</v>
      </c>
      <c r="F6" s="20" t="s">
        <v>178</v>
      </c>
      <c r="G6" s="20" t="s">
        <v>179</v>
      </c>
      <c r="H6" s="20" t="s">
        <v>180</v>
      </c>
      <c r="I6" s="20" t="s">
        <v>181</v>
      </c>
      <c r="J6" s="20" t="s">
        <v>182</v>
      </c>
      <c r="K6" s="21" t="s">
        <v>183</v>
      </c>
      <c r="L6" s="1"/>
      <c r="M6" s="1"/>
      <c r="N6" s="1"/>
      <c r="O6" s="1"/>
      <c r="P6" s="1"/>
      <c r="Q6" s="1"/>
      <c r="R6" s="1"/>
      <c r="S6" s="1"/>
      <c r="T6" s="1"/>
      <c r="U6" s="1"/>
      <c r="V6" s="1"/>
      <c r="W6" s="1"/>
      <c r="X6" s="1"/>
      <c r="Y6" s="1"/>
      <c r="Z6" s="1"/>
    </row>
    <row r="7" spans="1:26" ht="14.25" customHeight="1">
      <c r="A7" s="32" t="s">
        <v>184</v>
      </c>
      <c r="B7" s="33"/>
      <c r="C7" s="33"/>
      <c r="D7" s="33"/>
      <c r="E7" s="34">
        <f>E8+E9+E10+E11</f>
        <v>5517335084.7007084</v>
      </c>
      <c r="F7" s="35"/>
      <c r="G7" s="34">
        <f>G8+G9+G10+G11</f>
        <v>19318659.333333332</v>
      </c>
      <c r="H7" s="36">
        <f>SUM(H8:H11)</f>
        <v>16654016.666666666</v>
      </c>
      <c r="I7" s="34">
        <f>I8+I9+I10+I11</f>
        <v>1736542042.0592501</v>
      </c>
      <c r="J7" s="34">
        <f>J8+J9+J10+J11</f>
        <v>4734859907.9818459</v>
      </c>
      <c r="K7" s="37">
        <f>K8+K9+K10+K11</f>
        <v>782475176.71886253</v>
      </c>
      <c r="L7" s="1"/>
      <c r="M7" s="1"/>
      <c r="N7" s="1"/>
      <c r="O7" s="1"/>
      <c r="P7" s="1"/>
      <c r="Q7" s="1"/>
      <c r="R7" s="1"/>
      <c r="S7" s="1"/>
      <c r="T7" s="1"/>
      <c r="U7" s="1"/>
      <c r="V7" s="1"/>
      <c r="W7" s="1"/>
      <c r="X7" s="1"/>
      <c r="Y7" s="1"/>
      <c r="Z7" s="1"/>
    </row>
    <row r="8" spans="1:26">
      <c r="A8" s="38" t="s">
        <v>185</v>
      </c>
      <c r="B8" s="39">
        <v>40708</v>
      </c>
      <c r="C8" s="39">
        <v>41183</v>
      </c>
      <c r="D8" s="39">
        <v>48379</v>
      </c>
      <c r="E8" s="40">
        <v>5517335084.7007084</v>
      </c>
      <c r="F8" s="41" t="s">
        <v>186</v>
      </c>
      <c r="G8" s="42">
        <v>19318659.333333332</v>
      </c>
      <c r="H8" s="42">
        <v>16654016.666666666</v>
      </c>
      <c r="I8" s="42">
        <v>1736542042.0592501</v>
      </c>
      <c r="J8" s="42">
        <v>4734859907.9818459</v>
      </c>
      <c r="K8" s="43">
        <f>E8-J8</f>
        <v>782475176.71886253</v>
      </c>
      <c r="L8" s="44"/>
      <c r="M8" s="1"/>
      <c r="N8" s="1"/>
      <c r="O8" s="1"/>
      <c r="P8" s="1"/>
      <c r="Q8" s="1"/>
      <c r="R8" s="1"/>
      <c r="S8" s="1"/>
      <c r="T8" s="1"/>
      <c r="U8" s="1"/>
      <c r="V8" s="1"/>
      <c r="W8" s="1"/>
      <c r="X8" s="1"/>
      <c r="Y8" s="1"/>
      <c r="Z8" s="1"/>
    </row>
    <row r="9" spans="1:26">
      <c r="A9" s="45" t="s">
        <v>187</v>
      </c>
      <c r="B9" s="46"/>
      <c r="C9" s="46"/>
      <c r="D9" s="46"/>
      <c r="E9" s="40">
        <v>0</v>
      </c>
      <c r="F9" s="46"/>
      <c r="G9" s="42">
        <v>0</v>
      </c>
      <c r="H9" s="42">
        <v>0</v>
      </c>
      <c r="I9" s="42">
        <v>0</v>
      </c>
      <c r="J9" s="42">
        <v>0</v>
      </c>
      <c r="K9" s="43">
        <v>0</v>
      </c>
      <c r="L9" s="1"/>
      <c r="M9" s="1"/>
      <c r="N9" s="1"/>
      <c r="O9" s="1"/>
      <c r="P9" s="1"/>
      <c r="Q9" s="1"/>
      <c r="R9" s="1"/>
      <c r="S9" s="1"/>
      <c r="T9" s="1"/>
      <c r="U9" s="1"/>
      <c r="V9" s="1"/>
      <c r="W9" s="1"/>
      <c r="X9" s="1"/>
      <c r="Y9" s="1"/>
      <c r="Z9" s="1"/>
    </row>
    <row r="10" spans="1:26">
      <c r="A10" s="45" t="s">
        <v>188</v>
      </c>
      <c r="B10" s="46"/>
      <c r="C10" s="46"/>
      <c r="D10" s="46"/>
      <c r="E10" s="40">
        <v>0</v>
      </c>
      <c r="F10" s="46"/>
      <c r="G10" s="42">
        <v>0</v>
      </c>
      <c r="H10" s="42">
        <v>0</v>
      </c>
      <c r="I10" s="42">
        <v>0</v>
      </c>
      <c r="J10" s="42">
        <v>0</v>
      </c>
      <c r="K10" s="43">
        <v>0</v>
      </c>
      <c r="L10" s="1"/>
      <c r="M10" s="1"/>
      <c r="N10" s="1"/>
      <c r="O10" s="1"/>
      <c r="P10" s="1"/>
      <c r="Q10" s="1"/>
      <c r="R10" s="1"/>
      <c r="S10" s="1"/>
      <c r="T10" s="1"/>
      <c r="U10" s="1"/>
      <c r="V10" s="1"/>
      <c r="W10" s="1"/>
      <c r="X10" s="1"/>
      <c r="Y10" s="1"/>
      <c r="Z10" s="1"/>
    </row>
    <row r="11" spans="1:26">
      <c r="A11" s="45" t="s">
        <v>189</v>
      </c>
      <c r="B11" s="46"/>
      <c r="C11" s="46"/>
      <c r="D11" s="46"/>
      <c r="E11" s="40">
        <v>0</v>
      </c>
      <c r="F11" s="46"/>
      <c r="G11" s="42">
        <v>0</v>
      </c>
      <c r="H11" s="42">
        <v>0</v>
      </c>
      <c r="I11" s="42">
        <v>0</v>
      </c>
      <c r="J11" s="42">
        <v>0</v>
      </c>
      <c r="K11" s="43">
        <v>0</v>
      </c>
      <c r="L11" s="1"/>
      <c r="M11" s="1"/>
      <c r="N11" s="1"/>
      <c r="O11" s="1"/>
      <c r="P11" s="1"/>
      <c r="Q11" s="1"/>
      <c r="R11" s="1"/>
      <c r="S11" s="1"/>
      <c r="T11" s="1"/>
      <c r="U11" s="1"/>
      <c r="V11" s="1"/>
      <c r="W11" s="1"/>
      <c r="X11" s="1"/>
      <c r="Y11" s="1"/>
      <c r="Z11" s="1"/>
    </row>
    <row r="12" spans="1:26">
      <c r="A12" s="45"/>
      <c r="B12" s="46"/>
      <c r="C12" s="46"/>
      <c r="D12" s="46"/>
      <c r="E12" s="40"/>
      <c r="F12" s="46"/>
      <c r="G12" s="42"/>
      <c r="H12" s="42"/>
      <c r="I12" s="42"/>
      <c r="J12" s="42"/>
      <c r="K12" s="43"/>
      <c r="L12" s="1"/>
      <c r="M12" s="1"/>
      <c r="N12" s="1"/>
      <c r="O12" s="1"/>
      <c r="P12" s="1"/>
      <c r="Q12" s="1"/>
      <c r="R12" s="1"/>
      <c r="S12" s="1"/>
      <c r="T12" s="1"/>
      <c r="U12" s="1"/>
      <c r="V12" s="1"/>
      <c r="W12" s="1"/>
      <c r="X12" s="1"/>
      <c r="Y12" s="1"/>
      <c r="Z12" s="1"/>
    </row>
    <row r="13" spans="1:26">
      <c r="A13" s="47" t="s">
        <v>190</v>
      </c>
      <c r="B13" s="48"/>
      <c r="C13" s="48"/>
      <c r="D13" s="48"/>
      <c r="E13" s="49">
        <f>SUM(E14:E17)</f>
        <v>0</v>
      </c>
      <c r="F13" s="48"/>
      <c r="G13" s="50">
        <f t="shared" ref="G13:K13" si="0">SUM(G14:G17)</f>
        <v>0</v>
      </c>
      <c r="H13" s="50">
        <f t="shared" si="0"/>
        <v>0</v>
      </c>
      <c r="I13" s="50">
        <f t="shared" si="0"/>
        <v>0</v>
      </c>
      <c r="J13" s="50">
        <f t="shared" si="0"/>
        <v>0</v>
      </c>
      <c r="K13" s="37">
        <f t="shared" si="0"/>
        <v>0</v>
      </c>
      <c r="L13" s="1"/>
      <c r="M13" s="1"/>
      <c r="N13" s="1"/>
      <c r="O13" s="1"/>
      <c r="P13" s="1"/>
      <c r="Q13" s="1"/>
      <c r="R13" s="1"/>
      <c r="S13" s="1"/>
      <c r="T13" s="1"/>
      <c r="U13" s="1"/>
      <c r="V13" s="1"/>
      <c r="W13" s="1"/>
      <c r="X13" s="1"/>
      <c r="Y13" s="1"/>
      <c r="Z13" s="1"/>
    </row>
    <row r="14" spans="1:26">
      <c r="A14" s="45" t="s">
        <v>191</v>
      </c>
      <c r="B14" s="46"/>
      <c r="C14" s="46"/>
      <c r="D14" s="46"/>
      <c r="E14" s="40">
        <v>0</v>
      </c>
      <c r="F14" s="46"/>
      <c r="G14" s="42">
        <v>0</v>
      </c>
      <c r="H14" s="42">
        <v>0</v>
      </c>
      <c r="I14" s="42">
        <v>0</v>
      </c>
      <c r="J14" s="42">
        <v>0</v>
      </c>
      <c r="K14" s="43">
        <v>0</v>
      </c>
      <c r="L14" s="1"/>
      <c r="M14" s="1"/>
      <c r="N14" s="1"/>
      <c r="O14" s="1"/>
      <c r="P14" s="1"/>
      <c r="Q14" s="1"/>
      <c r="R14" s="1"/>
      <c r="S14" s="1"/>
      <c r="T14" s="1"/>
      <c r="U14" s="1"/>
      <c r="V14" s="1"/>
      <c r="W14" s="1"/>
      <c r="X14" s="1"/>
      <c r="Y14" s="1"/>
      <c r="Z14" s="1"/>
    </row>
    <row r="15" spans="1:26">
      <c r="A15" s="45" t="s">
        <v>192</v>
      </c>
      <c r="B15" s="46"/>
      <c r="C15" s="46"/>
      <c r="D15" s="46"/>
      <c r="E15" s="40">
        <v>0</v>
      </c>
      <c r="F15" s="46"/>
      <c r="G15" s="42">
        <v>0</v>
      </c>
      <c r="H15" s="42">
        <v>0</v>
      </c>
      <c r="I15" s="42">
        <v>0</v>
      </c>
      <c r="J15" s="42">
        <v>0</v>
      </c>
      <c r="K15" s="43">
        <v>0</v>
      </c>
      <c r="L15" s="1"/>
      <c r="M15" s="1"/>
      <c r="N15" s="1"/>
      <c r="O15" s="1"/>
      <c r="P15" s="1"/>
      <c r="Q15" s="1"/>
      <c r="R15" s="1"/>
      <c r="S15" s="1"/>
      <c r="T15" s="1"/>
      <c r="U15" s="1"/>
      <c r="V15" s="1"/>
      <c r="W15" s="1"/>
      <c r="X15" s="1"/>
      <c r="Y15" s="1"/>
      <c r="Z15" s="1"/>
    </row>
    <row r="16" spans="1:26">
      <c r="A16" s="45" t="s">
        <v>193</v>
      </c>
      <c r="B16" s="46"/>
      <c r="C16" s="46"/>
      <c r="D16" s="46"/>
      <c r="E16" s="40">
        <v>0</v>
      </c>
      <c r="F16" s="46"/>
      <c r="G16" s="42">
        <v>0</v>
      </c>
      <c r="H16" s="42">
        <v>0</v>
      </c>
      <c r="I16" s="42">
        <v>0</v>
      </c>
      <c r="J16" s="42">
        <v>0</v>
      </c>
      <c r="K16" s="43">
        <v>0</v>
      </c>
      <c r="L16" s="1"/>
      <c r="M16" s="1"/>
      <c r="N16" s="1"/>
      <c r="O16" s="1"/>
      <c r="P16" s="1"/>
      <c r="Q16" s="1"/>
      <c r="R16" s="1"/>
      <c r="S16" s="1"/>
      <c r="T16" s="1"/>
      <c r="U16" s="1"/>
      <c r="V16" s="1"/>
      <c r="W16" s="1"/>
      <c r="X16" s="1"/>
      <c r="Y16" s="1"/>
      <c r="Z16" s="1"/>
    </row>
    <row r="17" spans="1:26">
      <c r="A17" s="45" t="s">
        <v>194</v>
      </c>
      <c r="B17" s="46"/>
      <c r="C17" s="46"/>
      <c r="D17" s="46"/>
      <c r="E17" s="40">
        <v>0</v>
      </c>
      <c r="F17" s="46"/>
      <c r="G17" s="42">
        <v>0</v>
      </c>
      <c r="H17" s="42">
        <v>0</v>
      </c>
      <c r="I17" s="42">
        <v>0</v>
      </c>
      <c r="J17" s="42">
        <v>0</v>
      </c>
      <c r="K17" s="43">
        <v>0</v>
      </c>
      <c r="L17" s="1"/>
      <c r="M17" s="1"/>
      <c r="N17" s="1"/>
      <c r="O17" s="1"/>
      <c r="P17" s="1"/>
      <c r="Q17" s="1"/>
      <c r="R17" s="1"/>
      <c r="S17" s="1"/>
      <c r="T17" s="1"/>
      <c r="U17" s="1"/>
      <c r="V17" s="1"/>
      <c r="W17" s="1"/>
      <c r="X17" s="1"/>
      <c r="Y17" s="1"/>
      <c r="Z17" s="1"/>
    </row>
    <row r="18" spans="1:26">
      <c r="A18" s="45"/>
      <c r="B18" s="46"/>
      <c r="C18" s="46"/>
      <c r="D18" s="46"/>
      <c r="E18" s="40"/>
      <c r="F18" s="46"/>
      <c r="G18" s="42"/>
      <c r="H18" s="42"/>
      <c r="I18" s="42"/>
      <c r="J18" s="42"/>
      <c r="K18" s="43"/>
      <c r="L18" s="1"/>
      <c r="M18" s="1"/>
      <c r="N18" s="1"/>
      <c r="O18" s="1"/>
      <c r="P18" s="1"/>
      <c r="Q18" s="1"/>
      <c r="R18" s="1"/>
      <c r="S18" s="1"/>
      <c r="T18" s="1"/>
      <c r="U18" s="1"/>
      <c r="V18" s="1"/>
      <c r="W18" s="1"/>
      <c r="X18" s="1"/>
      <c r="Y18" s="1"/>
      <c r="Z18" s="1"/>
    </row>
    <row r="19" spans="1:26" ht="17.25" customHeight="1">
      <c r="A19" s="95" t="s">
        <v>195</v>
      </c>
      <c r="B19" s="48"/>
      <c r="C19" s="48"/>
      <c r="D19" s="48"/>
      <c r="E19" s="49">
        <f>E7+E13</f>
        <v>5517335084.7007084</v>
      </c>
      <c r="F19" s="51"/>
      <c r="G19" s="50">
        <f t="shared" ref="G19:K19" si="1">G7+G13</f>
        <v>19318659.333333332</v>
      </c>
      <c r="H19" s="50">
        <f t="shared" si="1"/>
        <v>16654016.666666666</v>
      </c>
      <c r="I19" s="50">
        <f t="shared" si="1"/>
        <v>1736542042.0592501</v>
      </c>
      <c r="J19" s="50">
        <f t="shared" si="1"/>
        <v>4734859907.9818459</v>
      </c>
      <c r="K19" s="37">
        <f t="shared" si="1"/>
        <v>782475176.71886253</v>
      </c>
      <c r="L19" s="1"/>
      <c r="M19" s="1"/>
      <c r="N19" s="1"/>
      <c r="O19" s="1"/>
      <c r="P19" s="1"/>
      <c r="Q19" s="1"/>
      <c r="R19" s="1"/>
      <c r="S19" s="1"/>
      <c r="T19" s="1"/>
      <c r="U19" s="1"/>
      <c r="V19" s="1"/>
      <c r="W19" s="1"/>
      <c r="X19" s="1"/>
      <c r="Y19" s="1"/>
      <c r="Z19" s="1"/>
    </row>
    <row r="20" spans="1:26">
      <c r="A20" s="52"/>
      <c r="B20" s="53"/>
      <c r="C20" s="53"/>
      <c r="D20" s="53"/>
      <c r="E20" s="53"/>
      <c r="F20" s="53"/>
      <c r="G20" s="53"/>
      <c r="H20" s="53"/>
      <c r="I20" s="53"/>
      <c r="J20" s="53"/>
      <c r="K20" s="54"/>
      <c r="L20" s="1"/>
      <c r="M20" s="1"/>
      <c r="N20" s="1"/>
      <c r="O20" s="1"/>
      <c r="P20" s="1"/>
      <c r="Q20" s="1"/>
      <c r="R20" s="1"/>
      <c r="S20" s="1"/>
      <c r="T20" s="1"/>
      <c r="U20" s="1"/>
      <c r="V20" s="1"/>
      <c r="W20" s="1"/>
      <c r="X20" s="1"/>
      <c r="Y20" s="1"/>
      <c r="Z20" s="1"/>
    </row>
    <row r="21" spans="1:26">
      <c r="A21" s="46"/>
      <c r="B21" s="46"/>
      <c r="C21" s="46"/>
      <c r="D21" s="46"/>
      <c r="E21" s="46"/>
      <c r="F21" s="46"/>
      <c r="G21" s="46"/>
      <c r="H21" s="46"/>
      <c r="I21" s="46"/>
      <c r="J21" s="46"/>
      <c r="K21" s="46"/>
      <c r="L21" s="1"/>
      <c r="M21" s="1"/>
      <c r="N21" s="1"/>
      <c r="O21" s="1"/>
      <c r="P21" s="1"/>
      <c r="Q21" s="1"/>
      <c r="R21" s="1"/>
      <c r="S21" s="1"/>
      <c r="T21" s="1"/>
      <c r="U21" s="1"/>
      <c r="V21" s="1"/>
      <c r="W21" s="1"/>
      <c r="X21" s="1"/>
      <c r="Y21" s="1"/>
      <c r="Z21" s="1"/>
    </row>
    <row r="22" spans="1:26" s="55" customFormat="1" ht="131.25" customHeight="1">
      <c r="A22" s="149" t="s">
        <v>196</v>
      </c>
      <c r="B22" s="149"/>
      <c r="C22" s="149"/>
      <c r="D22" s="149"/>
      <c r="E22" s="149"/>
      <c r="F22" s="149"/>
      <c r="G22" s="149"/>
      <c r="H22" s="149"/>
      <c r="I22" s="149"/>
      <c r="J22" s="149"/>
      <c r="K22" s="149"/>
    </row>
    <row r="23" spans="1:26">
      <c r="A23" s="94" t="s">
        <v>124</v>
      </c>
      <c r="B23" s="94"/>
      <c r="C23" s="94"/>
      <c r="D23" s="94"/>
      <c r="E23" s="94"/>
      <c r="F23" s="94"/>
      <c r="G23" s="94"/>
      <c r="H23" s="94"/>
      <c r="I23" s="94"/>
      <c r="J23" s="94"/>
      <c r="K23" s="94"/>
      <c r="L23" s="1"/>
      <c r="M23" s="1"/>
      <c r="N23" s="1"/>
      <c r="O23" s="1"/>
      <c r="P23" s="1"/>
      <c r="Q23" s="1"/>
      <c r="R23" s="1"/>
      <c r="S23" s="1"/>
      <c r="T23" s="1"/>
      <c r="U23" s="1"/>
      <c r="V23" s="1"/>
      <c r="W23" s="1"/>
      <c r="X23" s="1"/>
      <c r="Y23" s="1"/>
      <c r="Z23" s="1"/>
    </row>
    <row r="24" spans="1:26">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sheetData>
  <mergeCells count="6">
    <mergeCell ref="A22:K22"/>
    <mergeCell ref="A1:K1"/>
    <mergeCell ref="A2:K2"/>
    <mergeCell ref="A3:K3"/>
    <mergeCell ref="A4:K4"/>
    <mergeCell ref="A5:K5"/>
  </mergeCells>
  <printOptions horizontalCentered="1"/>
  <pageMargins left="0.78740157479861106" right="0.78740157479861106" top="1.9685039370000001" bottom="1.1811023621999999" header="0.3" footer="0.3"/>
  <pageSetup scale="59"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C4E2-E0A0-4FB1-A7C5-5CAD662B18A5}">
  <sheetPr transitionEvaluation="1" transitionEntry="1">
    <outlinePr summaryBelow="0" summaryRight="0"/>
    <pageSetUpPr autoPageBreaks="0"/>
  </sheetPr>
  <dimension ref="A1:D56"/>
  <sheetViews>
    <sheetView topLeftCell="A2" zoomScaleNormal="100" workbookViewId="0">
      <selection activeCell="C10" sqref="C10"/>
    </sheetView>
  </sheetViews>
  <sheetFormatPr defaultColWidth="9.140625" defaultRowHeight="12.75" customHeight="1"/>
  <cols>
    <col min="1" max="1" width="88.7109375" style="56" bestFit="1" customWidth="1"/>
    <col min="2" max="4" width="22.85546875" style="56" customWidth="1"/>
    <col min="5" max="256" width="9.140625" style="56"/>
    <col min="257" max="257" width="82.28515625" style="56" customWidth="1"/>
    <col min="258" max="260" width="22.85546875" style="56" customWidth="1"/>
    <col min="261" max="512" width="9.140625" style="56"/>
    <col min="513" max="513" width="82.28515625" style="56" customWidth="1"/>
    <col min="514" max="516" width="22.85546875" style="56" customWidth="1"/>
    <col min="517" max="768" width="9.140625" style="56"/>
    <col min="769" max="769" width="82.28515625" style="56" customWidth="1"/>
    <col min="770" max="772" width="22.85546875" style="56" customWidth="1"/>
    <col min="773" max="1024" width="9.140625" style="56"/>
    <col min="1025" max="1025" width="82.28515625" style="56" customWidth="1"/>
    <col min="1026" max="1028" width="22.85546875" style="56" customWidth="1"/>
    <col min="1029" max="1280" width="9.140625" style="56"/>
    <col min="1281" max="1281" width="82.28515625" style="56" customWidth="1"/>
    <col min="1282" max="1284" width="22.85546875" style="56" customWidth="1"/>
    <col min="1285" max="1536" width="9.140625" style="56"/>
    <col min="1537" max="1537" width="82.28515625" style="56" customWidth="1"/>
    <col min="1538" max="1540" width="22.85546875" style="56" customWidth="1"/>
    <col min="1541" max="1792" width="9.140625" style="56"/>
    <col min="1793" max="1793" width="82.28515625" style="56" customWidth="1"/>
    <col min="1794" max="1796" width="22.85546875" style="56" customWidth="1"/>
    <col min="1797" max="2048" width="9.140625" style="56"/>
    <col min="2049" max="2049" width="82.28515625" style="56" customWidth="1"/>
    <col min="2050" max="2052" width="22.85546875" style="56" customWidth="1"/>
    <col min="2053" max="2304" width="9.140625" style="56"/>
    <col min="2305" max="2305" width="82.28515625" style="56" customWidth="1"/>
    <col min="2306" max="2308" width="22.85546875" style="56" customWidth="1"/>
    <col min="2309" max="2560" width="9.140625" style="56"/>
    <col min="2561" max="2561" width="82.28515625" style="56" customWidth="1"/>
    <col min="2562" max="2564" width="22.85546875" style="56" customWidth="1"/>
    <col min="2565" max="2816" width="9.140625" style="56"/>
    <col min="2817" max="2817" width="82.28515625" style="56" customWidth="1"/>
    <col min="2818" max="2820" width="22.85546875" style="56" customWidth="1"/>
    <col min="2821" max="3072" width="9.140625" style="56"/>
    <col min="3073" max="3073" width="82.28515625" style="56" customWidth="1"/>
    <col min="3074" max="3076" width="22.85546875" style="56" customWidth="1"/>
    <col min="3077" max="3328" width="9.140625" style="56"/>
    <col min="3329" max="3329" width="82.28515625" style="56" customWidth="1"/>
    <col min="3330" max="3332" width="22.85546875" style="56" customWidth="1"/>
    <col min="3333" max="3584" width="9.140625" style="56"/>
    <col min="3585" max="3585" width="82.28515625" style="56" customWidth="1"/>
    <col min="3586" max="3588" width="22.85546875" style="56" customWidth="1"/>
    <col min="3589" max="3840" width="9.140625" style="56"/>
    <col min="3841" max="3841" width="82.28515625" style="56" customWidth="1"/>
    <col min="3842" max="3844" width="22.85546875" style="56" customWidth="1"/>
    <col min="3845" max="4096" width="9.140625" style="56"/>
    <col min="4097" max="4097" width="82.28515625" style="56" customWidth="1"/>
    <col min="4098" max="4100" width="22.85546875" style="56" customWidth="1"/>
    <col min="4101" max="4352" width="9.140625" style="56"/>
    <col min="4353" max="4353" width="82.28515625" style="56" customWidth="1"/>
    <col min="4354" max="4356" width="22.85546875" style="56" customWidth="1"/>
    <col min="4357" max="4608" width="9.140625" style="56"/>
    <col min="4609" max="4609" width="82.28515625" style="56" customWidth="1"/>
    <col min="4610" max="4612" width="22.85546875" style="56" customWidth="1"/>
    <col min="4613" max="4864" width="9.140625" style="56"/>
    <col min="4865" max="4865" width="82.28515625" style="56" customWidth="1"/>
    <col min="4866" max="4868" width="22.85546875" style="56" customWidth="1"/>
    <col min="4869" max="5120" width="9.140625" style="56"/>
    <col min="5121" max="5121" width="82.28515625" style="56" customWidth="1"/>
    <col min="5122" max="5124" width="22.85546875" style="56" customWidth="1"/>
    <col min="5125" max="5376" width="9.140625" style="56"/>
    <col min="5377" max="5377" width="82.28515625" style="56" customWidth="1"/>
    <col min="5378" max="5380" width="22.85546875" style="56" customWidth="1"/>
    <col min="5381" max="5632" width="9.140625" style="56"/>
    <col min="5633" max="5633" width="82.28515625" style="56" customWidth="1"/>
    <col min="5634" max="5636" width="22.85546875" style="56" customWidth="1"/>
    <col min="5637" max="5888" width="9.140625" style="56"/>
    <col min="5889" max="5889" width="82.28515625" style="56" customWidth="1"/>
    <col min="5890" max="5892" width="22.85546875" style="56" customWidth="1"/>
    <col min="5893" max="6144" width="9.140625" style="56"/>
    <col min="6145" max="6145" width="82.28515625" style="56" customWidth="1"/>
    <col min="6146" max="6148" width="22.85546875" style="56" customWidth="1"/>
    <col min="6149" max="6400" width="9.140625" style="56"/>
    <col min="6401" max="6401" width="82.28515625" style="56" customWidth="1"/>
    <col min="6402" max="6404" width="22.85546875" style="56" customWidth="1"/>
    <col min="6405" max="6656" width="9.140625" style="56"/>
    <col min="6657" max="6657" width="82.28515625" style="56" customWidth="1"/>
    <col min="6658" max="6660" width="22.85546875" style="56" customWidth="1"/>
    <col min="6661" max="6912" width="9.140625" style="56"/>
    <col min="6913" max="6913" width="82.28515625" style="56" customWidth="1"/>
    <col min="6914" max="6916" width="22.85546875" style="56" customWidth="1"/>
    <col min="6917" max="7168" width="9.140625" style="56"/>
    <col min="7169" max="7169" width="82.28515625" style="56" customWidth="1"/>
    <col min="7170" max="7172" width="22.85546875" style="56" customWidth="1"/>
    <col min="7173" max="7424" width="9.140625" style="56"/>
    <col min="7425" max="7425" width="82.28515625" style="56" customWidth="1"/>
    <col min="7426" max="7428" width="22.85546875" style="56" customWidth="1"/>
    <col min="7429" max="7680" width="9.140625" style="56"/>
    <col min="7681" max="7681" width="82.28515625" style="56" customWidth="1"/>
    <col min="7682" max="7684" width="22.85546875" style="56" customWidth="1"/>
    <col min="7685" max="7936" width="9.140625" style="56"/>
    <col min="7937" max="7937" width="82.28515625" style="56" customWidth="1"/>
    <col min="7938" max="7940" width="22.85546875" style="56" customWidth="1"/>
    <col min="7941" max="8192" width="9.140625" style="56"/>
    <col min="8193" max="8193" width="82.28515625" style="56" customWidth="1"/>
    <col min="8194" max="8196" width="22.85546875" style="56" customWidth="1"/>
    <col min="8197" max="8448" width="9.140625" style="56"/>
    <col min="8449" max="8449" width="82.28515625" style="56" customWidth="1"/>
    <col min="8450" max="8452" width="22.85546875" style="56" customWidth="1"/>
    <col min="8453" max="8704" width="9.140625" style="56"/>
    <col min="8705" max="8705" width="82.28515625" style="56" customWidth="1"/>
    <col min="8706" max="8708" width="22.85546875" style="56" customWidth="1"/>
    <col min="8709" max="8960" width="9.140625" style="56"/>
    <col min="8961" max="8961" width="82.28515625" style="56" customWidth="1"/>
    <col min="8962" max="8964" width="22.85546875" style="56" customWidth="1"/>
    <col min="8965" max="9216" width="9.140625" style="56"/>
    <col min="9217" max="9217" width="82.28515625" style="56" customWidth="1"/>
    <col min="9218" max="9220" width="22.85546875" style="56" customWidth="1"/>
    <col min="9221" max="9472" width="9.140625" style="56"/>
    <col min="9473" max="9473" width="82.28515625" style="56" customWidth="1"/>
    <col min="9474" max="9476" width="22.85546875" style="56" customWidth="1"/>
    <col min="9477" max="9728" width="9.140625" style="56"/>
    <col min="9729" max="9729" width="82.28515625" style="56" customWidth="1"/>
    <col min="9730" max="9732" width="22.85546875" style="56" customWidth="1"/>
    <col min="9733" max="9984" width="9.140625" style="56"/>
    <col min="9985" max="9985" width="82.28515625" style="56" customWidth="1"/>
    <col min="9986" max="9988" width="22.85546875" style="56" customWidth="1"/>
    <col min="9989" max="10240" width="9.140625" style="56"/>
    <col min="10241" max="10241" width="82.28515625" style="56" customWidth="1"/>
    <col min="10242" max="10244" width="22.85546875" style="56" customWidth="1"/>
    <col min="10245" max="10496" width="9.140625" style="56"/>
    <col min="10497" max="10497" width="82.28515625" style="56" customWidth="1"/>
    <col min="10498" max="10500" width="22.85546875" style="56" customWidth="1"/>
    <col min="10501" max="10752" width="9.140625" style="56"/>
    <col min="10753" max="10753" width="82.28515625" style="56" customWidth="1"/>
    <col min="10754" max="10756" width="22.85546875" style="56" customWidth="1"/>
    <col min="10757" max="11008" width="9.140625" style="56"/>
    <col min="11009" max="11009" width="82.28515625" style="56" customWidth="1"/>
    <col min="11010" max="11012" width="22.85546875" style="56" customWidth="1"/>
    <col min="11013" max="11264" width="9.140625" style="56"/>
    <col min="11265" max="11265" width="82.28515625" style="56" customWidth="1"/>
    <col min="11266" max="11268" width="22.85546875" style="56" customWidth="1"/>
    <col min="11269" max="11520" width="9.140625" style="56"/>
    <col min="11521" max="11521" width="82.28515625" style="56" customWidth="1"/>
    <col min="11522" max="11524" width="22.85546875" style="56" customWidth="1"/>
    <col min="11525" max="11776" width="9.140625" style="56"/>
    <col min="11777" max="11777" width="82.28515625" style="56" customWidth="1"/>
    <col min="11778" max="11780" width="22.85546875" style="56" customWidth="1"/>
    <col min="11781" max="12032" width="9.140625" style="56"/>
    <col min="12033" max="12033" width="82.28515625" style="56" customWidth="1"/>
    <col min="12034" max="12036" width="22.85546875" style="56" customWidth="1"/>
    <col min="12037" max="12288" width="9.140625" style="56"/>
    <col min="12289" max="12289" width="82.28515625" style="56" customWidth="1"/>
    <col min="12290" max="12292" width="22.85546875" style="56" customWidth="1"/>
    <col min="12293" max="12544" width="9.140625" style="56"/>
    <col min="12545" max="12545" width="82.28515625" style="56" customWidth="1"/>
    <col min="12546" max="12548" width="22.85546875" style="56" customWidth="1"/>
    <col min="12549" max="12800" width="9.140625" style="56"/>
    <col min="12801" max="12801" width="82.28515625" style="56" customWidth="1"/>
    <col min="12802" max="12804" width="22.85546875" style="56" customWidth="1"/>
    <col min="12805" max="13056" width="9.140625" style="56"/>
    <col min="13057" max="13057" width="82.28515625" style="56" customWidth="1"/>
    <col min="13058" max="13060" width="22.85546875" style="56" customWidth="1"/>
    <col min="13061" max="13312" width="9.140625" style="56"/>
    <col min="13313" max="13313" width="82.28515625" style="56" customWidth="1"/>
    <col min="13314" max="13316" width="22.85546875" style="56" customWidth="1"/>
    <col min="13317" max="13568" width="9.140625" style="56"/>
    <col min="13569" max="13569" width="82.28515625" style="56" customWidth="1"/>
    <col min="13570" max="13572" width="22.85546875" style="56" customWidth="1"/>
    <col min="13573" max="13824" width="9.140625" style="56"/>
    <col min="13825" max="13825" width="82.28515625" style="56" customWidth="1"/>
    <col min="13826" max="13828" width="22.85546875" style="56" customWidth="1"/>
    <col min="13829" max="14080" width="9.140625" style="56"/>
    <col min="14081" max="14081" width="82.28515625" style="56" customWidth="1"/>
    <col min="14082" max="14084" width="22.85546875" style="56" customWidth="1"/>
    <col min="14085" max="14336" width="9.140625" style="56"/>
    <col min="14337" max="14337" width="82.28515625" style="56" customWidth="1"/>
    <col min="14338" max="14340" width="22.85546875" style="56" customWidth="1"/>
    <col min="14341" max="14592" width="9.140625" style="56"/>
    <col min="14593" max="14593" width="82.28515625" style="56" customWidth="1"/>
    <col min="14594" max="14596" width="22.85546875" style="56" customWidth="1"/>
    <col min="14597" max="14848" width="9.140625" style="56"/>
    <col min="14849" max="14849" width="82.28515625" style="56" customWidth="1"/>
    <col min="14850" max="14852" width="22.85546875" style="56" customWidth="1"/>
    <col min="14853" max="15104" width="9.140625" style="56"/>
    <col min="15105" max="15105" width="82.28515625" style="56" customWidth="1"/>
    <col min="15106" max="15108" width="22.85546875" style="56" customWidth="1"/>
    <col min="15109" max="15360" width="9.140625" style="56"/>
    <col min="15361" max="15361" width="82.28515625" style="56" customWidth="1"/>
    <col min="15362" max="15364" width="22.85546875" style="56" customWidth="1"/>
    <col min="15365" max="15616" width="9.140625" style="56"/>
    <col min="15617" max="15617" width="82.28515625" style="56" customWidth="1"/>
    <col min="15618" max="15620" width="22.85546875" style="56" customWidth="1"/>
    <col min="15621" max="15872" width="9.140625" style="56"/>
    <col min="15873" max="15873" width="82.28515625" style="56" customWidth="1"/>
    <col min="15874" max="15876" width="22.85546875" style="56" customWidth="1"/>
    <col min="15877" max="16128" width="9.140625" style="56"/>
    <col min="16129" max="16129" width="82.28515625" style="56" customWidth="1"/>
    <col min="16130" max="16132" width="22.85546875" style="56" customWidth="1"/>
    <col min="16133" max="16384" width="9.140625" style="56"/>
  </cols>
  <sheetData>
    <row r="1" spans="1:4">
      <c r="A1" s="156" t="s">
        <v>125</v>
      </c>
      <c r="B1" s="156"/>
      <c r="C1" s="156"/>
      <c r="D1" s="156"/>
    </row>
    <row r="2" spans="1:4">
      <c r="A2" s="156" t="s">
        <v>197</v>
      </c>
      <c r="B2" s="156"/>
      <c r="C2" s="156"/>
      <c r="D2" s="156"/>
    </row>
    <row r="3" spans="1:4">
      <c r="A3" s="156" t="s">
        <v>127</v>
      </c>
      <c r="B3" s="156"/>
      <c r="C3" s="156"/>
      <c r="D3" s="156"/>
    </row>
    <row r="4" spans="1:4">
      <c r="A4" s="156" t="s">
        <v>3</v>
      </c>
      <c r="B4" s="156"/>
      <c r="C4" s="156"/>
      <c r="D4" s="156"/>
    </row>
    <row r="5" spans="1:4">
      <c r="A5" s="156"/>
      <c r="B5" s="156"/>
      <c r="C5" s="156"/>
      <c r="D5" s="156"/>
    </row>
    <row r="6" spans="1:4">
      <c r="A6" s="57" t="s">
        <v>4</v>
      </c>
      <c r="B6" s="58" t="s">
        <v>198</v>
      </c>
      <c r="C6" s="58" t="s">
        <v>199</v>
      </c>
      <c r="D6" s="59" t="s">
        <v>200</v>
      </c>
    </row>
    <row r="7" spans="1:4" ht="13.5">
      <c r="A7" s="60" t="s">
        <v>201</v>
      </c>
      <c r="B7" s="61">
        <v>60558976684</v>
      </c>
      <c r="C7" s="61">
        <v>13325469481.35</v>
      </c>
      <c r="D7" s="62">
        <v>13325469481.35</v>
      </c>
    </row>
    <row r="8" spans="1:4" ht="13.5">
      <c r="A8" s="63" t="s">
        <v>202</v>
      </c>
      <c r="B8" s="64">
        <v>34473290529</v>
      </c>
      <c r="C8" s="64">
        <v>8115479485.9899998</v>
      </c>
      <c r="D8" s="65">
        <v>8115479485.9899998</v>
      </c>
    </row>
    <row r="9" spans="1:4" ht="13.5">
      <c r="A9" s="63" t="s">
        <v>203</v>
      </c>
      <c r="B9" s="64">
        <v>23337241231</v>
      </c>
      <c r="C9" s="64">
        <v>5532618190.5900002</v>
      </c>
      <c r="D9" s="65">
        <v>5532618190.5900002</v>
      </c>
    </row>
    <row r="10" spans="1:4" ht="13.5">
      <c r="A10" s="63" t="s">
        <v>204</v>
      </c>
      <c r="B10" s="64">
        <v>2748444924</v>
      </c>
      <c r="C10" s="64">
        <v>-322628195.23000002</v>
      </c>
      <c r="D10" s="65">
        <v>-322628195.23000002</v>
      </c>
    </row>
    <row r="11" spans="1:4" ht="13.5">
      <c r="A11" s="60" t="s">
        <v>205</v>
      </c>
      <c r="B11" s="61">
        <v>60500571184</v>
      </c>
      <c r="C11" s="61">
        <v>12881259320.459999</v>
      </c>
      <c r="D11" s="62">
        <v>12367653852.02</v>
      </c>
    </row>
    <row r="12" spans="1:4" ht="13.5">
      <c r="A12" s="63" t="s">
        <v>206</v>
      </c>
      <c r="B12" s="64">
        <v>37274763347</v>
      </c>
      <c r="C12" s="64">
        <v>8021245648.5900002</v>
      </c>
      <c r="D12" s="65">
        <v>7558128074.5799999</v>
      </c>
    </row>
    <row r="13" spans="1:4" ht="13.5">
      <c r="A13" s="63" t="s">
        <v>207</v>
      </c>
      <c r="B13" s="64">
        <v>23225807837</v>
      </c>
      <c r="C13" s="64">
        <v>4860013671.8699999</v>
      </c>
      <c r="D13" s="65">
        <v>4809525777.4399996</v>
      </c>
    </row>
    <row r="14" spans="1:4" ht="13.5">
      <c r="A14" s="60" t="s">
        <v>208</v>
      </c>
      <c r="B14" s="66">
        <v>0</v>
      </c>
      <c r="C14" s="61">
        <v>1257779534.9400001</v>
      </c>
      <c r="D14" s="62">
        <v>1192101566.04</v>
      </c>
    </row>
    <row r="15" spans="1:4" ht="13.5">
      <c r="A15" s="63" t="s">
        <v>209</v>
      </c>
      <c r="B15" s="67">
        <v>0</v>
      </c>
      <c r="C15" s="64">
        <v>1255273222.51</v>
      </c>
      <c r="D15" s="65">
        <v>1192101566.04</v>
      </c>
    </row>
    <row r="16" spans="1:4" ht="13.5">
      <c r="A16" s="63" t="s">
        <v>210</v>
      </c>
      <c r="B16" s="67">
        <v>0</v>
      </c>
      <c r="C16" s="64">
        <v>2506312.4300000002</v>
      </c>
      <c r="D16" s="65">
        <v>0</v>
      </c>
    </row>
    <row r="17" spans="1:4" ht="13.5">
      <c r="A17" s="60" t="s">
        <v>211</v>
      </c>
      <c r="B17" s="61">
        <v>58405500</v>
      </c>
      <c r="C17" s="61">
        <v>1701989695.8299999</v>
      </c>
      <c r="D17" s="62">
        <v>2149917195.3699999</v>
      </c>
    </row>
    <row r="18" spans="1:4" ht="13.5">
      <c r="A18" s="60" t="s">
        <v>212</v>
      </c>
      <c r="B18" s="61">
        <v>-2690039424</v>
      </c>
      <c r="C18" s="61">
        <v>2024617891.0599999</v>
      </c>
      <c r="D18" s="62">
        <v>2472545390.5999999</v>
      </c>
    </row>
    <row r="19" spans="1:4" ht="13.5">
      <c r="A19" s="68" t="s">
        <v>213</v>
      </c>
      <c r="B19" s="61">
        <v>-2690039424</v>
      </c>
      <c r="C19" s="61">
        <v>766838356.12</v>
      </c>
      <c r="D19" s="69">
        <v>1280443824.5599999</v>
      </c>
    </row>
    <row r="20" spans="1:4" ht="13.5">
      <c r="A20" s="154"/>
      <c r="B20" s="154"/>
      <c r="C20" s="154"/>
      <c r="D20" s="155"/>
    </row>
    <row r="21" spans="1:4">
      <c r="A21" s="70" t="s">
        <v>214</v>
      </c>
      <c r="B21" s="71" t="s">
        <v>215</v>
      </c>
      <c r="C21" s="71" t="s">
        <v>199</v>
      </c>
      <c r="D21" s="72" t="s">
        <v>216</v>
      </c>
    </row>
    <row r="22" spans="1:4" ht="13.5">
      <c r="A22" s="73" t="s">
        <v>217</v>
      </c>
      <c r="B22" s="74">
        <v>1482242978</v>
      </c>
      <c r="C22" s="74">
        <v>238599061.53</v>
      </c>
      <c r="D22" s="75">
        <v>238599061.53</v>
      </c>
    </row>
    <row r="23" spans="1:4" ht="13.5">
      <c r="A23" s="63" t="s">
        <v>218</v>
      </c>
      <c r="B23" s="64">
        <v>396740815</v>
      </c>
      <c r="C23" s="64">
        <v>61233679.060000002</v>
      </c>
      <c r="D23" s="65">
        <v>61233679.060000002</v>
      </c>
    </row>
    <row r="24" spans="1:4" ht="13.5">
      <c r="A24" s="63" t="s">
        <v>219</v>
      </c>
      <c r="B24" s="64">
        <v>1085502163</v>
      </c>
      <c r="C24" s="64">
        <v>177365382.47</v>
      </c>
      <c r="D24" s="65">
        <v>177365382.47</v>
      </c>
    </row>
    <row r="25" spans="1:4" ht="13.5">
      <c r="A25" s="68" t="s">
        <v>220</v>
      </c>
      <c r="B25" s="61">
        <v>-1207796446</v>
      </c>
      <c r="C25" s="61">
        <v>1005437417.65</v>
      </c>
      <c r="D25" s="69">
        <v>1519042886.0899999</v>
      </c>
    </row>
    <row r="26" spans="1:4" ht="13.5">
      <c r="A26" s="152"/>
      <c r="B26" s="152"/>
      <c r="C26" s="152"/>
      <c r="D26" s="153"/>
    </row>
    <row r="27" spans="1:4">
      <c r="A27" s="70" t="s">
        <v>214</v>
      </c>
      <c r="B27" s="71" t="s">
        <v>221</v>
      </c>
      <c r="C27" s="71" t="s">
        <v>199</v>
      </c>
      <c r="D27" s="72" t="s">
        <v>200</v>
      </c>
    </row>
    <row r="28" spans="1:4" ht="13.5">
      <c r="A28" s="73" t="s">
        <v>222</v>
      </c>
      <c r="B28" s="74">
        <v>3063000000</v>
      </c>
      <c r="C28" s="74">
        <v>0</v>
      </c>
      <c r="D28" s="75">
        <v>0</v>
      </c>
    </row>
    <row r="29" spans="1:4" ht="13.5">
      <c r="A29" s="63" t="s">
        <v>223</v>
      </c>
      <c r="B29" s="64">
        <v>3063000000</v>
      </c>
      <c r="C29" s="64">
        <v>0</v>
      </c>
      <c r="D29" s="65">
        <v>0</v>
      </c>
    </row>
    <row r="30" spans="1:4" ht="13.5">
      <c r="A30" s="63" t="s">
        <v>224</v>
      </c>
      <c r="B30" s="64">
        <v>0</v>
      </c>
      <c r="C30" s="64">
        <v>0</v>
      </c>
      <c r="D30" s="65">
        <v>0</v>
      </c>
    </row>
    <row r="31" spans="1:4" ht="13.5">
      <c r="A31" s="60" t="s">
        <v>225</v>
      </c>
      <c r="B31" s="61">
        <v>314555076</v>
      </c>
      <c r="C31" s="61">
        <v>322628195.23000002</v>
      </c>
      <c r="D31" s="62">
        <v>322628195.23000002</v>
      </c>
    </row>
    <row r="32" spans="1:4" ht="13.5">
      <c r="A32" s="63" t="s">
        <v>226</v>
      </c>
      <c r="B32" s="64">
        <v>203121682</v>
      </c>
      <c r="C32" s="64">
        <v>300903603.85000002</v>
      </c>
      <c r="D32" s="65">
        <v>300903603.85000002</v>
      </c>
    </row>
    <row r="33" spans="1:4" ht="13.5">
      <c r="A33" s="63" t="s">
        <v>227</v>
      </c>
      <c r="B33" s="64">
        <v>111433394</v>
      </c>
      <c r="C33" s="64">
        <v>21724591.379999999</v>
      </c>
      <c r="D33" s="65">
        <v>21724591.379999999</v>
      </c>
    </row>
    <row r="34" spans="1:4" ht="13.5">
      <c r="A34" s="68" t="s">
        <v>228</v>
      </c>
      <c r="B34" s="61">
        <v>2748444924</v>
      </c>
      <c r="C34" s="61">
        <v>-322628195.23000002</v>
      </c>
      <c r="D34" s="69">
        <v>-322628195.23000002</v>
      </c>
    </row>
    <row r="35" spans="1:4" ht="13.5">
      <c r="A35" s="154"/>
      <c r="B35" s="154"/>
      <c r="C35" s="154"/>
      <c r="D35" s="155"/>
    </row>
    <row r="36" spans="1:4">
      <c r="A36" s="70" t="s">
        <v>214</v>
      </c>
      <c r="B36" s="71" t="s">
        <v>221</v>
      </c>
      <c r="C36" s="71" t="s">
        <v>199</v>
      </c>
      <c r="D36" s="72" t="s">
        <v>200</v>
      </c>
    </row>
    <row r="37" spans="1:4" ht="13.5">
      <c r="A37" s="76" t="s">
        <v>202</v>
      </c>
      <c r="B37" s="77">
        <v>34473290529</v>
      </c>
      <c r="C37" s="77">
        <v>8115479485.9899998</v>
      </c>
      <c r="D37" s="78">
        <v>8115479485.9899998</v>
      </c>
    </row>
    <row r="38" spans="1:4" ht="13.5">
      <c r="A38" s="79" t="s">
        <v>229</v>
      </c>
      <c r="B38" s="64">
        <v>2859878318</v>
      </c>
      <c r="C38" s="64">
        <v>-300903603.85000002</v>
      </c>
      <c r="D38" s="65">
        <v>-300903603.85000002</v>
      </c>
    </row>
    <row r="39" spans="1:4" ht="13.5">
      <c r="A39" s="63" t="s">
        <v>223</v>
      </c>
      <c r="B39" s="64">
        <v>3063000000</v>
      </c>
      <c r="C39" s="64">
        <v>0</v>
      </c>
      <c r="D39" s="65">
        <v>0</v>
      </c>
    </row>
    <row r="40" spans="1:4" ht="13.5">
      <c r="A40" s="63" t="s">
        <v>226</v>
      </c>
      <c r="B40" s="64">
        <v>203121682</v>
      </c>
      <c r="C40" s="64">
        <v>300903603.85000002</v>
      </c>
      <c r="D40" s="65">
        <v>300903603.85000002</v>
      </c>
    </row>
    <row r="41" spans="1:4" ht="13.5">
      <c r="A41" s="79" t="s">
        <v>230</v>
      </c>
      <c r="B41" s="64">
        <v>37274763347</v>
      </c>
      <c r="C41" s="64">
        <v>8021245648.5900002</v>
      </c>
      <c r="D41" s="65">
        <v>7558128074.5799999</v>
      </c>
    </row>
    <row r="42" spans="1:4" ht="13.5">
      <c r="A42" s="79" t="s">
        <v>209</v>
      </c>
      <c r="B42" s="67">
        <v>0</v>
      </c>
      <c r="C42" s="64">
        <v>1255273222.51</v>
      </c>
      <c r="D42" s="80">
        <v>1192101566.04</v>
      </c>
    </row>
    <row r="43" spans="1:4" ht="13.5">
      <c r="A43" s="60" t="s">
        <v>231</v>
      </c>
      <c r="B43" s="61">
        <v>58405500</v>
      </c>
      <c r="C43" s="61">
        <v>1048603456.0599999</v>
      </c>
      <c r="D43" s="62">
        <v>1448549373.5999999</v>
      </c>
    </row>
    <row r="44" spans="1:4" ht="13.5">
      <c r="A44" s="68" t="s">
        <v>232</v>
      </c>
      <c r="B44" s="61">
        <v>-2801472818</v>
      </c>
      <c r="C44" s="61">
        <v>1349507059.9100001</v>
      </c>
      <c r="D44" s="69">
        <v>1749452977.45</v>
      </c>
    </row>
    <row r="45" spans="1:4" ht="13.5">
      <c r="A45" s="152"/>
      <c r="B45" s="152"/>
      <c r="C45" s="152"/>
      <c r="D45" s="153"/>
    </row>
    <row r="46" spans="1:4">
      <c r="A46" s="70" t="s">
        <v>214</v>
      </c>
      <c r="B46" s="71" t="s">
        <v>221</v>
      </c>
      <c r="C46" s="71" t="s">
        <v>199</v>
      </c>
      <c r="D46" s="72" t="s">
        <v>200</v>
      </c>
    </row>
    <row r="47" spans="1:4" ht="13.5">
      <c r="A47" s="76" t="s">
        <v>203</v>
      </c>
      <c r="B47" s="77">
        <v>23337241231</v>
      </c>
      <c r="C47" s="77">
        <v>5532618190.5900002</v>
      </c>
      <c r="D47" s="78">
        <v>5532618190.5900002</v>
      </c>
    </row>
    <row r="48" spans="1:4" ht="13.5">
      <c r="A48" s="79" t="s">
        <v>233</v>
      </c>
      <c r="B48" s="64">
        <v>-111433394</v>
      </c>
      <c r="C48" s="64">
        <v>-21724591.379999999</v>
      </c>
      <c r="D48" s="65">
        <v>-21724591.379999999</v>
      </c>
    </row>
    <row r="49" spans="1:4" ht="13.5">
      <c r="A49" s="63" t="s">
        <v>224</v>
      </c>
      <c r="B49" s="64">
        <v>0</v>
      </c>
      <c r="C49" s="64">
        <v>0</v>
      </c>
      <c r="D49" s="65">
        <v>0</v>
      </c>
    </row>
    <row r="50" spans="1:4" ht="13.5">
      <c r="A50" s="63" t="s">
        <v>227</v>
      </c>
      <c r="B50" s="64">
        <v>111433394</v>
      </c>
      <c r="C50" s="64">
        <v>21724591.379999999</v>
      </c>
      <c r="D50" s="65">
        <v>21724591.379999999</v>
      </c>
    </row>
    <row r="51" spans="1:4" ht="13.5">
      <c r="A51" s="79" t="s">
        <v>207</v>
      </c>
      <c r="B51" s="64">
        <v>23225807837</v>
      </c>
      <c r="C51" s="64">
        <v>4860013671.8699999</v>
      </c>
      <c r="D51" s="65">
        <v>4809525777.4399996</v>
      </c>
    </row>
    <row r="52" spans="1:4" ht="13.5">
      <c r="A52" s="79" t="s">
        <v>210</v>
      </c>
      <c r="B52" s="67">
        <v>0</v>
      </c>
      <c r="C52" s="64">
        <v>2506312.4300000002</v>
      </c>
      <c r="D52" s="65">
        <v>0</v>
      </c>
    </row>
    <row r="53" spans="1:4" ht="13.5">
      <c r="A53" s="60" t="s">
        <v>234</v>
      </c>
      <c r="B53" s="61">
        <v>0</v>
      </c>
      <c r="C53" s="61">
        <v>653386239.76999998</v>
      </c>
      <c r="D53" s="62">
        <v>701367821.76999998</v>
      </c>
    </row>
    <row r="54" spans="1:4" ht="13.5">
      <c r="A54" s="81" t="s">
        <v>235</v>
      </c>
      <c r="B54" s="82">
        <v>111433394</v>
      </c>
      <c r="C54" s="82">
        <v>675110831.14999998</v>
      </c>
      <c r="D54" s="83">
        <v>723092413.14999998</v>
      </c>
    </row>
    <row r="55" spans="1:4" ht="13.5">
      <c r="A55" s="84" t="s">
        <v>124</v>
      </c>
    </row>
    <row r="56" spans="1:4">
      <c r="A56" s="85"/>
      <c r="B56" s="85"/>
      <c r="C56" s="85"/>
      <c r="D56" s="85"/>
    </row>
  </sheetData>
  <mergeCells count="9">
    <mergeCell ref="A26:D26"/>
    <mergeCell ref="A35:D35"/>
    <mergeCell ref="A45:D45"/>
    <mergeCell ref="A1:D1"/>
    <mergeCell ref="A2:D2"/>
    <mergeCell ref="A3:D3"/>
    <mergeCell ref="A4:D4"/>
    <mergeCell ref="A5:D5"/>
    <mergeCell ref="A20:D20"/>
  </mergeCells>
  <printOptions horizontalCentered="1" verticalCentered="1"/>
  <pageMargins left="0.23622047244094491" right="0.23622047244094491" top="0.74803149606299213" bottom="0.74803149606299213" header="0.31496062992125984" footer="0.31496062992125984"/>
  <pageSetup scale="60" fitToHeight="0" orientation="portrait" horizontalDpi="4294967295" vertic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43FF-A1DA-4646-AC58-D827775A97C8}">
  <dimension ref="A1:Z100"/>
  <sheetViews>
    <sheetView showGridLines="0" tabSelected="1" topLeftCell="A6" zoomScaleNormal="100" workbookViewId="0">
      <selection activeCell="F63" sqref="F63"/>
    </sheetView>
  </sheetViews>
  <sheetFormatPr defaultColWidth="11.42578125" defaultRowHeight="15"/>
  <cols>
    <col min="1" max="1" width="109.7109375" bestFit="1" customWidth="1"/>
    <col min="2" max="7" width="20.7109375" customWidth="1"/>
  </cols>
  <sheetData>
    <row r="1" spans="1:26">
      <c r="A1" s="150" t="s">
        <v>125</v>
      </c>
      <c r="B1" s="150"/>
      <c r="C1" s="150"/>
      <c r="D1" s="150"/>
      <c r="E1" s="150"/>
      <c r="F1" s="150"/>
      <c r="G1" s="150"/>
      <c r="H1" s="1"/>
      <c r="I1" s="1"/>
      <c r="J1" s="1"/>
      <c r="K1" s="1"/>
      <c r="L1" s="1"/>
      <c r="M1" s="1"/>
      <c r="N1" s="1"/>
      <c r="O1" s="1"/>
      <c r="P1" s="1"/>
      <c r="Q1" s="1"/>
      <c r="R1" s="1"/>
      <c r="S1" s="1"/>
      <c r="T1" s="1"/>
      <c r="U1" s="1"/>
      <c r="V1" s="1"/>
      <c r="W1" s="1"/>
      <c r="X1" s="1"/>
      <c r="Y1" s="1"/>
      <c r="Z1" s="1"/>
    </row>
    <row r="2" spans="1:26">
      <c r="A2" s="150" t="s">
        <v>236</v>
      </c>
      <c r="B2" s="150"/>
      <c r="C2" s="150"/>
      <c r="D2" s="150"/>
      <c r="E2" s="150"/>
      <c r="F2" s="150"/>
      <c r="G2" s="150"/>
      <c r="H2" s="1"/>
      <c r="I2" s="1"/>
      <c r="J2" s="1"/>
      <c r="K2" s="1"/>
      <c r="L2" s="1"/>
      <c r="M2" s="1"/>
      <c r="N2" s="1"/>
      <c r="O2" s="1"/>
      <c r="P2" s="1"/>
      <c r="Q2" s="1"/>
      <c r="R2" s="1"/>
      <c r="S2" s="1"/>
      <c r="T2" s="1"/>
      <c r="U2" s="1"/>
      <c r="V2" s="1"/>
      <c r="W2" s="1"/>
      <c r="X2" s="1"/>
      <c r="Y2" s="1"/>
      <c r="Z2" s="1"/>
    </row>
    <row r="3" spans="1:26">
      <c r="A3" s="150" t="s">
        <v>127</v>
      </c>
      <c r="B3" s="150"/>
      <c r="C3" s="150"/>
      <c r="D3" s="150"/>
      <c r="E3" s="150"/>
      <c r="F3" s="150"/>
      <c r="G3" s="150"/>
      <c r="H3" s="1"/>
      <c r="I3" s="1"/>
      <c r="J3" s="1"/>
      <c r="K3" s="1"/>
      <c r="L3" s="1"/>
      <c r="M3" s="1"/>
      <c r="N3" s="1"/>
      <c r="O3" s="1"/>
      <c r="P3" s="1"/>
      <c r="Q3" s="1"/>
      <c r="R3" s="1"/>
      <c r="S3" s="1"/>
      <c r="T3" s="1"/>
      <c r="U3" s="1"/>
      <c r="V3" s="1"/>
      <c r="W3" s="1"/>
      <c r="X3" s="1"/>
      <c r="Y3" s="1"/>
      <c r="Z3" s="1"/>
    </row>
    <row r="4" spans="1:26">
      <c r="A4" s="150" t="s">
        <v>3</v>
      </c>
      <c r="B4" s="150"/>
      <c r="C4" s="150"/>
      <c r="D4" s="150"/>
      <c r="E4" s="150"/>
      <c r="F4" s="150"/>
      <c r="G4" s="150"/>
      <c r="H4" s="1"/>
      <c r="I4" s="1"/>
      <c r="J4" s="1"/>
      <c r="K4" s="1"/>
      <c r="L4" s="1"/>
      <c r="M4" s="1"/>
      <c r="N4" s="1"/>
      <c r="O4" s="1"/>
      <c r="P4" s="1"/>
      <c r="Q4" s="1"/>
      <c r="R4" s="1"/>
      <c r="S4" s="1"/>
      <c r="T4" s="1"/>
      <c r="U4" s="1"/>
      <c r="V4" s="1"/>
      <c r="W4" s="1"/>
      <c r="X4" s="1"/>
      <c r="Y4" s="1"/>
      <c r="Z4" s="1"/>
    </row>
    <row r="5" spans="1:26">
      <c r="A5" s="158"/>
      <c r="B5" s="158"/>
      <c r="C5" s="158"/>
      <c r="D5" s="158"/>
      <c r="E5" s="158"/>
      <c r="F5" s="158"/>
      <c r="G5" s="158"/>
      <c r="H5" s="1"/>
      <c r="I5" s="1"/>
      <c r="J5" s="1"/>
      <c r="K5" s="1"/>
      <c r="L5" s="1"/>
      <c r="M5" s="1"/>
      <c r="N5" s="1"/>
      <c r="O5" s="1"/>
      <c r="P5" s="1"/>
      <c r="Q5" s="1"/>
      <c r="R5" s="1"/>
      <c r="S5" s="1"/>
      <c r="T5" s="1"/>
      <c r="U5" s="1"/>
      <c r="V5" s="1"/>
      <c r="W5" s="1"/>
      <c r="X5" s="1"/>
      <c r="Y5" s="1"/>
      <c r="Z5" s="1"/>
    </row>
    <row r="6" spans="1:26">
      <c r="A6" s="114"/>
      <c r="B6" s="134" t="s">
        <v>237</v>
      </c>
      <c r="C6" s="134"/>
      <c r="D6" s="134"/>
      <c r="E6" s="134"/>
      <c r="F6" s="134"/>
      <c r="G6" s="122"/>
      <c r="H6" s="1"/>
      <c r="I6" s="1"/>
      <c r="J6" s="1"/>
      <c r="K6" s="1"/>
      <c r="L6" s="1"/>
      <c r="M6" s="1"/>
      <c r="N6" s="1"/>
      <c r="O6" s="1"/>
      <c r="P6" s="1"/>
      <c r="Q6" s="1"/>
      <c r="R6" s="1"/>
      <c r="S6" s="1"/>
      <c r="T6" s="1"/>
      <c r="U6" s="1"/>
      <c r="V6" s="1"/>
      <c r="W6" s="1"/>
      <c r="X6" s="1"/>
      <c r="Y6" s="1"/>
      <c r="Z6" s="1"/>
    </row>
    <row r="7" spans="1:26">
      <c r="A7" s="115" t="s">
        <v>4</v>
      </c>
      <c r="B7" s="118" t="s">
        <v>238</v>
      </c>
      <c r="C7" s="118" t="s">
        <v>239</v>
      </c>
      <c r="D7" s="118" t="s">
        <v>240</v>
      </c>
      <c r="E7" s="118" t="s">
        <v>199</v>
      </c>
      <c r="F7" s="118" t="s">
        <v>241</v>
      </c>
      <c r="G7" s="125" t="s">
        <v>242</v>
      </c>
      <c r="H7" s="1"/>
      <c r="I7" s="1"/>
      <c r="J7" s="1"/>
      <c r="K7" s="1"/>
      <c r="L7" s="1"/>
      <c r="M7" s="1"/>
      <c r="N7" s="1"/>
      <c r="O7" s="1"/>
      <c r="P7" s="1"/>
      <c r="Q7" s="1"/>
      <c r="R7" s="1"/>
      <c r="S7" s="1"/>
      <c r="T7" s="1"/>
      <c r="U7" s="1"/>
      <c r="V7" s="1"/>
      <c r="W7" s="1"/>
      <c r="X7" s="1"/>
      <c r="Y7" s="1"/>
      <c r="Z7" s="1"/>
    </row>
    <row r="8" spans="1:26">
      <c r="A8" s="120"/>
      <c r="B8" s="121"/>
      <c r="C8" s="121" t="s">
        <v>243</v>
      </c>
      <c r="D8" s="121"/>
      <c r="E8" s="121"/>
      <c r="F8" s="121"/>
      <c r="G8" s="123"/>
      <c r="H8" s="1"/>
      <c r="I8" s="1"/>
      <c r="J8" s="1"/>
      <c r="K8" s="1"/>
      <c r="L8" s="1"/>
      <c r="M8" s="1"/>
      <c r="N8" s="1"/>
      <c r="O8" s="1"/>
      <c r="P8" s="1"/>
      <c r="Q8" s="1"/>
      <c r="R8" s="1"/>
      <c r="S8" s="1"/>
      <c r="T8" s="1"/>
      <c r="U8" s="1"/>
      <c r="V8" s="1"/>
      <c r="W8" s="1"/>
      <c r="X8" s="1"/>
      <c r="Y8" s="1"/>
      <c r="Z8" s="1"/>
    </row>
    <row r="9" spans="1:26">
      <c r="A9" s="47" t="s">
        <v>244</v>
      </c>
      <c r="B9" s="5"/>
      <c r="C9" s="5"/>
      <c r="D9" s="5"/>
      <c r="E9" s="5"/>
      <c r="F9" s="5"/>
      <c r="G9" s="13"/>
      <c r="H9" s="1"/>
      <c r="I9" s="1"/>
      <c r="J9" s="1"/>
      <c r="K9" s="1"/>
      <c r="L9" s="1"/>
      <c r="M9" s="1"/>
      <c r="N9" s="1"/>
      <c r="O9" s="1"/>
      <c r="P9" s="1"/>
      <c r="Q9" s="1"/>
      <c r="R9" s="1"/>
      <c r="S9" s="1"/>
      <c r="T9" s="1"/>
      <c r="U9" s="1"/>
      <c r="V9" s="1"/>
      <c r="W9" s="1"/>
      <c r="X9" s="1"/>
      <c r="Y9" s="1"/>
      <c r="Z9" s="1"/>
    </row>
    <row r="10" spans="1:26">
      <c r="A10" s="45" t="s">
        <v>245</v>
      </c>
      <c r="B10" s="7">
        <v>4299151024</v>
      </c>
      <c r="C10" s="7">
        <v>113416</v>
      </c>
      <c r="D10" s="7">
        <v>4299264440</v>
      </c>
      <c r="E10" s="7">
        <v>1051997965</v>
      </c>
      <c r="F10" s="7">
        <v>1051997965</v>
      </c>
      <c r="G10" s="14">
        <v>-3247153059</v>
      </c>
      <c r="H10" s="1"/>
      <c r="I10" s="1"/>
      <c r="J10" s="1"/>
      <c r="K10" s="1"/>
      <c r="L10" s="1"/>
      <c r="M10" s="1"/>
      <c r="N10" s="1"/>
      <c r="O10" s="1"/>
      <c r="P10" s="1"/>
      <c r="Q10" s="1"/>
      <c r="R10" s="1"/>
      <c r="S10" s="1"/>
      <c r="T10" s="1"/>
      <c r="U10" s="1"/>
      <c r="V10" s="1"/>
      <c r="W10" s="1"/>
      <c r="X10" s="1"/>
      <c r="Y10" s="1"/>
      <c r="Z10" s="1"/>
    </row>
    <row r="11" spans="1:26">
      <c r="A11" s="45" t="s">
        <v>246</v>
      </c>
      <c r="B11" s="7">
        <v>1829291408</v>
      </c>
      <c r="C11" s="7">
        <v>0</v>
      </c>
      <c r="D11" s="7">
        <v>1829291408</v>
      </c>
      <c r="E11" s="7">
        <v>0</v>
      </c>
      <c r="F11" s="7">
        <v>0</v>
      </c>
      <c r="G11" s="14">
        <v>-1829291408</v>
      </c>
      <c r="H11" s="1"/>
      <c r="I11" s="1"/>
      <c r="J11" s="1"/>
      <c r="K11" s="1"/>
      <c r="L11" s="1"/>
      <c r="M11" s="1"/>
      <c r="N11" s="1"/>
      <c r="O11" s="1"/>
      <c r="P11" s="1"/>
      <c r="Q11" s="1"/>
      <c r="R11" s="1"/>
      <c r="S11" s="1"/>
      <c r="T11" s="1"/>
      <c r="U11" s="1"/>
      <c r="V11" s="1"/>
      <c r="W11" s="1"/>
      <c r="X11" s="1"/>
      <c r="Y11" s="1"/>
      <c r="Z11" s="1"/>
    </row>
    <row r="12" spans="1:26">
      <c r="A12" s="45" t="s">
        <v>247</v>
      </c>
      <c r="B12" s="7">
        <v>0</v>
      </c>
      <c r="C12" s="7">
        <v>0</v>
      </c>
      <c r="D12" s="7">
        <v>0</v>
      </c>
      <c r="E12" s="7">
        <v>0</v>
      </c>
      <c r="F12" s="7">
        <v>0</v>
      </c>
      <c r="G12" s="14">
        <v>0</v>
      </c>
      <c r="H12" s="1"/>
      <c r="I12" s="1"/>
      <c r="J12" s="1"/>
      <c r="K12" s="1"/>
      <c r="L12" s="1"/>
      <c r="M12" s="1"/>
      <c r="N12" s="1"/>
      <c r="O12" s="1"/>
      <c r="P12" s="1"/>
      <c r="Q12" s="1"/>
      <c r="R12" s="1"/>
      <c r="S12" s="1"/>
      <c r="T12" s="1"/>
      <c r="U12" s="1"/>
      <c r="V12" s="1"/>
      <c r="W12" s="1"/>
      <c r="X12" s="1"/>
      <c r="Y12" s="1"/>
      <c r="Z12" s="1"/>
    </row>
    <row r="13" spans="1:26">
      <c r="A13" s="45" t="s">
        <v>248</v>
      </c>
      <c r="B13" s="7">
        <v>2289493037</v>
      </c>
      <c r="C13" s="7">
        <v>32873427</v>
      </c>
      <c r="D13" s="7">
        <v>2322366464</v>
      </c>
      <c r="E13" s="7">
        <v>626014064.70000005</v>
      </c>
      <c r="F13" s="7">
        <v>626014064.70000005</v>
      </c>
      <c r="G13" s="14">
        <v>-1663478972.3</v>
      </c>
      <c r="H13" s="1"/>
      <c r="I13" s="1"/>
      <c r="J13" s="1"/>
      <c r="K13" s="1"/>
      <c r="L13" s="1"/>
      <c r="M13" s="1"/>
      <c r="N13" s="1"/>
      <c r="O13" s="1"/>
      <c r="P13" s="1"/>
      <c r="Q13" s="1"/>
      <c r="R13" s="1"/>
      <c r="S13" s="1"/>
      <c r="T13" s="1"/>
      <c r="U13" s="1"/>
      <c r="V13" s="1"/>
      <c r="W13" s="1"/>
      <c r="X13" s="1"/>
      <c r="Y13" s="1"/>
      <c r="Z13" s="1"/>
    </row>
    <row r="14" spans="1:26">
      <c r="A14" s="45" t="s">
        <v>249</v>
      </c>
      <c r="B14" s="7">
        <v>398099968</v>
      </c>
      <c r="C14" s="7">
        <v>0</v>
      </c>
      <c r="D14" s="7">
        <v>398099968</v>
      </c>
      <c r="E14" s="7">
        <v>74402991.390000001</v>
      </c>
      <c r="F14" s="7">
        <v>74402991.390000001</v>
      </c>
      <c r="G14" s="14">
        <v>-323696976.61000001</v>
      </c>
      <c r="H14" s="1"/>
      <c r="I14" s="1"/>
      <c r="J14" s="1"/>
      <c r="K14" s="1"/>
      <c r="L14" s="1"/>
      <c r="M14" s="1"/>
      <c r="N14" s="1"/>
      <c r="O14" s="1"/>
      <c r="P14" s="1"/>
      <c r="Q14" s="1"/>
      <c r="R14" s="1"/>
      <c r="S14" s="1"/>
      <c r="T14" s="1"/>
      <c r="U14" s="1"/>
      <c r="V14" s="1"/>
      <c r="W14" s="1"/>
      <c r="X14" s="1"/>
      <c r="Y14" s="1"/>
      <c r="Z14" s="1"/>
    </row>
    <row r="15" spans="1:26">
      <c r="A15" s="45" t="s">
        <v>250</v>
      </c>
      <c r="B15" s="7">
        <v>521884059</v>
      </c>
      <c r="C15" s="7">
        <v>0</v>
      </c>
      <c r="D15" s="7">
        <v>521884059</v>
      </c>
      <c r="E15" s="7">
        <v>60028665.229999997</v>
      </c>
      <c r="F15" s="7">
        <v>60028665.229999997</v>
      </c>
      <c r="G15" s="14">
        <v>-461855393.76999998</v>
      </c>
      <c r="H15" s="1"/>
      <c r="I15" s="1"/>
      <c r="J15" s="1"/>
      <c r="K15" s="1"/>
      <c r="L15" s="1"/>
      <c r="M15" s="1"/>
      <c r="N15" s="1"/>
      <c r="O15" s="1"/>
      <c r="P15" s="1"/>
      <c r="Q15" s="1"/>
      <c r="R15" s="1"/>
      <c r="S15" s="1"/>
      <c r="T15" s="1"/>
      <c r="U15" s="1"/>
      <c r="V15" s="1"/>
      <c r="W15" s="1"/>
      <c r="X15" s="1"/>
      <c r="Y15" s="1"/>
      <c r="Z15" s="1"/>
    </row>
    <row r="16" spans="1:26">
      <c r="A16" s="45" t="s">
        <v>251</v>
      </c>
      <c r="B16" s="7">
        <v>3095397044</v>
      </c>
      <c r="C16" s="7">
        <v>0</v>
      </c>
      <c r="D16" s="7">
        <v>3095397044</v>
      </c>
      <c r="E16" s="7">
        <v>0</v>
      </c>
      <c r="F16" s="7">
        <v>0</v>
      </c>
      <c r="G16" s="14">
        <v>-3095397044</v>
      </c>
      <c r="H16" s="1"/>
      <c r="I16" s="1"/>
      <c r="J16" s="1"/>
      <c r="K16" s="1"/>
      <c r="L16" s="1"/>
      <c r="M16" s="1"/>
      <c r="N16" s="1"/>
      <c r="O16" s="1"/>
      <c r="P16" s="1"/>
      <c r="Q16" s="1"/>
      <c r="R16" s="1"/>
      <c r="S16" s="1"/>
      <c r="T16" s="1"/>
      <c r="U16" s="1"/>
      <c r="V16" s="1"/>
      <c r="W16" s="1"/>
      <c r="X16" s="1"/>
      <c r="Y16" s="1"/>
      <c r="Z16" s="1"/>
    </row>
    <row r="17" spans="1:26">
      <c r="A17" s="45" t="s">
        <v>252</v>
      </c>
      <c r="B17" s="7">
        <v>20909199414</v>
      </c>
      <c r="C17" s="7">
        <v>0</v>
      </c>
      <c r="D17" s="7">
        <v>20909199414</v>
      </c>
      <c r="E17" s="7">
        <v>5935390914</v>
      </c>
      <c r="F17" s="7">
        <v>5935390914</v>
      </c>
      <c r="G17" s="14">
        <v>-14973808500</v>
      </c>
      <c r="H17" s="1"/>
      <c r="I17" s="1"/>
      <c r="J17" s="1"/>
      <c r="K17" s="1"/>
      <c r="L17" s="1"/>
      <c r="M17" s="1"/>
      <c r="N17" s="1"/>
      <c r="O17" s="1"/>
      <c r="P17" s="1"/>
      <c r="Q17" s="1"/>
      <c r="R17" s="1"/>
      <c r="S17" s="1"/>
      <c r="T17" s="1"/>
      <c r="U17" s="1"/>
      <c r="V17" s="1"/>
      <c r="W17" s="1"/>
      <c r="X17" s="1"/>
      <c r="Y17" s="1"/>
      <c r="Z17" s="1"/>
    </row>
    <row r="18" spans="1:26">
      <c r="A18" s="45" t="s">
        <v>253</v>
      </c>
      <c r="B18" s="7">
        <v>15734834441</v>
      </c>
      <c r="C18" s="7">
        <v>0</v>
      </c>
      <c r="D18" s="7">
        <v>15734834441</v>
      </c>
      <c r="E18" s="7">
        <v>4546075709</v>
      </c>
      <c r="F18" s="7">
        <v>4546075709</v>
      </c>
      <c r="G18" s="14">
        <v>-11188758732</v>
      </c>
      <c r="H18" s="1"/>
      <c r="I18" s="1"/>
      <c r="J18" s="1"/>
      <c r="K18" s="1"/>
      <c r="L18" s="1"/>
      <c r="M18" s="1"/>
      <c r="N18" s="1"/>
      <c r="O18" s="1"/>
      <c r="P18" s="1"/>
      <c r="Q18" s="1"/>
      <c r="R18" s="1"/>
      <c r="S18" s="1"/>
      <c r="T18" s="1"/>
      <c r="U18" s="1"/>
      <c r="V18" s="1"/>
      <c r="W18" s="1"/>
      <c r="X18" s="1"/>
      <c r="Y18" s="1"/>
      <c r="Z18" s="1"/>
    </row>
    <row r="19" spans="1:26">
      <c r="A19" s="45" t="s">
        <v>254</v>
      </c>
      <c r="B19" s="7">
        <v>1206986066</v>
      </c>
      <c r="C19" s="7">
        <v>0</v>
      </c>
      <c r="D19" s="7">
        <v>1206986066</v>
      </c>
      <c r="E19" s="7">
        <v>322176267</v>
      </c>
      <c r="F19" s="7">
        <v>322176267</v>
      </c>
      <c r="G19" s="14">
        <v>-884809799</v>
      </c>
      <c r="H19" s="1"/>
      <c r="I19" s="1"/>
      <c r="J19" s="1"/>
      <c r="K19" s="1"/>
      <c r="L19" s="1"/>
      <c r="M19" s="1"/>
      <c r="N19" s="1"/>
      <c r="O19" s="1"/>
      <c r="P19" s="1"/>
      <c r="Q19" s="1"/>
      <c r="R19" s="1"/>
      <c r="S19" s="1"/>
      <c r="T19" s="1"/>
      <c r="U19" s="1"/>
      <c r="V19" s="1"/>
      <c r="W19" s="1"/>
      <c r="X19" s="1"/>
      <c r="Y19" s="1"/>
      <c r="Z19" s="1"/>
    </row>
    <row r="20" spans="1:26">
      <c r="A20" s="45" t="s">
        <v>255</v>
      </c>
      <c r="B20" s="7">
        <v>1466243446</v>
      </c>
      <c r="C20" s="7">
        <v>0</v>
      </c>
      <c r="D20" s="7">
        <v>1466243446</v>
      </c>
      <c r="E20" s="7">
        <v>352032336</v>
      </c>
      <c r="F20" s="7">
        <v>352032336</v>
      </c>
      <c r="G20" s="14">
        <v>-1114211110</v>
      </c>
      <c r="H20" s="1"/>
      <c r="I20" s="1"/>
      <c r="J20" s="1"/>
      <c r="K20" s="1"/>
      <c r="L20" s="1"/>
      <c r="M20" s="1"/>
      <c r="N20" s="1"/>
      <c r="O20" s="1"/>
      <c r="P20" s="1"/>
      <c r="Q20" s="1"/>
      <c r="R20" s="1"/>
      <c r="S20" s="1"/>
      <c r="T20" s="1"/>
      <c r="U20" s="1"/>
      <c r="V20" s="1"/>
      <c r="W20" s="1"/>
      <c r="X20" s="1"/>
      <c r="Y20" s="1"/>
      <c r="Z20" s="1"/>
    </row>
    <row r="21" spans="1:26">
      <c r="A21" s="45" t="s">
        <v>256</v>
      </c>
      <c r="B21" s="7">
        <v>0</v>
      </c>
      <c r="C21" s="7">
        <v>0</v>
      </c>
      <c r="D21" s="7">
        <v>0</v>
      </c>
      <c r="E21" s="7">
        <v>0</v>
      </c>
      <c r="F21" s="7">
        <v>0</v>
      </c>
      <c r="G21" s="14">
        <v>0</v>
      </c>
      <c r="H21" s="1"/>
      <c r="I21" s="1"/>
      <c r="J21" s="1"/>
      <c r="K21" s="1"/>
      <c r="L21" s="1"/>
      <c r="M21" s="1"/>
      <c r="N21" s="1"/>
      <c r="O21" s="1"/>
      <c r="P21" s="1"/>
      <c r="Q21" s="1"/>
      <c r="R21" s="1"/>
      <c r="S21" s="1"/>
      <c r="T21" s="1"/>
      <c r="U21" s="1"/>
      <c r="V21" s="1"/>
      <c r="W21" s="1"/>
      <c r="X21" s="1"/>
      <c r="Y21" s="1"/>
      <c r="Z21" s="1"/>
    </row>
    <row r="22" spans="1:26">
      <c r="A22" s="45" t="s">
        <v>257</v>
      </c>
      <c r="B22" s="7">
        <v>0</v>
      </c>
      <c r="C22" s="7">
        <v>0</v>
      </c>
      <c r="D22" s="7">
        <v>0</v>
      </c>
      <c r="E22" s="7">
        <v>0</v>
      </c>
      <c r="F22" s="7">
        <v>0</v>
      </c>
      <c r="G22" s="14">
        <v>0</v>
      </c>
      <c r="H22" s="1"/>
      <c r="I22" s="1"/>
      <c r="J22" s="1"/>
      <c r="K22" s="1"/>
      <c r="L22" s="1"/>
      <c r="M22" s="1"/>
      <c r="N22" s="1"/>
      <c r="O22" s="1"/>
      <c r="P22" s="1"/>
      <c r="Q22" s="1"/>
      <c r="R22" s="1"/>
      <c r="S22" s="1"/>
      <c r="T22" s="1"/>
      <c r="U22" s="1"/>
      <c r="V22" s="1"/>
      <c r="W22" s="1"/>
      <c r="X22" s="1"/>
      <c r="Y22" s="1"/>
      <c r="Z22" s="1"/>
    </row>
    <row r="23" spans="1:26">
      <c r="A23" s="45" t="s">
        <v>258</v>
      </c>
      <c r="B23" s="7">
        <v>444218696</v>
      </c>
      <c r="C23" s="7">
        <v>0</v>
      </c>
      <c r="D23" s="7">
        <v>444218696</v>
      </c>
      <c r="E23" s="7">
        <v>110975662</v>
      </c>
      <c r="F23" s="7">
        <v>110975662</v>
      </c>
      <c r="G23" s="14">
        <v>-333243034</v>
      </c>
      <c r="H23" s="1"/>
      <c r="I23" s="1"/>
      <c r="J23" s="1"/>
      <c r="K23" s="1"/>
      <c r="L23" s="1"/>
      <c r="M23" s="1"/>
      <c r="N23" s="1"/>
      <c r="O23" s="1"/>
      <c r="P23" s="1"/>
      <c r="Q23" s="1"/>
      <c r="R23" s="1"/>
      <c r="S23" s="1"/>
      <c r="T23" s="1"/>
      <c r="U23" s="1"/>
      <c r="V23" s="1"/>
      <c r="W23" s="1"/>
      <c r="X23" s="1"/>
      <c r="Y23" s="1"/>
      <c r="Z23" s="1"/>
    </row>
    <row r="24" spans="1:26">
      <c r="A24" s="45" t="s">
        <v>259</v>
      </c>
      <c r="B24" s="7">
        <v>0</v>
      </c>
      <c r="C24" s="7">
        <v>0</v>
      </c>
      <c r="D24" s="7">
        <v>0</v>
      </c>
      <c r="E24" s="7">
        <v>0</v>
      </c>
      <c r="F24" s="7">
        <v>0</v>
      </c>
      <c r="G24" s="14">
        <v>0</v>
      </c>
      <c r="H24" s="1"/>
      <c r="I24" s="1"/>
      <c r="J24" s="1"/>
      <c r="K24" s="1"/>
      <c r="L24" s="1"/>
      <c r="M24" s="1"/>
      <c r="N24" s="1"/>
      <c r="O24" s="1"/>
      <c r="P24" s="1"/>
      <c r="Q24" s="1"/>
      <c r="R24" s="1"/>
      <c r="S24" s="1"/>
      <c r="T24" s="1"/>
      <c r="U24" s="1"/>
      <c r="V24" s="1"/>
      <c r="W24" s="1"/>
      <c r="X24" s="1"/>
      <c r="Y24" s="1"/>
      <c r="Z24" s="1"/>
    </row>
    <row r="25" spans="1:26">
      <c r="A25" s="45" t="s">
        <v>260</v>
      </c>
      <c r="B25" s="7">
        <v>0</v>
      </c>
      <c r="C25" s="7">
        <v>0</v>
      </c>
      <c r="D25" s="7">
        <v>0</v>
      </c>
      <c r="E25" s="7">
        <v>0</v>
      </c>
      <c r="F25" s="7">
        <v>0</v>
      </c>
      <c r="G25" s="14">
        <v>0</v>
      </c>
      <c r="H25" s="1"/>
      <c r="I25" s="1"/>
      <c r="J25" s="1"/>
      <c r="K25" s="1"/>
      <c r="L25" s="1"/>
      <c r="M25" s="1"/>
      <c r="N25" s="1"/>
      <c r="O25" s="1"/>
      <c r="P25" s="1"/>
      <c r="Q25" s="1"/>
      <c r="R25" s="1"/>
      <c r="S25" s="1"/>
      <c r="T25" s="1"/>
      <c r="U25" s="1"/>
      <c r="V25" s="1"/>
      <c r="W25" s="1"/>
      <c r="X25" s="1"/>
      <c r="Y25" s="1"/>
      <c r="Z25" s="1"/>
    </row>
    <row r="26" spans="1:26">
      <c r="A26" s="45" t="s">
        <v>261</v>
      </c>
      <c r="B26" s="7">
        <v>693013021</v>
      </c>
      <c r="C26" s="7">
        <v>0</v>
      </c>
      <c r="D26" s="7">
        <v>693013021</v>
      </c>
      <c r="E26" s="7">
        <v>188120150</v>
      </c>
      <c r="F26" s="7">
        <v>188120150</v>
      </c>
      <c r="G26" s="14">
        <v>-504892871</v>
      </c>
      <c r="H26" s="1"/>
      <c r="I26" s="1"/>
      <c r="J26" s="1"/>
      <c r="K26" s="1"/>
      <c r="L26" s="1"/>
      <c r="M26" s="1"/>
      <c r="N26" s="1"/>
      <c r="O26" s="1"/>
      <c r="P26" s="1"/>
      <c r="Q26" s="1"/>
      <c r="R26" s="1"/>
      <c r="S26" s="1"/>
      <c r="T26" s="1"/>
      <c r="U26" s="1"/>
      <c r="V26" s="1"/>
      <c r="W26" s="1"/>
      <c r="X26" s="1"/>
      <c r="Y26" s="1"/>
      <c r="Z26" s="1"/>
    </row>
    <row r="27" spans="1:26">
      <c r="A27" s="45" t="s">
        <v>262</v>
      </c>
      <c r="B27" s="7">
        <v>1363903744</v>
      </c>
      <c r="C27" s="7">
        <v>0</v>
      </c>
      <c r="D27" s="7">
        <v>1363903744</v>
      </c>
      <c r="E27" s="7">
        <v>416010790</v>
      </c>
      <c r="F27" s="7">
        <v>416010790</v>
      </c>
      <c r="G27" s="14">
        <v>-947892954</v>
      </c>
      <c r="H27" s="1"/>
      <c r="I27" s="1"/>
      <c r="J27" s="1"/>
      <c r="K27" s="1"/>
      <c r="L27" s="1"/>
      <c r="M27" s="1"/>
      <c r="N27" s="1"/>
      <c r="O27" s="1"/>
      <c r="P27" s="1"/>
      <c r="Q27" s="1"/>
      <c r="R27" s="1"/>
      <c r="S27" s="1"/>
      <c r="T27" s="1"/>
      <c r="U27" s="1"/>
      <c r="V27" s="1"/>
      <c r="W27" s="1"/>
      <c r="X27" s="1"/>
      <c r="Y27" s="1"/>
      <c r="Z27" s="1"/>
    </row>
    <row r="28" spans="1:26">
      <c r="A28" s="45" t="s">
        <v>263</v>
      </c>
      <c r="B28" s="7">
        <v>0</v>
      </c>
      <c r="C28" s="7">
        <v>0</v>
      </c>
      <c r="D28" s="7">
        <v>0</v>
      </c>
      <c r="E28" s="7">
        <v>0</v>
      </c>
      <c r="F28" s="7">
        <v>0</v>
      </c>
      <c r="G28" s="14">
        <v>0</v>
      </c>
      <c r="H28" s="1"/>
      <c r="I28" s="1"/>
      <c r="J28" s="1"/>
      <c r="K28" s="1"/>
      <c r="L28" s="1"/>
      <c r="M28" s="1"/>
      <c r="N28" s="1"/>
      <c r="O28" s="1"/>
      <c r="P28" s="1"/>
      <c r="Q28" s="1"/>
      <c r="R28" s="1"/>
      <c r="S28" s="1"/>
      <c r="T28" s="1"/>
      <c r="U28" s="1"/>
      <c r="V28" s="1"/>
      <c r="W28" s="1"/>
      <c r="X28" s="1"/>
      <c r="Y28" s="1"/>
      <c r="Z28" s="1"/>
    </row>
    <row r="29" spans="1:26">
      <c r="A29" s="45" t="s">
        <v>264</v>
      </c>
      <c r="B29" s="7">
        <v>1130774575</v>
      </c>
      <c r="C29" s="7">
        <v>0</v>
      </c>
      <c r="D29" s="7">
        <v>1130774575</v>
      </c>
      <c r="E29" s="7">
        <v>367644885.67000002</v>
      </c>
      <c r="F29" s="7">
        <v>367644885.67000002</v>
      </c>
      <c r="G29" s="14">
        <v>-763129689.33000004</v>
      </c>
      <c r="H29" s="1"/>
      <c r="I29" s="1"/>
      <c r="J29" s="1"/>
      <c r="K29" s="1"/>
      <c r="L29" s="1"/>
      <c r="M29" s="1"/>
      <c r="N29" s="1"/>
      <c r="O29" s="1"/>
      <c r="P29" s="1"/>
      <c r="Q29" s="1"/>
      <c r="R29" s="1"/>
      <c r="S29" s="1"/>
      <c r="T29" s="1"/>
      <c r="U29" s="1"/>
      <c r="V29" s="1"/>
      <c r="W29" s="1"/>
      <c r="X29" s="1"/>
      <c r="Y29" s="1"/>
      <c r="Z29" s="1"/>
    </row>
    <row r="30" spans="1:26">
      <c r="A30" s="45" t="s">
        <v>265</v>
      </c>
      <c r="B30" s="7">
        <v>1</v>
      </c>
      <c r="C30" s="7">
        <v>0</v>
      </c>
      <c r="D30" s="7">
        <v>1</v>
      </c>
      <c r="E30" s="7">
        <v>0</v>
      </c>
      <c r="F30" s="7">
        <v>0</v>
      </c>
      <c r="G30" s="14">
        <v>-1</v>
      </c>
      <c r="H30" s="1"/>
      <c r="I30" s="1"/>
      <c r="J30" s="1"/>
      <c r="K30" s="1"/>
      <c r="L30" s="1"/>
      <c r="M30" s="1"/>
      <c r="N30" s="1"/>
      <c r="O30" s="1"/>
      <c r="P30" s="1"/>
      <c r="Q30" s="1"/>
      <c r="R30" s="1"/>
      <c r="S30" s="1"/>
      <c r="T30" s="1"/>
      <c r="U30" s="1"/>
      <c r="V30" s="1"/>
      <c r="W30" s="1"/>
      <c r="X30" s="1"/>
      <c r="Y30" s="1"/>
      <c r="Z30" s="1"/>
    </row>
    <row r="31" spans="1:26">
      <c r="A31" s="45" t="s">
        <v>266</v>
      </c>
      <c r="B31" s="7">
        <v>44802591</v>
      </c>
      <c r="C31" s="7">
        <v>0</v>
      </c>
      <c r="D31" s="7">
        <v>44802591</v>
      </c>
      <c r="E31" s="7">
        <v>11200647</v>
      </c>
      <c r="F31" s="7">
        <v>11200647</v>
      </c>
      <c r="G31" s="14">
        <v>-33601944</v>
      </c>
      <c r="H31" s="1"/>
      <c r="I31" s="1"/>
      <c r="J31" s="1"/>
      <c r="K31" s="1"/>
      <c r="L31" s="1"/>
      <c r="M31" s="1"/>
      <c r="N31" s="1"/>
      <c r="O31" s="1"/>
      <c r="P31" s="1"/>
      <c r="Q31" s="1"/>
      <c r="R31" s="1"/>
      <c r="S31" s="1"/>
      <c r="T31" s="1"/>
      <c r="U31" s="1"/>
      <c r="V31" s="1"/>
      <c r="W31" s="1"/>
      <c r="X31" s="1"/>
      <c r="Y31" s="1"/>
      <c r="Z31" s="1"/>
    </row>
    <row r="32" spans="1:26">
      <c r="A32" s="45" t="s">
        <v>267</v>
      </c>
      <c r="B32" s="7">
        <v>259973331</v>
      </c>
      <c r="C32" s="7">
        <v>0</v>
      </c>
      <c r="D32" s="7">
        <v>259973331</v>
      </c>
      <c r="E32" s="7">
        <v>94153311</v>
      </c>
      <c r="F32" s="7">
        <v>94153311</v>
      </c>
      <c r="G32" s="14">
        <v>-165820020</v>
      </c>
      <c r="H32" s="1"/>
      <c r="I32" s="1"/>
      <c r="J32" s="1"/>
      <c r="K32" s="1"/>
      <c r="L32" s="1"/>
      <c r="M32" s="1"/>
      <c r="N32" s="1"/>
      <c r="O32" s="1"/>
      <c r="P32" s="1"/>
      <c r="Q32" s="1"/>
      <c r="R32" s="1"/>
      <c r="S32" s="1"/>
      <c r="T32" s="1"/>
      <c r="U32" s="1"/>
      <c r="V32" s="1"/>
      <c r="W32" s="1"/>
      <c r="X32" s="1"/>
      <c r="Y32" s="1"/>
      <c r="Z32" s="1"/>
    </row>
    <row r="33" spans="1:26">
      <c r="A33" s="45" t="s">
        <v>268</v>
      </c>
      <c r="B33" s="7">
        <v>9125794</v>
      </c>
      <c r="C33" s="7">
        <v>0</v>
      </c>
      <c r="D33" s="7">
        <v>9125794</v>
      </c>
      <c r="E33" s="7">
        <v>3302981</v>
      </c>
      <c r="F33" s="7">
        <v>3302981</v>
      </c>
      <c r="G33" s="14">
        <v>-5822813</v>
      </c>
      <c r="H33" s="1"/>
      <c r="I33" s="1"/>
      <c r="J33" s="1"/>
      <c r="K33" s="1"/>
      <c r="L33" s="1"/>
      <c r="M33" s="1"/>
      <c r="N33" s="1"/>
      <c r="O33" s="1"/>
      <c r="P33" s="1"/>
      <c r="Q33" s="1"/>
      <c r="R33" s="1"/>
      <c r="S33" s="1"/>
      <c r="T33" s="1"/>
      <c r="U33" s="1"/>
      <c r="V33" s="1"/>
      <c r="W33" s="1"/>
      <c r="X33" s="1"/>
      <c r="Y33" s="1"/>
      <c r="Z33" s="1"/>
    </row>
    <row r="34" spans="1:26">
      <c r="A34" s="45" t="s">
        <v>269</v>
      </c>
      <c r="B34" s="7">
        <v>816872858</v>
      </c>
      <c r="C34" s="7">
        <v>0</v>
      </c>
      <c r="D34" s="7">
        <v>816872858</v>
      </c>
      <c r="E34" s="7">
        <v>258987946.66999999</v>
      </c>
      <c r="F34" s="7">
        <v>258987946.66999999</v>
      </c>
      <c r="G34" s="14">
        <v>-557884911.33000004</v>
      </c>
      <c r="H34" s="1"/>
      <c r="I34" s="1"/>
      <c r="J34" s="1"/>
      <c r="K34" s="1"/>
      <c r="L34" s="1"/>
      <c r="M34" s="1"/>
      <c r="N34" s="1"/>
      <c r="O34" s="1"/>
      <c r="P34" s="1"/>
      <c r="Q34" s="1"/>
      <c r="R34" s="1"/>
      <c r="S34" s="1"/>
      <c r="T34" s="1"/>
      <c r="U34" s="1"/>
      <c r="V34" s="1"/>
      <c r="W34" s="1"/>
      <c r="X34" s="1"/>
      <c r="Y34" s="1"/>
      <c r="Z34" s="1"/>
    </row>
    <row r="35" spans="1:26">
      <c r="A35" s="45" t="s">
        <v>270</v>
      </c>
      <c r="B35" s="7">
        <v>0</v>
      </c>
      <c r="C35" s="7">
        <v>0</v>
      </c>
      <c r="D35" s="7">
        <v>0</v>
      </c>
      <c r="E35" s="7">
        <v>0</v>
      </c>
      <c r="F35" s="7">
        <v>0</v>
      </c>
      <c r="G35" s="14">
        <v>0</v>
      </c>
      <c r="H35" s="1"/>
      <c r="I35" s="1"/>
      <c r="J35" s="1"/>
      <c r="K35" s="1"/>
      <c r="L35" s="1"/>
      <c r="M35" s="1"/>
      <c r="N35" s="1"/>
      <c r="O35" s="1"/>
      <c r="P35" s="1"/>
      <c r="Q35" s="1"/>
      <c r="R35" s="1"/>
      <c r="S35" s="1"/>
      <c r="T35" s="1"/>
      <c r="U35" s="1"/>
      <c r="V35" s="1"/>
      <c r="W35" s="1"/>
      <c r="X35" s="1"/>
      <c r="Y35" s="1"/>
      <c r="Z35" s="1"/>
    </row>
    <row r="36" spans="1:26">
      <c r="A36" s="45" t="s">
        <v>271</v>
      </c>
      <c r="B36" s="7">
        <v>0</v>
      </c>
      <c r="C36" s="7">
        <v>0</v>
      </c>
      <c r="D36" s="7">
        <v>0</v>
      </c>
      <c r="E36" s="7">
        <v>0</v>
      </c>
      <c r="F36" s="7">
        <v>0</v>
      </c>
      <c r="G36" s="14">
        <v>0</v>
      </c>
      <c r="H36" s="1"/>
      <c r="I36" s="1"/>
      <c r="J36" s="1"/>
      <c r="K36" s="1"/>
      <c r="L36" s="1"/>
      <c r="M36" s="1"/>
      <c r="N36" s="1"/>
      <c r="O36" s="1"/>
      <c r="P36" s="1"/>
      <c r="Q36" s="1"/>
      <c r="R36" s="1"/>
      <c r="S36" s="1"/>
      <c r="T36" s="1"/>
      <c r="U36" s="1"/>
      <c r="V36" s="1"/>
      <c r="W36" s="1"/>
      <c r="X36" s="1"/>
      <c r="Y36" s="1"/>
      <c r="Z36" s="1"/>
    </row>
    <row r="37" spans="1:26">
      <c r="A37" s="45" t="s">
        <v>272</v>
      </c>
      <c r="B37" s="7">
        <v>0</v>
      </c>
      <c r="C37" s="7">
        <v>0</v>
      </c>
      <c r="D37" s="7">
        <v>0</v>
      </c>
      <c r="E37" s="7">
        <v>0</v>
      </c>
      <c r="F37" s="7">
        <v>0</v>
      </c>
      <c r="G37" s="14">
        <v>0</v>
      </c>
      <c r="H37" s="1"/>
      <c r="I37" s="1"/>
      <c r="J37" s="1"/>
      <c r="K37" s="1"/>
      <c r="L37" s="1"/>
      <c r="M37" s="1"/>
      <c r="N37" s="1"/>
      <c r="O37" s="1"/>
      <c r="P37" s="1"/>
      <c r="Q37" s="1"/>
      <c r="R37" s="1"/>
      <c r="S37" s="1"/>
      <c r="T37" s="1"/>
      <c r="U37" s="1"/>
      <c r="V37" s="1"/>
      <c r="W37" s="1"/>
      <c r="X37" s="1"/>
      <c r="Y37" s="1"/>
      <c r="Z37" s="1"/>
    </row>
    <row r="38" spans="1:26">
      <c r="A38" s="45" t="s">
        <v>273</v>
      </c>
      <c r="B38" s="7">
        <v>0</v>
      </c>
      <c r="C38" s="7">
        <v>0</v>
      </c>
      <c r="D38" s="7">
        <v>0</v>
      </c>
      <c r="E38" s="7">
        <v>0</v>
      </c>
      <c r="F38" s="7">
        <v>0</v>
      </c>
      <c r="G38" s="14">
        <v>0</v>
      </c>
      <c r="H38" s="1"/>
      <c r="I38" s="1"/>
      <c r="J38" s="1"/>
      <c r="K38" s="1"/>
      <c r="L38" s="1"/>
      <c r="M38" s="1"/>
      <c r="N38" s="1"/>
      <c r="O38" s="1"/>
      <c r="P38" s="1"/>
      <c r="Q38" s="1"/>
      <c r="R38" s="1"/>
      <c r="S38" s="1"/>
      <c r="T38" s="1"/>
      <c r="U38" s="1"/>
      <c r="V38" s="1"/>
      <c r="W38" s="1"/>
      <c r="X38" s="1"/>
      <c r="Y38" s="1"/>
      <c r="Z38" s="1"/>
    </row>
    <row r="39" spans="1:26">
      <c r="A39" s="45" t="s">
        <v>274</v>
      </c>
      <c r="B39" s="7">
        <v>0</v>
      </c>
      <c r="C39" s="7">
        <v>0</v>
      </c>
      <c r="D39" s="7">
        <v>0</v>
      </c>
      <c r="E39" s="7">
        <v>0</v>
      </c>
      <c r="F39" s="7">
        <v>0</v>
      </c>
      <c r="G39" s="14">
        <v>0</v>
      </c>
      <c r="H39" s="1"/>
      <c r="I39" s="1"/>
      <c r="J39" s="1"/>
      <c r="K39" s="1"/>
      <c r="L39" s="1"/>
      <c r="M39" s="1"/>
      <c r="N39" s="1"/>
      <c r="O39" s="1"/>
      <c r="P39" s="1"/>
      <c r="Q39" s="1"/>
      <c r="R39" s="1"/>
      <c r="S39" s="1"/>
      <c r="T39" s="1"/>
      <c r="U39" s="1"/>
      <c r="V39" s="1"/>
      <c r="W39" s="1"/>
      <c r="X39" s="1"/>
      <c r="Y39" s="1"/>
      <c r="Z39" s="1"/>
    </row>
    <row r="40" spans="1:26">
      <c r="A40" s="45" t="s">
        <v>275</v>
      </c>
      <c r="B40" s="7">
        <v>0</v>
      </c>
      <c r="C40" s="7">
        <v>0</v>
      </c>
      <c r="D40" s="7">
        <v>0</v>
      </c>
      <c r="E40" s="7">
        <v>0</v>
      </c>
      <c r="F40" s="7">
        <v>0</v>
      </c>
      <c r="G40" s="14">
        <v>0</v>
      </c>
      <c r="H40" s="1"/>
      <c r="I40" s="1"/>
      <c r="J40" s="1"/>
      <c r="K40" s="1"/>
      <c r="L40" s="1"/>
      <c r="M40" s="1"/>
      <c r="N40" s="1"/>
      <c r="O40" s="1"/>
      <c r="P40" s="1"/>
      <c r="Q40" s="1"/>
      <c r="R40" s="1"/>
      <c r="S40" s="1"/>
      <c r="T40" s="1"/>
      <c r="U40" s="1"/>
      <c r="V40" s="1"/>
      <c r="W40" s="1"/>
      <c r="X40" s="1"/>
      <c r="Y40" s="1"/>
      <c r="Z40" s="1"/>
    </row>
    <row r="41" spans="1:26">
      <c r="A41" s="47" t="s">
        <v>276</v>
      </c>
      <c r="B41" s="5">
        <v>34473290529</v>
      </c>
      <c r="C41" s="5">
        <v>32986843</v>
      </c>
      <c r="D41" s="5">
        <v>34506277372</v>
      </c>
      <c r="E41" s="5">
        <v>8115479485.9899998</v>
      </c>
      <c r="F41" s="5">
        <v>8115479485.9899998</v>
      </c>
      <c r="G41" s="13">
        <v>-26357811043.009998</v>
      </c>
      <c r="H41" s="1"/>
      <c r="I41" s="1"/>
      <c r="J41" s="1"/>
      <c r="K41" s="1"/>
      <c r="L41" s="1"/>
      <c r="M41" s="1"/>
      <c r="N41" s="1"/>
      <c r="O41" s="1"/>
      <c r="P41" s="1"/>
      <c r="Q41" s="1"/>
      <c r="R41" s="1"/>
      <c r="S41" s="1"/>
      <c r="T41" s="1"/>
      <c r="U41" s="1"/>
      <c r="V41" s="1"/>
      <c r="W41" s="1"/>
      <c r="X41" s="1"/>
      <c r="Y41" s="1"/>
      <c r="Z41" s="1"/>
    </row>
    <row r="42" spans="1:26">
      <c r="A42" s="47" t="s">
        <v>277</v>
      </c>
      <c r="B42" s="92"/>
      <c r="C42" s="92"/>
      <c r="D42" s="92"/>
      <c r="E42" s="92"/>
      <c r="F42" s="92"/>
      <c r="G42" s="13">
        <v>0</v>
      </c>
      <c r="H42" s="1"/>
      <c r="I42" s="1"/>
      <c r="J42" s="1"/>
      <c r="K42" s="1"/>
      <c r="L42" s="1"/>
      <c r="M42" s="1"/>
      <c r="N42" s="1"/>
      <c r="O42" s="1"/>
      <c r="P42" s="1"/>
      <c r="Q42" s="1"/>
      <c r="R42" s="1"/>
      <c r="S42" s="1"/>
      <c r="T42" s="1"/>
      <c r="U42" s="1"/>
      <c r="V42" s="1"/>
      <c r="W42" s="1"/>
      <c r="X42" s="1"/>
      <c r="Y42" s="1"/>
      <c r="Z42" s="1"/>
    </row>
    <row r="43" spans="1:26">
      <c r="A43" s="47" t="s">
        <v>278</v>
      </c>
      <c r="B43" s="5"/>
      <c r="C43" s="5"/>
      <c r="D43" s="5"/>
      <c r="E43" s="5"/>
      <c r="F43" s="5"/>
      <c r="G43" s="13"/>
      <c r="H43" s="1"/>
      <c r="I43" s="1"/>
      <c r="J43" s="1"/>
      <c r="K43" s="1"/>
      <c r="L43" s="1"/>
      <c r="M43" s="1"/>
      <c r="N43" s="1"/>
      <c r="O43" s="1"/>
      <c r="P43" s="1"/>
      <c r="Q43" s="1"/>
      <c r="R43" s="1"/>
      <c r="S43" s="1"/>
      <c r="T43" s="1"/>
      <c r="U43" s="1"/>
      <c r="V43" s="1"/>
      <c r="W43" s="1"/>
      <c r="X43" s="1"/>
      <c r="Y43" s="1"/>
      <c r="Z43" s="1"/>
    </row>
    <row r="44" spans="1:26">
      <c r="A44" s="45" t="s">
        <v>279</v>
      </c>
      <c r="B44" s="7">
        <v>18365436222</v>
      </c>
      <c r="C44" s="7">
        <v>0</v>
      </c>
      <c r="D44" s="7">
        <v>18365436222</v>
      </c>
      <c r="E44" s="7">
        <v>4536425036.1800003</v>
      </c>
      <c r="F44" s="7">
        <v>4536425036.1800003</v>
      </c>
      <c r="G44" s="14">
        <v>-13829011185.82</v>
      </c>
      <c r="H44" s="1"/>
      <c r="I44" s="1"/>
      <c r="J44" s="1"/>
      <c r="K44" s="1"/>
      <c r="L44" s="1"/>
      <c r="M44" s="1"/>
      <c r="N44" s="1"/>
      <c r="O44" s="1"/>
      <c r="P44" s="1"/>
      <c r="Q44" s="1"/>
      <c r="R44" s="1"/>
      <c r="S44" s="1"/>
      <c r="T44" s="1"/>
      <c r="U44" s="1"/>
      <c r="V44" s="1"/>
      <c r="W44" s="1"/>
      <c r="X44" s="1"/>
      <c r="Y44" s="1"/>
      <c r="Z44" s="1"/>
    </row>
    <row r="45" spans="1:26">
      <c r="A45" s="45" t="s">
        <v>280</v>
      </c>
      <c r="B45" s="7">
        <v>8202756990</v>
      </c>
      <c r="C45" s="7">
        <v>0</v>
      </c>
      <c r="D45" s="7">
        <v>8202756990</v>
      </c>
      <c r="E45" s="7">
        <v>1973115846.9200001</v>
      </c>
      <c r="F45" s="7">
        <v>1973115846.9200001</v>
      </c>
      <c r="G45" s="14">
        <v>-6229641143.0799999</v>
      </c>
      <c r="H45" s="1"/>
      <c r="I45" s="1"/>
      <c r="J45" s="1"/>
      <c r="K45" s="1"/>
      <c r="L45" s="1"/>
      <c r="M45" s="1"/>
      <c r="N45" s="1"/>
      <c r="O45" s="1"/>
      <c r="P45" s="1"/>
      <c r="Q45" s="1"/>
      <c r="R45" s="1"/>
      <c r="S45" s="1"/>
      <c r="T45" s="1"/>
      <c r="U45" s="1"/>
      <c r="V45" s="1"/>
      <c r="W45" s="1"/>
      <c r="X45" s="1"/>
      <c r="Y45" s="1"/>
      <c r="Z45" s="1"/>
    </row>
    <row r="46" spans="1:26">
      <c r="A46" s="45" t="s">
        <v>281</v>
      </c>
      <c r="B46" s="7">
        <v>2831727528</v>
      </c>
      <c r="C46" s="7">
        <v>0</v>
      </c>
      <c r="D46" s="7">
        <v>2831727528</v>
      </c>
      <c r="E46" s="7">
        <v>676622036.25999999</v>
      </c>
      <c r="F46" s="7">
        <v>676622036.25999999</v>
      </c>
      <c r="G46" s="14">
        <v>-2155105491.7399998</v>
      </c>
      <c r="H46" s="1"/>
      <c r="I46" s="1"/>
      <c r="J46" s="1"/>
      <c r="K46" s="1"/>
      <c r="L46" s="1"/>
      <c r="M46" s="1"/>
      <c r="N46" s="1"/>
      <c r="O46" s="1"/>
      <c r="P46" s="1"/>
      <c r="Q46" s="1"/>
      <c r="R46" s="1"/>
      <c r="S46" s="1"/>
      <c r="T46" s="1"/>
      <c r="U46" s="1"/>
      <c r="V46" s="1"/>
      <c r="W46" s="1"/>
      <c r="X46" s="1"/>
      <c r="Y46" s="1"/>
      <c r="Z46" s="1"/>
    </row>
    <row r="47" spans="1:26">
      <c r="A47" s="45" t="s">
        <v>282</v>
      </c>
      <c r="B47" s="7">
        <v>2797501428</v>
      </c>
      <c r="C47" s="7">
        <v>0</v>
      </c>
      <c r="D47" s="7">
        <v>2797501428</v>
      </c>
      <c r="E47" s="7">
        <v>748729296</v>
      </c>
      <c r="F47" s="7">
        <v>748729296</v>
      </c>
      <c r="G47" s="14">
        <v>-2048772132</v>
      </c>
      <c r="H47" s="1"/>
      <c r="I47" s="1"/>
      <c r="J47" s="1"/>
      <c r="K47" s="1"/>
      <c r="L47" s="1"/>
      <c r="M47" s="1"/>
      <c r="N47" s="1"/>
      <c r="O47" s="1"/>
      <c r="P47" s="1"/>
      <c r="Q47" s="1"/>
      <c r="R47" s="1"/>
      <c r="S47" s="1"/>
      <c r="T47" s="1"/>
      <c r="U47" s="1"/>
      <c r="V47" s="1"/>
      <c r="W47" s="1"/>
      <c r="X47" s="1"/>
      <c r="Y47" s="1"/>
      <c r="Z47" s="1"/>
    </row>
    <row r="48" spans="1:26">
      <c r="A48" s="97" t="s">
        <v>283</v>
      </c>
      <c r="B48" s="7">
        <v>2121670056</v>
      </c>
      <c r="C48" s="7">
        <v>0</v>
      </c>
      <c r="D48" s="7">
        <v>2121670056</v>
      </c>
      <c r="E48" s="7">
        <v>531262149</v>
      </c>
      <c r="F48" s="7">
        <v>531262149</v>
      </c>
      <c r="G48" s="14">
        <v>-1590407907</v>
      </c>
      <c r="H48" s="1"/>
      <c r="I48" s="1"/>
      <c r="J48" s="1"/>
      <c r="K48" s="1"/>
      <c r="L48" s="1"/>
      <c r="M48" s="1"/>
      <c r="N48" s="1"/>
      <c r="O48" s="1"/>
      <c r="P48" s="1"/>
      <c r="Q48" s="1"/>
      <c r="R48" s="1"/>
      <c r="S48" s="1"/>
      <c r="T48" s="1"/>
      <c r="U48" s="1"/>
      <c r="V48" s="1"/>
      <c r="W48" s="1"/>
      <c r="X48" s="1"/>
      <c r="Y48" s="1"/>
      <c r="Z48" s="1"/>
    </row>
    <row r="49" spans="1:26">
      <c r="A49" s="45" t="s">
        <v>284</v>
      </c>
      <c r="B49" s="7">
        <v>775461276</v>
      </c>
      <c r="C49" s="7">
        <v>0</v>
      </c>
      <c r="D49" s="7">
        <v>775461276</v>
      </c>
      <c r="E49" s="7">
        <v>183094542</v>
      </c>
      <c r="F49" s="7">
        <v>183094542</v>
      </c>
      <c r="G49" s="14">
        <v>-592366734</v>
      </c>
      <c r="H49" s="1"/>
      <c r="I49" s="1"/>
      <c r="J49" s="1"/>
      <c r="K49" s="1"/>
      <c r="L49" s="1"/>
      <c r="M49" s="1"/>
      <c r="N49" s="1"/>
      <c r="O49" s="1"/>
      <c r="P49" s="1"/>
      <c r="Q49" s="1"/>
      <c r="R49" s="1"/>
      <c r="S49" s="1"/>
      <c r="T49" s="1"/>
      <c r="U49" s="1"/>
      <c r="V49" s="1"/>
      <c r="W49" s="1"/>
      <c r="X49" s="1"/>
      <c r="Y49" s="1"/>
      <c r="Z49" s="1"/>
    </row>
    <row r="50" spans="1:26">
      <c r="A50" s="45" t="s">
        <v>285</v>
      </c>
      <c r="B50" s="7">
        <v>234498248</v>
      </c>
      <c r="C50" s="7">
        <v>0</v>
      </c>
      <c r="D50" s="7">
        <v>234498248</v>
      </c>
      <c r="E50" s="7">
        <v>63021668</v>
      </c>
      <c r="F50" s="7">
        <v>63021668</v>
      </c>
      <c r="G50" s="14">
        <v>-171476580</v>
      </c>
      <c r="H50" s="1"/>
      <c r="I50" s="1"/>
      <c r="J50" s="1"/>
      <c r="K50" s="1"/>
      <c r="L50" s="1"/>
      <c r="M50" s="1"/>
      <c r="N50" s="1"/>
      <c r="O50" s="1"/>
      <c r="P50" s="1"/>
      <c r="Q50" s="1"/>
      <c r="R50" s="1"/>
      <c r="S50" s="1"/>
      <c r="T50" s="1"/>
      <c r="U50" s="1"/>
      <c r="V50" s="1"/>
      <c r="W50" s="1"/>
      <c r="X50" s="1"/>
      <c r="Y50" s="1"/>
      <c r="Z50" s="1"/>
    </row>
    <row r="51" spans="1:26">
      <c r="A51" s="45" t="s">
        <v>286</v>
      </c>
      <c r="B51" s="7">
        <v>204885139</v>
      </c>
      <c r="C51" s="7">
        <v>0</v>
      </c>
      <c r="D51" s="7">
        <v>204885139</v>
      </c>
      <c r="E51" s="7">
        <v>61404078</v>
      </c>
      <c r="F51" s="7">
        <v>61404078</v>
      </c>
      <c r="G51" s="14">
        <v>-143481061</v>
      </c>
      <c r="H51" s="1"/>
      <c r="I51" s="1"/>
      <c r="J51" s="1"/>
      <c r="K51" s="1"/>
      <c r="L51" s="1"/>
      <c r="M51" s="1"/>
      <c r="N51" s="1"/>
      <c r="O51" s="1"/>
      <c r="P51" s="1"/>
      <c r="Q51" s="1"/>
      <c r="R51" s="1"/>
      <c r="S51" s="1"/>
      <c r="T51" s="1"/>
      <c r="U51" s="1"/>
      <c r="V51" s="1"/>
      <c r="W51" s="1"/>
      <c r="X51" s="1"/>
      <c r="Y51" s="1"/>
      <c r="Z51" s="1"/>
    </row>
    <row r="52" spans="1:26">
      <c r="A52" s="97" t="s">
        <v>287</v>
      </c>
      <c r="B52" s="7">
        <v>1196935557</v>
      </c>
      <c r="C52" s="7">
        <v>0</v>
      </c>
      <c r="D52" s="7">
        <v>1196935557</v>
      </c>
      <c r="E52" s="7">
        <v>299175420</v>
      </c>
      <c r="F52" s="7">
        <v>299175420</v>
      </c>
      <c r="G52" s="14">
        <v>-897760137</v>
      </c>
      <c r="H52" s="1"/>
      <c r="I52" s="1"/>
      <c r="J52" s="1"/>
      <c r="K52" s="1"/>
      <c r="L52" s="1"/>
      <c r="M52" s="1"/>
      <c r="N52" s="1"/>
      <c r="O52" s="1"/>
      <c r="P52" s="1"/>
      <c r="Q52" s="1"/>
      <c r="R52" s="1"/>
      <c r="S52" s="1"/>
      <c r="T52" s="1"/>
      <c r="U52" s="1"/>
      <c r="V52" s="1"/>
      <c r="W52" s="1"/>
      <c r="X52" s="1"/>
      <c r="Y52" s="1"/>
      <c r="Z52" s="1"/>
    </row>
    <row r="53" spans="1:26">
      <c r="A53" s="45" t="s">
        <v>288</v>
      </c>
      <c r="B53" s="7">
        <v>2566672159</v>
      </c>
      <c r="C53" s="7">
        <v>0</v>
      </c>
      <c r="D53" s="7">
        <v>2566672159</v>
      </c>
      <c r="E53" s="7">
        <v>184273154.41</v>
      </c>
      <c r="F53" s="7">
        <v>184273154.41</v>
      </c>
      <c r="G53" s="14">
        <v>-2382399004.5900002</v>
      </c>
      <c r="H53" s="1"/>
      <c r="I53" s="1"/>
      <c r="J53" s="1"/>
      <c r="K53" s="1"/>
      <c r="L53" s="1"/>
      <c r="M53" s="1"/>
      <c r="N53" s="1"/>
      <c r="O53" s="1"/>
      <c r="P53" s="1"/>
      <c r="Q53" s="1"/>
      <c r="R53" s="1"/>
      <c r="S53" s="1"/>
      <c r="T53" s="1"/>
      <c r="U53" s="1"/>
      <c r="V53" s="1"/>
      <c r="W53" s="1"/>
      <c r="X53" s="1"/>
      <c r="Y53" s="1"/>
      <c r="Z53" s="1"/>
    </row>
    <row r="54" spans="1:26">
      <c r="A54" s="45" t="s">
        <v>289</v>
      </c>
      <c r="B54" s="7">
        <v>930564239</v>
      </c>
      <c r="C54" s="7">
        <v>0</v>
      </c>
      <c r="D54" s="7">
        <v>930564239</v>
      </c>
      <c r="E54" s="7">
        <v>0</v>
      </c>
      <c r="F54" s="7">
        <v>0</v>
      </c>
      <c r="G54" s="14">
        <v>-930564239</v>
      </c>
      <c r="H54" s="1"/>
      <c r="I54" s="1"/>
      <c r="J54" s="1"/>
      <c r="K54" s="1"/>
      <c r="L54" s="1"/>
      <c r="M54" s="1"/>
      <c r="N54" s="1"/>
      <c r="O54" s="1"/>
      <c r="P54" s="1"/>
      <c r="Q54" s="1"/>
      <c r="R54" s="1"/>
      <c r="S54" s="1"/>
      <c r="T54" s="1"/>
      <c r="U54" s="1"/>
      <c r="V54" s="1"/>
      <c r="W54" s="1"/>
      <c r="X54" s="1"/>
      <c r="Y54" s="1"/>
      <c r="Z54" s="1"/>
    </row>
    <row r="55" spans="1:26">
      <c r="A55" s="45" t="s">
        <v>290</v>
      </c>
      <c r="B55" s="7">
        <v>0</v>
      </c>
      <c r="C55" s="7">
        <v>0</v>
      </c>
      <c r="D55" s="7">
        <v>0</v>
      </c>
      <c r="E55" s="7">
        <v>0</v>
      </c>
      <c r="F55" s="7">
        <v>0</v>
      </c>
      <c r="G55" s="14">
        <v>0</v>
      </c>
      <c r="H55" s="1"/>
      <c r="I55" s="1"/>
      <c r="J55" s="1"/>
      <c r="K55" s="1"/>
      <c r="L55" s="1"/>
      <c r="M55" s="1"/>
      <c r="N55" s="1"/>
      <c r="O55" s="1"/>
      <c r="P55" s="1"/>
      <c r="Q55" s="1"/>
      <c r="R55" s="1"/>
      <c r="S55" s="1"/>
      <c r="T55" s="1"/>
      <c r="U55" s="1"/>
      <c r="V55" s="1"/>
      <c r="W55" s="1"/>
      <c r="X55" s="1"/>
      <c r="Y55" s="1"/>
      <c r="Z55" s="1"/>
    </row>
    <row r="56" spans="1:26">
      <c r="A56" s="45" t="s">
        <v>291</v>
      </c>
      <c r="B56" s="7">
        <v>0</v>
      </c>
      <c r="C56" s="7">
        <v>0</v>
      </c>
      <c r="D56" s="7">
        <v>0</v>
      </c>
      <c r="E56" s="7">
        <v>0</v>
      </c>
      <c r="F56" s="7">
        <v>0</v>
      </c>
      <c r="G56" s="14">
        <v>0</v>
      </c>
      <c r="H56" s="1"/>
      <c r="I56" s="1"/>
      <c r="J56" s="1"/>
      <c r="K56" s="1"/>
      <c r="L56" s="1"/>
      <c r="M56" s="1"/>
      <c r="N56" s="1"/>
      <c r="O56" s="1"/>
      <c r="P56" s="1"/>
      <c r="Q56" s="1"/>
      <c r="R56" s="1"/>
      <c r="S56" s="1"/>
      <c r="T56" s="1"/>
      <c r="U56" s="1"/>
      <c r="V56" s="1"/>
      <c r="W56" s="1"/>
      <c r="X56" s="1"/>
      <c r="Y56" s="1"/>
      <c r="Z56" s="1"/>
    </row>
    <row r="57" spans="1:26">
      <c r="A57" s="45" t="s">
        <v>292</v>
      </c>
      <c r="B57" s="7">
        <v>1636107920</v>
      </c>
      <c r="C57" s="7">
        <v>0</v>
      </c>
      <c r="D57" s="7">
        <v>1636107920</v>
      </c>
      <c r="E57" s="7">
        <v>184273154.41</v>
      </c>
      <c r="F57" s="7">
        <v>184273154.41</v>
      </c>
      <c r="G57" s="14">
        <v>-1451834765.5899999</v>
      </c>
      <c r="H57" s="1"/>
      <c r="I57" s="1"/>
      <c r="J57" s="1"/>
      <c r="K57" s="1"/>
      <c r="L57" s="1"/>
      <c r="M57" s="1"/>
      <c r="N57" s="1"/>
      <c r="O57" s="1"/>
      <c r="P57" s="1"/>
      <c r="Q57" s="1"/>
      <c r="R57" s="1"/>
      <c r="S57" s="1"/>
      <c r="T57" s="1"/>
      <c r="U57" s="1"/>
      <c r="V57" s="1"/>
      <c r="W57" s="1"/>
      <c r="X57" s="1"/>
      <c r="Y57" s="1"/>
      <c r="Z57" s="1"/>
    </row>
    <row r="58" spans="1:26">
      <c r="A58" s="97" t="s">
        <v>293</v>
      </c>
      <c r="B58" s="7">
        <v>0</v>
      </c>
      <c r="C58" s="7">
        <v>0</v>
      </c>
      <c r="D58" s="7">
        <v>0</v>
      </c>
      <c r="E58" s="7">
        <v>0</v>
      </c>
      <c r="F58" s="7">
        <v>0</v>
      </c>
      <c r="G58" s="14">
        <v>0</v>
      </c>
      <c r="H58" s="1"/>
      <c r="I58" s="1"/>
      <c r="J58" s="1"/>
      <c r="K58" s="1"/>
      <c r="L58" s="1"/>
      <c r="M58" s="1"/>
      <c r="N58" s="1"/>
      <c r="O58" s="1"/>
      <c r="P58" s="1"/>
      <c r="Q58" s="1"/>
      <c r="R58" s="1"/>
      <c r="S58" s="1"/>
      <c r="T58" s="1"/>
      <c r="U58" s="1"/>
      <c r="V58" s="1"/>
      <c r="W58" s="1"/>
      <c r="X58" s="1"/>
      <c r="Y58" s="1"/>
      <c r="Z58" s="1"/>
    </row>
    <row r="59" spans="1:26">
      <c r="A59" s="45" t="s">
        <v>294</v>
      </c>
      <c r="B59" s="7">
        <v>0</v>
      </c>
      <c r="C59" s="7">
        <v>0</v>
      </c>
      <c r="D59" s="7">
        <v>0</v>
      </c>
      <c r="E59" s="7">
        <v>0</v>
      </c>
      <c r="F59" s="7">
        <v>0</v>
      </c>
      <c r="G59" s="14">
        <v>0</v>
      </c>
      <c r="H59" s="1"/>
      <c r="I59" s="1"/>
      <c r="J59" s="1"/>
      <c r="K59" s="1"/>
      <c r="L59" s="1"/>
      <c r="M59" s="1"/>
      <c r="N59" s="1"/>
      <c r="O59" s="1"/>
      <c r="P59" s="1"/>
      <c r="Q59" s="1"/>
      <c r="R59" s="1"/>
      <c r="S59" s="1"/>
      <c r="T59" s="1"/>
      <c r="U59" s="1"/>
      <c r="V59" s="1"/>
      <c r="W59" s="1"/>
      <c r="X59" s="1"/>
      <c r="Y59" s="1"/>
      <c r="Z59" s="1"/>
    </row>
    <row r="60" spans="1:26">
      <c r="A60" s="45" t="s">
        <v>295</v>
      </c>
      <c r="B60" s="7">
        <v>0</v>
      </c>
      <c r="C60" s="7">
        <v>0</v>
      </c>
      <c r="D60" s="7">
        <v>0</v>
      </c>
      <c r="E60" s="7">
        <v>0</v>
      </c>
      <c r="F60" s="7">
        <v>0</v>
      </c>
      <c r="G60" s="14">
        <v>0</v>
      </c>
      <c r="H60" s="1"/>
      <c r="I60" s="1"/>
      <c r="J60" s="1"/>
      <c r="K60" s="1"/>
      <c r="L60" s="1"/>
      <c r="M60" s="1"/>
      <c r="N60" s="1"/>
      <c r="O60" s="1"/>
      <c r="P60" s="1"/>
      <c r="Q60" s="1"/>
      <c r="R60" s="1"/>
      <c r="S60" s="1"/>
      <c r="T60" s="1"/>
      <c r="U60" s="1"/>
      <c r="V60" s="1"/>
      <c r="W60" s="1"/>
      <c r="X60" s="1"/>
      <c r="Y60" s="1"/>
      <c r="Z60" s="1"/>
    </row>
    <row r="61" spans="1:26">
      <c r="A61" s="45" t="s">
        <v>296</v>
      </c>
      <c r="B61" s="7">
        <v>2405132850</v>
      </c>
      <c r="C61" s="7">
        <v>0</v>
      </c>
      <c r="D61" s="7">
        <v>2405132850</v>
      </c>
      <c r="E61" s="7">
        <v>811920000</v>
      </c>
      <c r="F61" s="7">
        <v>811920000</v>
      </c>
      <c r="G61" s="14">
        <v>-1593212850</v>
      </c>
      <c r="H61" s="1"/>
      <c r="I61" s="1"/>
      <c r="J61" s="1"/>
      <c r="K61" s="1"/>
      <c r="L61" s="1"/>
      <c r="M61" s="1"/>
      <c r="N61" s="1"/>
      <c r="O61" s="1"/>
      <c r="P61" s="1"/>
      <c r="Q61" s="1"/>
      <c r="R61" s="1"/>
      <c r="S61" s="1"/>
      <c r="T61" s="1"/>
      <c r="U61" s="1"/>
      <c r="V61" s="1"/>
      <c r="W61" s="1"/>
      <c r="X61" s="1"/>
      <c r="Y61" s="1"/>
      <c r="Z61" s="1"/>
    </row>
    <row r="62" spans="1:26">
      <c r="A62" s="45" t="s">
        <v>297</v>
      </c>
      <c r="B62" s="7">
        <v>0</v>
      </c>
      <c r="C62" s="7">
        <v>0</v>
      </c>
      <c r="D62" s="7">
        <v>0</v>
      </c>
      <c r="E62" s="7">
        <v>0</v>
      </c>
      <c r="F62" s="7">
        <v>0</v>
      </c>
      <c r="G62" s="14">
        <v>0</v>
      </c>
      <c r="H62" s="1"/>
      <c r="I62" s="1"/>
      <c r="J62" s="1"/>
      <c r="K62" s="1"/>
      <c r="L62" s="1"/>
      <c r="M62" s="1"/>
      <c r="N62" s="1"/>
      <c r="O62" s="1"/>
      <c r="P62" s="1"/>
      <c r="Q62" s="1"/>
      <c r="R62" s="1"/>
      <c r="S62" s="1"/>
      <c r="T62" s="1"/>
      <c r="U62" s="1"/>
      <c r="V62" s="1"/>
      <c r="W62" s="1"/>
      <c r="X62" s="1"/>
      <c r="Y62" s="1"/>
      <c r="Z62" s="1"/>
    </row>
    <row r="63" spans="1:26">
      <c r="A63" s="47" t="s">
        <v>298</v>
      </c>
      <c r="B63" s="5">
        <v>23337241231</v>
      </c>
      <c r="C63" s="5">
        <v>0</v>
      </c>
      <c r="D63" s="5">
        <v>23337241231</v>
      </c>
      <c r="E63" s="5">
        <v>5532618190.5900002</v>
      </c>
      <c r="F63" s="5">
        <v>5532618190.5900002</v>
      </c>
      <c r="G63" s="13">
        <v>-17804623040.41</v>
      </c>
      <c r="H63" s="1"/>
      <c r="I63" s="1"/>
      <c r="J63" s="1"/>
      <c r="K63" s="1"/>
      <c r="L63" s="1"/>
      <c r="M63" s="1"/>
      <c r="N63" s="1"/>
      <c r="O63" s="1"/>
      <c r="P63" s="1"/>
      <c r="Q63" s="1"/>
      <c r="R63" s="1"/>
      <c r="S63" s="1"/>
      <c r="T63" s="1"/>
      <c r="U63" s="1"/>
      <c r="V63" s="1"/>
      <c r="W63" s="1"/>
      <c r="X63" s="1"/>
      <c r="Y63" s="1"/>
      <c r="Z63" s="1"/>
    </row>
    <row r="64" spans="1:26">
      <c r="A64" s="47" t="s">
        <v>299</v>
      </c>
      <c r="B64" s="5">
        <v>3063000000</v>
      </c>
      <c r="C64" s="5">
        <v>0</v>
      </c>
      <c r="D64" s="5">
        <v>3063000000</v>
      </c>
      <c r="E64" s="5">
        <v>0</v>
      </c>
      <c r="F64" s="5">
        <v>0</v>
      </c>
      <c r="G64" s="13">
        <v>-3063000000</v>
      </c>
      <c r="H64" s="1"/>
      <c r="I64" s="1"/>
      <c r="J64" s="1"/>
      <c r="K64" s="1"/>
      <c r="L64" s="1"/>
      <c r="M64" s="1"/>
      <c r="N64" s="1"/>
      <c r="O64" s="1"/>
      <c r="P64" s="1"/>
      <c r="Q64" s="1"/>
      <c r="R64" s="1"/>
      <c r="S64" s="1"/>
      <c r="T64" s="1"/>
      <c r="U64" s="1"/>
      <c r="V64" s="1"/>
      <c r="W64" s="1"/>
      <c r="X64" s="1"/>
      <c r="Y64" s="1"/>
      <c r="Z64" s="1"/>
    </row>
    <row r="65" spans="1:26">
      <c r="A65" s="45" t="s">
        <v>300</v>
      </c>
      <c r="B65" s="7">
        <v>3063000000</v>
      </c>
      <c r="C65" s="7">
        <v>0</v>
      </c>
      <c r="D65" s="7">
        <v>3063000000</v>
      </c>
      <c r="E65" s="7">
        <v>0</v>
      </c>
      <c r="F65" s="7">
        <v>0</v>
      </c>
      <c r="G65" s="14">
        <v>-3063000000</v>
      </c>
      <c r="H65" s="1"/>
      <c r="I65" s="1"/>
      <c r="J65" s="1"/>
      <c r="K65" s="1"/>
      <c r="L65" s="1"/>
      <c r="M65" s="1"/>
      <c r="N65" s="1"/>
      <c r="O65" s="1"/>
      <c r="P65" s="1"/>
      <c r="Q65" s="1"/>
      <c r="R65" s="1"/>
      <c r="S65" s="1"/>
      <c r="T65" s="1"/>
      <c r="U65" s="1"/>
      <c r="V65" s="1"/>
      <c r="W65" s="1"/>
      <c r="X65" s="1"/>
      <c r="Y65" s="1"/>
      <c r="Z65" s="1"/>
    </row>
    <row r="66" spans="1:26">
      <c r="A66" s="47" t="s">
        <v>301</v>
      </c>
      <c r="B66" s="5">
        <v>60873531760</v>
      </c>
      <c r="C66" s="5">
        <v>32986843</v>
      </c>
      <c r="D66" s="5">
        <v>60906518603</v>
      </c>
      <c r="E66" s="5">
        <v>13648097676.58</v>
      </c>
      <c r="F66" s="5">
        <v>13648097676.58</v>
      </c>
      <c r="G66" s="13">
        <v>-47225434083.419998</v>
      </c>
      <c r="H66" s="1"/>
      <c r="I66" s="1"/>
      <c r="J66" s="1"/>
      <c r="K66" s="1"/>
      <c r="L66" s="1"/>
      <c r="M66" s="1"/>
      <c r="N66" s="1"/>
      <c r="O66" s="1"/>
      <c r="P66" s="1"/>
      <c r="Q66" s="1"/>
      <c r="R66" s="1"/>
      <c r="S66" s="1"/>
      <c r="T66" s="1"/>
      <c r="U66" s="1"/>
      <c r="V66" s="1"/>
      <c r="W66" s="1"/>
      <c r="X66" s="1"/>
      <c r="Y66" s="1"/>
      <c r="Z66" s="1"/>
    </row>
    <row r="67" spans="1:26">
      <c r="A67" s="47" t="s">
        <v>302</v>
      </c>
      <c r="B67" s="5"/>
      <c r="C67" s="5"/>
      <c r="D67" s="5"/>
      <c r="E67" s="5"/>
      <c r="F67" s="5"/>
      <c r="G67" s="13"/>
      <c r="H67" s="1"/>
      <c r="I67" s="1"/>
      <c r="J67" s="1"/>
      <c r="K67" s="1"/>
      <c r="L67" s="1"/>
      <c r="M67" s="1"/>
      <c r="N67" s="1"/>
      <c r="O67" s="1"/>
      <c r="P67" s="1"/>
      <c r="Q67" s="1"/>
      <c r="R67" s="1"/>
      <c r="S67" s="1"/>
      <c r="T67" s="1"/>
      <c r="U67" s="1"/>
      <c r="V67" s="1"/>
      <c r="W67" s="1"/>
      <c r="X67" s="1"/>
      <c r="Y67" s="1"/>
      <c r="Z67" s="1"/>
    </row>
    <row r="68" spans="1:26">
      <c r="A68" s="97" t="s">
        <v>303</v>
      </c>
      <c r="B68" s="7">
        <v>0</v>
      </c>
      <c r="C68" s="7">
        <v>0</v>
      </c>
      <c r="D68" s="7">
        <v>0</v>
      </c>
      <c r="E68" s="7">
        <v>0</v>
      </c>
      <c r="F68" s="7">
        <v>0</v>
      </c>
      <c r="G68" s="14">
        <v>0</v>
      </c>
      <c r="H68" s="1"/>
      <c r="I68" s="1"/>
      <c r="J68" s="1"/>
      <c r="K68" s="1"/>
      <c r="L68" s="1"/>
      <c r="M68" s="1"/>
      <c r="N68" s="1"/>
      <c r="O68" s="1"/>
      <c r="P68" s="1"/>
      <c r="Q68" s="1"/>
      <c r="R68" s="1"/>
      <c r="S68" s="1"/>
      <c r="T68" s="1"/>
      <c r="U68" s="1"/>
      <c r="V68" s="1"/>
      <c r="W68" s="1"/>
      <c r="X68" s="1"/>
      <c r="Y68" s="1"/>
      <c r="Z68" s="1"/>
    </row>
    <row r="69" spans="1:26">
      <c r="A69" s="97" t="s">
        <v>304</v>
      </c>
      <c r="B69" s="7">
        <v>0</v>
      </c>
      <c r="C69" s="7">
        <v>0</v>
      </c>
      <c r="D69" s="7">
        <v>0</v>
      </c>
      <c r="E69" s="7">
        <v>0</v>
      </c>
      <c r="F69" s="7">
        <v>0</v>
      </c>
      <c r="G69" s="14">
        <v>0</v>
      </c>
      <c r="H69" s="1"/>
      <c r="I69" s="1"/>
      <c r="J69" s="1"/>
      <c r="K69" s="1"/>
      <c r="L69" s="1"/>
      <c r="M69" s="1"/>
      <c r="N69" s="1"/>
      <c r="O69" s="1"/>
      <c r="P69" s="1"/>
      <c r="Q69" s="1"/>
      <c r="R69" s="1"/>
      <c r="S69" s="1"/>
      <c r="T69" s="1"/>
      <c r="U69" s="1"/>
      <c r="V69" s="1"/>
      <c r="W69" s="1"/>
      <c r="X69" s="1"/>
      <c r="Y69" s="1"/>
      <c r="Z69" s="1"/>
    </row>
    <row r="70" spans="1:26">
      <c r="A70" s="47" t="s">
        <v>305</v>
      </c>
      <c r="B70" s="5">
        <v>0</v>
      </c>
      <c r="C70" s="5">
        <v>0</v>
      </c>
      <c r="D70" s="5">
        <v>0</v>
      </c>
      <c r="E70" s="5">
        <v>0</v>
      </c>
      <c r="F70" s="5">
        <v>0</v>
      </c>
      <c r="G70" s="13">
        <v>0</v>
      </c>
      <c r="H70" s="1"/>
      <c r="I70" s="1"/>
      <c r="J70" s="1"/>
      <c r="K70" s="1"/>
      <c r="L70" s="1"/>
      <c r="M70" s="1"/>
      <c r="N70" s="1"/>
      <c r="O70" s="1"/>
      <c r="P70" s="1"/>
      <c r="Q70" s="1"/>
      <c r="R70" s="1"/>
      <c r="S70" s="1"/>
      <c r="T70" s="1"/>
      <c r="U70" s="1"/>
      <c r="V70" s="1"/>
      <c r="W70" s="1"/>
      <c r="X70" s="1"/>
      <c r="Y70" s="1"/>
      <c r="Z70" s="1"/>
    </row>
    <row r="71" spans="1:26">
      <c r="A71" s="52"/>
      <c r="B71" s="29"/>
      <c r="C71" s="29"/>
      <c r="D71" s="29"/>
      <c r="E71" s="29"/>
      <c r="F71" s="29"/>
      <c r="G71" s="87"/>
      <c r="H71" s="1"/>
      <c r="I71" s="1"/>
      <c r="J71" s="1"/>
      <c r="K71" s="1"/>
      <c r="L71" s="1"/>
      <c r="M71" s="1"/>
      <c r="N71" s="1"/>
      <c r="O71" s="1"/>
      <c r="P71" s="1"/>
      <c r="Q71" s="1"/>
      <c r="R71" s="1"/>
      <c r="S71" s="1"/>
      <c r="T71" s="1"/>
      <c r="U71" s="1"/>
      <c r="V71" s="1"/>
      <c r="W71" s="1"/>
      <c r="X71" s="1"/>
      <c r="Y71" s="1"/>
      <c r="Z71" s="1"/>
    </row>
    <row r="72" spans="1:26">
      <c r="A72" s="157" t="s">
        <v>124</v>
      </c>
      <c r="B72" s="157"/>
      <c r="C72" s="157"/>
      <c r="D72" s="157"/>
      <c r="E72" s="157"/>
      <c r="F72" s="157"/>
      <c r="G72" s="157"/>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93"/>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sheetData>
  <mergeCells count="7">
    <mergeCell ref="A72:G72"/>
    <mergeCell ref="A1:G1"/>
    <mergeCell ref="A2:G2"/>
    <mergeCell ref="A3:G3"/>
    <mergeCell ref="A4:G4"/>
    <mergeCell ref="A5:G5"/>
    <mergeCell ref="B6:F6"/>
  </mergeCells>
  <printOptions horizontalCentered="1"/>
  <pageMargins left="0.78740157479861106" right="0.78740157479861106" top="1.9685039370000001" bottom="1.1811023621999999" header="0.3" footer="0.3"/>
  <pageSetup scale="60"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6E558-FEC4-4FA5-9DBB-7DDF4B319AE2}">
  <dimension ref="A1:Z201"/>
  <sheetViews>
    <sheetView showGridLines="0" workbookViewId="0">
      <selection activeCell="A5" sqref="A5:G5"/>
    </sheetView>
  </sheetViews>
  <sheetFormatPr defaultColWidth="11.42578125" defaultRowHeight="15"/>
  <cols>
    <col min="1" max="1" width="103.7109375" bestFit="1" customWidth="1"/>
    <col min="2" max="7" width="20.7109375" customWidth="1"/>
  </cols>
  <sheetData>
    <row r="1" spans="1:26">
      <c r="A1" s="160" t="s">
        <v>125</v>
      </c>
      <c r="B1" s="160"/>
      <c r="C1" s="160"/>
      <c r="D1" s="160"/>
      <c r="E1" s="160"/>
      <c r="F1" s="160"/>
      <c r="G1" s="160"/>
      <c r="H1" s="1"/>
      <c r="I1" s="1"/>
      <c r="J1" s="1"/>
      <c r="K1" s="1"/>
      <c r="L1" s="1"/>
      <c r="M1" s="1"/>
      <c r="N1" s="1"/>
      <c r="O1" s="1"/>
      <c r="P1" s="1"/>
      <c r="Q1" s="1"/>
      <c r="R1" s="1"/>
      <c r="S1" s="1"/>
      <c r="T1" s="1"/>
      <c r="U1" s="1"/>
      <c r="V1" s="1"/>
      <c r="W1" s="1"/>
      <c r="X1" s="1"/>
      <c r="Y1" s="1"/>
      <c r="Z1" s="1"/>
    </row>
    <row r="2" spans="1:26">
      <c r="A2" s="160" t="s">
        <v>306</v>
      </c>
      <c r="B2" s="160"/>
      <c r="C2" s="160"/>
      <c r="D2" s="160"/>
      <c r="E2" s="160"/>
      <c r="F2" s="160"/>
      <c r="G2" s="160"/>
      <c r="H2" s="1"/>
      <c r="I2" s="1"/>
      <c r="J2" s="1"/>
      <c r="K2" s="1"/>
      <c r="L2" s="1"/>
      <c r="M2" s="1"/>
      <c r="N2" s="1"/>
      <c r="O2" s="1"/>
      <c r="P2" s="1"/>
      <c r="Q2" s="1"/>
      <c r="R2" s="1"/>
      <c r="S2" s="1"/>
      <c r="T2" s="1"/>
      <c r="U2" s="1"/>
      <c r="V2" s="1"/>
      <c r="W2" s="1"/>
      <c r="X2" s="1"/>
      <c r="Y2" s="1"/>
      <c r="Z2" s="1"/>
    </row>
    <row r="3" spans="1:26">
      <c r="A3" s="160" t="s">
        <v>307</v>
      </c>
      <c r="B3" s="160"/>
      <c r="C3" s="160"/>
      <c r="D3" s="160"/>
      <c r="E3" s="160"/>
      <c r="F3" s="160"/>
      <c r="G3" s="160"/>
      <c r="H3" s="1"/>
      <c r="I3" s="1"/>
      <c r="J3" s="1"/>
      <c r="K3" s="1"/>
      <c r="L3" s="1"/>
      <c r="M3" s="1"/>
      <c r="N3" s="1"/>
      <c r="O3" s="1"/>
      <c r="P3" s="1"/>
      <c r="Q3" s="1"/>
      <c r="R3" s="1"/>
      <c r="S3" s="1"/>
      <c r="T3" s="1"/>
      <c r="U3" s="1"/>
      <c r="V3" s="1"/>
      <c r="W3" s="1"/>
      <c r="X3" s="1"/>
      <c r="Y3" s="1"/>
      <c r="Z3" s="1"/>
    </row>
    <row r="4" spans="1:26">
      <c r="A4" s="160" t="s">
        <v>127</v>
      </c>
      <c r="B4" s="160"/>
      <c r="C4" s="160"/>
      <c r="D4" s="160"/>
      <c r="E4" s="160"/>
      <c r="F4" s="160"/>
      <c r="G4" s="160"/>
      <c r="H4" s="1"/>
      <c r="I4" s="1"/>
      <c r="J4" s="1"/>
      <c r="K4" s="1"/>
      <c r="L4" s="1"/>
      <c r="M4" s="1"/>
      <c r="N4" s="1"/>
      <c r="O4" s="1"/>
      <c r="P4" s="1"/>
      <c r="Q4" s="1"/>
      <c r="R4" s="1"/>
      <c r="S4" s="1"/>
      <c r="T4" s="1"/>
      <c r="U4" s="1"/>
      <c r="V4" s="1"/>
      <c r="W4" s="1"/>
      <c r="X4" s="1"/>
      <c r="Y4" s="1"/>
      <c r="Z4" s="1"/>
    </row>
    <row r="5" spans="1:26">
      <c r="A5" s="160" t="s">
        <v>3</v>
      </c>
      <c r="B5" s="160"/>
      <c r="C5" s="160"/>
      <c r="D5" s="160"/>
      <c r="E5" s="160"/>
      <c r="F5" s="160"/>
      <c r="G5" s="160"/>
      <c r="H5" s="1"/>
      <c r="I5" s="1"/>
      <c r="J5" s="1"/>
      <c r="K5" s="1"/>
      <c r="L5" s="1"/>
      <c r="M5" s="1"/>
      <c r="N5" s="1"/>
      <c r="O5" s="1"/>
      <c r="P5" s="1"/>
      <c r="Q5" s="1"/>
      <c r="R5" s="1"/>
      <c r="S5" s="1"/>
      <c r="T5" s="1"/>
      <c r="U5" s="1"/>
      <c r="V5" s="1"/>
      <c r="W5" s="1"/>
      <c r="X5" s="1"/>
      <c r="Y5" s="1"/>
      <c r="Z5" s="1"/>
    </row>
    <row r="6" spans="1:26">
      <c r="A6" s="86"/>
      <c r="B6" s="86"/>
      <c r="C6" s="86"/>
      <c r="D6" s="86"/>
      <c r="E6" s="86"/>
      <c r="F6" s="86"/>
      <c r="G6" s="86"/>
      <c r="H6" s="1"/>
      <c r="I6" s="1"/>
      <c r="J6" s="1"/>
      <c r="K6" s="1"/>
      <c r="L6" s="1"/>
      <c r="M6" s="1"/>
      <c r="N6" s="1"/>
      <c r="O6" s="1"/>
      <c r="P6" s="1"/>
      <c r="Q6" s="1"/>
      <c r="R6" s="1"/>
      <c r="S6" s="1"/>
      <c r="T6" s="1"/>
      <c r="U6" s="1"/>
      <c r="V6" s="1"/>
      <c r="W6" s="1"/>
      <c r="X6" s="1"/>
      <c r="Y6" s="1"/>
      <c r="Z6" s="1"/>
    </row>
    <row r="7" spans="1:26">
      <c r="A7" s="114"/>
      <c r="B7" s="134" t="s">
        <v>308</v>
      </c>
      <c r="C7" s="134"/>
      <c r="D7" s="134"/>
      <c r="E7" s="134"/>
      <c r="F7" s="134"/>
      <c r="G7" s="138" t="s">
        <v>309</v>
      </c>
      <c r="H7" s="1"/>
      <c r="I7" s="1"/>
      <c r="J7" s="1"/>
      <c r="K7" s="1"/>
      <c r="L7" s="1"/>
      <c r="M7" s="1"/>
      <c r="N7" s="1"/>
      <c r="O7" s="1"/>
      <c r="P7" s="1"/>
      <c r="Q7" s="1"/>
      <c r="R7" s="1"/>
      <c r="S7" s="1"/>
      <c r="T7" s="1"/>
      <c r="U7" s="1"/>
      <c r="V7" s="1"/>
      <c r="W7" s="1"/>
      <c r="X7" s="1"/>
      <c r="Y7" s="1"/>
      <c r="Z7" s="1"/>
    </row>
    <row r="8" spans="1:26">
      <c r="A8" s="115" t="s">
        <v>4</v>
      </c>
      <c r="B8" s="147" t="s">
        <v>310</v>
      </c>
      <c r="C8" s="118" t="s">
        <v>239</v>
      </c>
      <c r="D8" s="147" t="s">
        <v>240</v>
      </c>
      <c r="E8" s="147" t="s">
        <v>199</v>
      </c>
      <c r="F8" s="147" t="s">
        <v>216</v>
      </c>
      <c r="G8" s="161"/>
      <c r="H8" s="1"/>
      <c r="I8" s="1"/>
      <c r="J8" s="1"/>
      <c r="K8" s="1"/>
      <c r="L8" s="1"/>
      <c r="M8" s="1"/>
      <c r="N8" s="1"/>
      <c r="O8" s="1"/>
      <c r="P8" s="1"/>
      <c r="Q8" s="1"/>
      <c r="R8" s="1"/>
      <c r="S8" s="1"/>
      <c r="T8" s="1"/>
      <c r="U8" s="1"/>
      <c r="V8" s="1"/>
      <c r="W8" s="1"/>
      <c r="X8" s="1"/>
      <c r="Y8" s="1"/>
      <c r="Z8" s="1"/>
    </row>
    <row r="9" spans="1:26">
      <c r="A9" s="116"/>
      <c r="B9" s="137"/>
      <c r="C9" s="119" t="s">
        <v>243</v>
      </c>
      <c r="D9" s="137"/>
      <c r="E9" s="137"/>
      <c r="F9" s="137"/>
      <c r="G9" s="162"/>
      <c r="H9" s="1"/>
      <c r="I9" s="1"/>
      <c r="J9" s="1"/>
      <c r="K9" s="1"/>
      <c r="L9" s="1"/>
      <c r="M9" s="1"/>
      <c r="N9" s="1"/>
      <c r="O9" s="1"/>
      <c r="P9" s="1"/>
      <c r="Q9" s="1"/>
      <c r="R9" s="1"/>
      <c r="S9" s="1"/>
      <c r="T9" s="1"/>
      <c r="U9" s="1"/>
      <c r="V9" s="1"/>
      <c r="W9" s="1"/>
      <c r="X9" s="1"/>
      <c r="Y9" s="1"/>
      <c r="Z9" s="1"/>
    </row>
    <row r="10" spans="1:26">
      <c r="A10" s="32" t="s">
        <v>311</v>
      </c>
      <c r="B10" s="22">
        <v>37477885029</v>
      </c>
      <c r="C10" s="22">
        <v>1990801933.8099999</v>
      </c>
      <c r="D10" s="22">
        <v>39468686962.809998</v>
      </c>
      <c r="E10" s="22">
        <v>8322149252.4399996</v>
      </c>
      <c r="F10" s="22">
        <v>7859031678.4300003</v>
      </c>
      <c r="G10" s="23">
        <v>31146537710.369999</v>
      </c>
      <c r="H10" s="1"/>
      <c r="I10" s="1"/>
      <c r="J10" s="1"/>
      <c r="K10" s="1"/>
      <c r="L10" s="1"/>
      <c r="M10" s="1"/>
      <c r="N10" s="1"/>
      <c r="O10" s="1"/>
      <c r="P10" s="1"/>
      <c r="Q10" s="1"/>
      <c r="R10" s="1"/>
      <c r="S10" s="1"/>
      <c r="T10" s="1"/>
      <c r="U10" s="1"/>
      <c r="V10" s="1"/>
      <c r="W10" s="1"/>
      <c r="X10" s="1"/>
      <c r="Y10" s="1"/>
      <c r="Z10" s="1"/>
    </row>
    <row r="11" spans="1:26">
      <c r="A11" s="45" t="s">
        <v>312</v>
      </c>
      <c r="B11" s="7">
        <v>7144709108</v>
      </c>
      <c r="C11" s="7">
        <v>-68897.69</v>
      </c>
      <c r="D11" s="7">
        <v>7144640210.3100004</v>
      </c>
      <c r="E11" s="7">
        <v>1617913652.95</v>
      </c>
      <c r="F11" s="7">
        <v>1568721482.77</v>
      </c>
      <c r="G11" s="14">
        <v>5526726557.3599997</v>
      </c>
      <c r="H11" s="1"/>
      <c r="I11" s="1"/>
      <c r="J11" s="1"/>
      <c r="K11" s="1"/>
      <c r="L11" s="1"/>
      <c r="M11" s="1"/>
      <c r="N11" s="1"/>
      <c r="O11" s="1"/>
      <c r="P11" s="1"/>
      <c r="Q11" s="1"/>
      <c r="R11" s="1"/>
      <c r="S11" s="1"/>
      <c r="T11" s="1"/>
      <c r="U11" s="1"/>
      <c r="V11" s="1"/>
      <c r="W11" s="1"/>
      <c r="X11" s="1"/>
      <c r="Y11" s="1"/>
      <c r="Z11" s="1"/>
    </row>
    <row r="12" spans="1:26">
      <c r="A12" s="45" t="s">
        <v>313</v>
      </c>
      <c r="B12" s="7">
        <v>3339009512</v>
      </c>
      <c r="C12" s="7">
        <v>-63678929.649999999</v>
      </c>
      <c r="D12" s="7">
        <v>3275330582.3499999</v>
      </c>
      <c r="E12" s="7">
        <v>800050130.96000004</v>
      </c>
      <c r="F12" s="7">
        <v>800050130.96000004</v>
      </c>
      <c r="G12" s="14">
        <v>2475280451.3899999</v>
      </c>
      <c r="H12" s="1"/>
      <c r="I12" s="1"/>
      <c r="J12" s="1"/>
      <c r="K12" s="1"/>
      <c r="L12" s="1"/>
      <c r="M12" s="1"/>
      <c r="N12" s="1"/>
      <c r="O12" s="1"/>
      <c r="P12" s="1"/>
      <c r="Q12" s="1"/>
      <c r="R12" s="1"/>
      <c r="S12" s="1"/>
      <c r="T12" s="1"/>
      <c r="U12" s="1"/>
      <c r="V12" s="1"/>
      <c r="W12" s="1"/>
      <c r="X12" s="1"/>
      <c r="Y12" s="1"/>
      <c r="Z12" s="1"/>
    </row>
    <row r="13" spans="1:26">
      <c r="A13" s="45" t="s">
        <v>314</v>
      </c>
      <c r="B13" s="7">
        <v>1179353064</v>
      </c>
      <c r="C13" s="7">
        <v>44971174.789999999</v>
      </c>
      <c r="D13" s="7">
        <v>1224324238.79</v>
      </c>
      <c r="E13" s="7">
        <v>367153895.72000003</v>
      </c>
      <c r="F13" s="7">
        <v>367153895.72000003</v>
      </c>
      <c r="G13" s="14">
        <v>857170343.07000005</v>
      </c>
      <c r="H13" s="1"/>
      <c r="I13" s="1"/>
      <c r="J13" s="1"/>
      <c r="K13" s="1"/>
      <c r="L13" s="1"/>
      <c r="M13" s="1"/>
      <c r="N13" s="1"/>
      <c r="O13" s="1"/>
      <c r="P13" s="1"/>
      <c r="Q13" s="1"/>
      <c r="R13" s="1"/>
      <c r="S13" s="1"/>
      <c r="T13" s="1"/>
      <c r="U13" s="1"/>
      <c r="V13" s="1"/>
      <c r="W13" s="1"/>
      <c r="X13" s="1"/>
      <c r="Y13" s="1"/>
      <c r="Z13" s="1"/>
    </row>
    <row r="14" spans="1:26">
      <c r="A14" s="45" t="s">
        <v>315</v>
      </c>
      <c r="B14" s="7">
        <v>1026641790</v>
      </c>
      <c r="C14" s="7">
        <v>58009605.520000003</v>
      </c>
      <c r="D14" s="7">
        <v>1084651395.52</v>
      </c>
      <c r="E14" s="7">
        <v>149627240.50999999</v>
      </c>
      <c r="F14" s="7">
        <v>149627240.50999999</v>
      </c>
      <c r="G14" s="14">
        <v>935024155.00999999</v>
      </c>
      <c r="H14" s="1"/>
      <c r="I14" s="1"/>
      <c r="J14" s="1"/>
      <c r="K14" s="1"/>
      <c r="L14" s="1"/>
      <c r="M14" s="1"/>
      <c r="N14" s="1"/>
      <c r="O14" s="1"/>
      <c r="P14" s="1"/>
      <c r="Q14" s="1"/>
      <c r="R14" s="1"/>
      <c r="S14" s="1"/>
      <c r="T14" s="1"/>
      <c r="U14" s="1"/>
      <c r="V14" s="1"/>
      <c r="W14" s="1"/>
      <c r="X14" s="1"/>
      <c r="Y14" s="1"/>
      <c r="Z14" s="1"/>
    </row>
    <row r="15" spans="1:26">
      <c r="A15" s="45" t="s">
        <v>316</v>
      </c>
      <c r="B15" s="7">
        <v>710745254</v>
      </c>
      <c r="C15" s="7">
        <v>-2234130.39</v>
      </c>
      <c r="D15" s="7">
        <v>708511123.61000001</v>
      </c>
      <c r="E15" s="7">
        <v>156083578.75</v>
      </c>
      <c r="F15" s="7">
        <v>113470838.56999999</v>
      </c>
      <c r="G15" s="14">
        <v>552427544.86000001</v>
      </c>
      <c r="H15" s="1"/>
      <c r="I15" s="1"/>
      <c r="J15" s="1"/>
      <c r="K15" s="1"/>
      <c r="L15" s="1"/>
      <c r="M15" s="1"/>
      <c r="N15" s="1"/>
      <c r="O15" s="1"/>
      <c r="P15" s="1"/>
      <c r="Q15" s="1"/>
      <c r="R15" s="1"/>
      <c r="S15" s="1"/>
      <c r="T15" s="1"/>
      <c r="U15" s="1"/>
      <c r="V15" s="1"/>
      <c r="W15" s="1"/>
      <c r="X15" s="1"/>
      <c r="Y15" s="1"/>
      <c r="Z15" s="1"/>
    </row>
    <row r="16" spans="1:26">
      <c r="A16" s="45" t="s">
        <v>317</v>
      </c>
      <c r="B16" s="7">
        <v>438145797</v>
      </c>
      <c r="C16" s="7">
        <v>13034177.85</v>
      </c>
      <c r="D16" s="7">
        <v>451179974.85000002</v>
      </c>
      <c r="E16" s="7">
        <v>102278336.39</v>
      </c>
      <c r="F16" s="7">
        <v>95698906.390000001</v>
      </c>
      <c r="G16" s="14">
        <v>348901638.45999998</v>
      </c>
      <c r="H16" s="1"/>
      <c r="I16" s="1"/>
      <c r="J16" s="1"/>
      <c r="K16" s="1"/>
      <c r="L16" s="1"/>
      <c r="M16" s="1"/>
      <c r="N16" s="1"/>
      <c r="O16" s="1"/>
      <c r="P16" s="1"/>
      <c r="Q16" s="1"/>
      <c r="R16" s="1"/>
      <c r="S16" s="1"/>
      <c r="T16" s="1"/>
      <c r="U16" s="1"/>
      <c r="V16" s="1"/>
      <c r="W16" s="1"/>
      <c r="X16" s="1"/>
      <c r="Y16" s="1"/>
      <c r="Z16" s="1"/>
    </row>
    <row r="17" spans="1:26">
      <c r="A17" s="45" t="s">
        <v>318</v>
      </c>
      <c r="B17" s="7">
        <v>139349329</v>
      </c>
      <c r="C17" s="7">
        <v>-34461831</v>
      </c>
      <c r="D17" s="7">
        <v>104887498</v>
      </c>
      <c r="E17" s="7">
        <v>0</v>
      </c>
      <c r="F17" s="7">
        <v>0</v>
      </c>
      <c r="G17" s="14">
        <v>104887498</v>
      </c>
      <c r="H17" s="1"/>
      <c r="I17" s="1"/>
      <c r="J17" s="1"/>
      <c r="K17" s="1"/>
      <c r="L17" s="1"/>
      <c r="M17" s="1"/>
      <c r="N17" s="1"/>
      <c r="O17" s="1"/>
      <c r="P17" s="1"/>
      <c r="Q17" s="1"/>
      <c r="R17" s="1"/>
      <c r="S17" s="1"/>
      <c r="T17" s="1"/>
      <c r="U17" s="1"/>
      <c r="V17" s="1"/>
      <c r="W17" s="1"/>
      <c r="X17" s="1"/>
      <c r="Y17" s="1"/>
      <c r="Z17" s="1"/>
    </row>
    <row r="18" spans="1:26">
      <c r="A18" s="45" t="s">
        <v>319</v>
      </c>
      <c r="B18" s="7">
        <v>311464362</v>
      </c>
      <c r="C18" s="7">
        <v>-15708964.810000001</v>
      </c>
      <c r="D18" s="7">
        <v>295755397.19</v>
      </c>
      <c r="E18" s="7">
        <v>42720470.619999997</v>
      </c>
      <c r="F18" s="7">
        <v>42720470.619999997</v>
      </c>
      <c r="G18" s="14">
        <v>253034926.56999999</v>
      </c>
      <c r="H18" s="1"/>
      <c r="I18" s="1"/>
      <c r="J18" s="1"/>
      <c r="K18" s="1"/>
      <c r="L18" s="1"/>
      <c r="M18" s="1"/>
      <c r="N18" s="1"/>
      <c r="O18" s="1"/>
      <c r="P18" s="1"/>
      <c r="Q18" s="1"/>
      <c r="R18" s="1"/>
      <c r="S18" s="1"/>
      <c r="T18" s="1"/>
      <c r="U18" s="1"/>
      <c r="V18" s="1"/>
      <c r="W18" s="1"/>
      <c r="X18" s="1"/>
      <c r="Y18" s="1"/>
      <c r="Z18" s="1"/>
    </row>
    <row r="19" spans="1:26">
      <c r="A19" s="45" t="s">
        <v>320</v>
      </c>
      <c r="B19" s="7">
        <v>1302703110</v>
      </c>
      <c r="C19" s="7">
        <v>-168576338.03999999</v>
      </c>
      <c r="D19" s="7">
        <v>1134126771.96</v>
      </c>
      <c r="E19" s="7">
        <v>185582278.93000001</v>
      </c>
      <c r="F19" s="7">
        <v>115736684.95999999</v>
      </c>
      <c r="G19" s="14">
        <v>948544493.02999997</v>
      </c>
      <c r="H19" s="1"/>
      <c r="I19" s="1"/>
      <c r="J19" s="1"/>
      <c r="K19" s="1"/>
      <c r="L19" s="1"/>
      <c r="M19" s="1"/>
      <c r="N19" s="1"/>
      <c r="O19" s="1"/>
      <c r="P19" s="1"/>
      <c r="Q19" s="1"/>
      <c r="R19" s="1"/>
      <c r="S19" s="1"/>
      <c r="T19" s="1"/>
      <c r="U19" s="1"/>
      <c r="V19" s="1"/>
      <c r="W19" s="1"/>
      <c r="X19" s="1"/>
      <c r="Y19" s="1"/>
      <c r="Z19" s="1"/>
    </row>
    <row r="20" spans="1:26">
      <c r="A20" s="97" t="s">
        <v>321</v>
      </c>
      <c r="B20" s="7">
        <v>124666101</v>
      </c>
      <c r="C20" s="7">
        <v>-10619621.35</v>
      </c>
      <c r="D20" s="7">
        <v>114046479.65000001</v>
      </c>
      <c r="E20" s="7">
        <v>6288117.4299999997</v>
      </c>
      <c r="F20" s="7">
        <v>3354539.4</v>
      </c>
      <c r="G20" s="14">
        <v>107758362.22</v>
      </c>
      <c r="H20" s="1"/>
      <c r="I20" s="1"/>
      <c r="J20" s="1"/>
      <c r="K20" s="1"/>
      <c r="L20" s="1"/>
      <c r="M20" s="1"/>
      <c r="N20" s="1"/>
      <c r="O20" s="1"/>
      <c r="P20" s="1"/>
      <c r="Q20" s="1"/>
      <c r="R20" s="1"/>
      <c r="S20" s="1"/>
      <c r="T20" s="1"/>
      <c r="U20" s="1"/>
      <c r="V20" s="1"/>
      <c r="W20" s="1"/>
      <c r="X20" s="1"/>
      <c r="Y20" s="1"/>
      <c r="Z20" s="1"/>
    </row>
    <row r="21" spans="1:26">
      <c r="A21" s="45" t="s">
        <v>322</v>
      </c>
      <c r="B21" s="7">
        <v>200658062</v>
      </c>
      <c r="C21" s="7">
        <v>-11900329.51</v>
      </c>
      <c r="D21" s="7">
        <v>188757732.49000001</v>
      </c>
      <c r="E21" s="7">
        <v>33770503.310000002</v>
      </c>
      <c r="F21" s="7">
        <v>30774759.829999998</v>
      </c>
      <c r="G21" s="14">
        <v>154987229.18000001</v>
      </c>
      <c r="H21" s="1"/>
      <c r="I21" s="1"/>
      <c r="J21" s="1"/>
      <c r="K21" s="1"/>
      <c r="L21" s="1"/>
      <c r="M21" s="1"/>
      <c r="N21" s="1"/>
      <c r="O21" s="1"/>
      <c r="P21" s="1"/>
      <c r="Q21" s="1"/>
      <c r="R21" s="1"/>
      <c r="S21" s="1"/>
      <c r="T21" s="1"/>
      <c r="U21" s="1"/>
      <c r="V21" s="1"/>
      <c r="W21" s="1"/>
      <c r="X21" s="1"/>
      <c r="Y21" s="1"/>
      <c r="Z21" s="1"/>
    </row>
    <row r="22" spans="1:26">
      <c r="A22" s="45" t="s">
        <v>323</v>
      </c>
      <c r="B22" s="7">
        <v>0</v>
      </c>
      <c r="C22" s="7">
        <v>0</v>
      </c>
      <c r="D22" s="7">
        <v>0</v>
      </c>
      <c r="E22" s="7">
        <v>0</v>
      </c>
      <c r="F22" s="7">
        <v>0</v>
      </c>
      <c r="G22" s="14">
        <v>0</v>
      </c>
      <c r="H22" s="1"/>
      <c r="I22" s="1"/>
      <c r="J22" s="1"/>
      <c r="K22" s="1"/>
      <c r="L22" s="1"/>
      <c r="M22" s="1"/>
      <c r="N22" s="1"/>
      <c r="O22" s="1"/>
      <c r="P22" s="1"/>
      <c r="Q22" s="1"/>
      <c r="R22" s="1"/>
      <c r="S22" s="1"/>
      <c r="T22" s="1"/>
      <c r="U22" s="1"/>
      <c r="V22" s="1"/>
      <c r="W22" s="1"/>
      <c r="X22" s="1"/>
      <c r="Y22" s="1"/>
      <c r="Z22" s="1"/>
    </row>
    <row r="23" spans="1:26">
      <c r="A23" s="45" t="s">
        <v>324</v>
      </c>
      <c r="B23" s="7">
        <v>121482384</v>
      </c>
      <c r="C23" s="7">
        <v>-54559005.060000002</v>
      </c>
      <c r="D23" s="7">
        <v>66923378.939999998</v>
      </c>
      <c r="E23" s="7">
        <v>6165500.46</v>
      </c>
      <c r="F23" s="7">
        <v>2878584.18</v>
      </c>
      <c r="G23" s="14">
        <v>60757878.479999997</v>
      </c>
      <c r="H23" s="1"/>
      <c r="I23" s="1"/>
      <c r="J23" s="1"/>
      <c r="K23" s="1"/>
      <c r="L23" s="1"/>
      <c r="M23" s="1"/>
      <c r="N23" s="1"/>
      <c r="O23" s="1"/>
      <c r="P23" s="1"/>
      <c r="Q23" s="1"/>
      <c r="R23" s="1"/>
      <c r="S23" s="1"/>
      <c r="T23" s="1"/>
      <c r="U23" s="1"/>
      <c r="V23" s="1"/>
      <c r="W23" s="1"/>
      <c r="X23" s="1"/>
      <c r="Y23" s="1"/>
      <c r="Z23" s="1"/>
    </row>
    <row r="24" spans="1:26">
      <c r="A24" s="45" t="s">
        <v>325</v>
      </c>
      <c r="B24" s="7">
        <v>71564713</v>
      </c>
      <c r="C24" s="7">
        <v>-32425658.300000001</v>
      </c>
      <c r="D24" s="7">
        <v>39139054.700000003</v>
      </c>
      <c r="E24" s="7">
        <v>3403846.6</v>
      </c>
      <c r="F24" s="7">
        <v>2591133.2000000002</v>
      </c>
      <c r="G24" s="14">
        <v>35735208.100000001</v>
      </c>
      <c r="H24" s="1"/>
      <c r="I24" s="1"/>
      <c r="J24" s="1"/>
      <c r="K24" s="1"/>
      <c r="L24" s="1"/>
      <c r="M24" s="1"/>
      <c r="N24" s="1"/>
      <c r="O24" s="1"/>
      <c r="P24" s="1"/>
      <c r="Q24" s="1"/>
      <c r="R24" s="1"/>
      <c r="S24" s="1"/>
      <c r="T24" s="1"/>
      <c r="U24" s="1"/>
      <c r="V24" s="1"/>
      <c r="W24" s="1"/>
      <c r="X24" s="1"/>
      <c r="Y24" s="1"/>
      <c r="Z24" s="1"/>
    </row>
    <row r="25" spans="1:26">
      <c r="A25" s="45" t="s">
        <v>326</v>
      </c>
      <c r="B25" s="7">
        <v>472334135</v>
      </c>
      <c r="C25" s="7">
        <v>3735886.37</v>
      </c>
      <c r="D25" s="7">
        <v>476070021.37</v>
      </c>
      <c r="E25" s="7">
        <v>126696204.37</v>
      </c>
      <c r="F25" s="7">
        <v>72454836.840000004</v>
      </c>
      <c r="G25" s="14">
        <v>349373817</v>
      </c>
      <c r="H25" s="1"/>
      <c r="I25" s="1"/>
      <c r="J25" s="1"/>
      <c r="K25" s="1"/>
      <c r="L25" s="1"/>
      <c r="M25" s="1"/>
      <c r="N25" s="1"/>
      <c r="O25" s="1"/>
      <c r="P25" s="1"/>
      <c r="Q25" s="1"/>
      <c r="R25" s="1"/>
      <c r="S25" s="1"/>
      <c r="T25" s="1"/>
      <c r="U25" s="1"/>
      <c r="V25" s="1"/>
      <c r="W25" s="1"/>
      <c r="X25" s="1"/>
      <c r="Y25" s="1"/>
      <c r="Z25" s="1"/>
    </row>
    <row r="26" spans="1:26">
      <c r="A26" s="45" t="s">
        <v>327</v>
      </c>
      <c r="B26" s="7">
        <v>124786615</v>
      </c>
      <c r="C26" s="7">
        <v>-39944639.270000003</v>
      </c>
      <c r="D26" s="7">
        <v>84841975.730000004</v>
      </c>
      <c r="E26" s="7">
        <v>566300.69999999995</v>
      </c>
      <c r="F26" s="7">
        <v>296474.53000000003</v>
      </c>
      <c r="G26" s="14">
        <v>84275675.030000001</v>
      </c>
      <c r="H26" s="1"/>
      <c r="I26" s="1"/>
      <c r="J26" s="1"/>
      <c r="K26" s="1"/>
      <c r="L26" s="1"/>
      <c r="M26" s="1"/>
      <c r="N26" s="1"/>
      <c r="O26" s="1"/>
      <c r="P26" s="1"/>
      <c r="Q26" s="1"/>
      <c r="R26" s="1"/>
      <c r="S26" s="1"/>
      <c r="T26" s="1"/>
      <c r="U26" s="1"/>
      <c r="V26" s="1"/>
      <c r="W26" s="1"/>
      <c r="X26" s="1"/>
      <c r="Y26" s="1"/>
      <c r="Z26" s="1"/>
    </row>
    <row r="27" spans="1:26">
      <c r="A27" s="45" t="s">
        <v>328</v>
      </c>
      <c r="B27" s="7">
        <v>39600000</v>
      </c>
      <c r="C27" s="7">
        <v>-1999295</v>
      </c>
      <c r="D27" s="7">
        <v>37600705</v>
      </c>
      <c r="E27" s="7">
        <v>0</v>
      </c>
      <c r="F27" s="7">
        <v>0</v>
      </c>
      <c r="G27" s="14">
        <v>37600705</v>
      </c>
      <c r="H27" s="1"/>
      <c r="I27" s="1"/>
      <c r="J27" s="1"/>
      <c r="K27" s="1"/>
      <c r="L27" s="1"/>
      <c r="M27" s="1"/>
      <c r="N27" s="1"/>
      <c r="O27" s="1"/>
      <c r="P27" s="1"/>
      <c r="Q27" s="1"/>
      <c r="R27" s="1"/>
      <c r="S27" s="1"/>
      <c r="T27" s="1"/>
      <c r="U27" s="1"/>
      <c r="V27" s="1"/>
      <c r="W27" s="1"/>
      <c r="X27" s="1"/>
      <c r="Y27" s="1"/>
      <c r="Z27" s="1"/>
    </row>
    <row r="28" spans="1:26">
      <c r="A28" s="45" t="s">
        <v>329</v>
      </c>
      <c r="B28" s="7">
        <v>147611100</v>
      </c>
      <c r="C28" s="7">
        <v>-20863675.920000002</v>
      </c>
      <c r="D28" s="7">
        <v>126747424.08</v>
      </c>
      <c r="E28" s="7">
        <v>8691806.0600000005</v>
      </c>
      <c r="F28" s="7">
        <v>3386356.98</v>
      </c>
      <c r="G28" s="14">
        <v>118055618.02</v>
      </c>
      <c r="H28" s="1"/>
      <c r="I28" s="1"/>
      <c r="J28" s="1"/>
      <c r="K28" s="1"/>
      <c r="L28" s="1"/>
      <c r="M28" s="1"/>
      <c r="N28" s="1"/>
      <c r="O28" s="1"/>
      <c r="P28" s="1"/>
      <c r="Q28" s="1"/>
      <c r="R28" s="1"/>
      <c r="S28" s="1"/>
      <c r="T28" s="1"/>
      <c r="U28" s="1"/>
      <c r="V28" s="1"/>
      <c r="W28" s="1"/>
      <c r="X28" s="1"/>
      <c r="Y28" s="1"/>
      <c r="Z28" s="1"/>
    </row>
    <row r="29" spans="1:26">
      <c r="A29" s="45" t="s">
        <v>330</v>
      </c>
      <c r="B29" s="7">
        <v>3515907586</v>
      </c>
      <c r="C29" s="7">
        <v>148063784.94999999</v>
      </c>
      <c r="D29" s="7">
        <v>3663971370.9499998</v>
      </c>
      <c r="E29" s="7">
        <v>502478153.37</v>
      </c>
      <c r="F29" s="7">
        <v>357307058.06</v>
      </c>
      <c r="G29" s="14">
        <v>3161493217.5799999</v>
      </c>
      <c r="H29" s="1"/>
      <c r="I29" s="1"/>
      <c r="J29" s="1"/>
      <c r="K29" s="1"/>
      <c r="L29" s="1"/>
      <c r="M29" s="1"/>
      <c r="N29" s="1"/>
      <c r="O29" s="1"/>
      <c r="P29" s="1"/>
      <c r="Q29" s="1"/>
      <c r="R29" s="1"/>
      <c r="S29" s="1"/>
      <c r="T29" s="1"/>
      <c r="U29" s="1"/>
      <c r="V29" s="1"/>
      <c r="W29" s="1"/>
      <c r="X29" s="1"/>
      <c r="Y29" s="1"/>
      <c r="Z29" s="1"/>
    </row>
    <row r="30" spans="1:26">
      <c r="A30" s="45" t="s">
        <v>331</v>
      </c>
      <c r="B30" s="7">
        <v>324225334</v>
      </c>
      <c r="C30" s="7">
        <v>-49973713</v>
      </c>
      <c r="D30" s="7">
        <v>274251621</v>
      </c>
      <c r="E30" s="7">
        <v>54642872.939999998</v>
      </c>
      <c r="F30" s="7">
        <v>20000320</v>
      </c>
      <c r="G30" s="14">
        <v>219608748.06</v>
      </c>
      <c r="H30" s="1"/>
      <c r="I30" s="1"/>
      <c r="J30" s="1"/>
      <c r="K30" s="1"/>
      <c r="L30" s="1"/>
      <c r="M30" s="1"/>
      <c r="N30" s="1"/>
      <c r="O30" s="1"/>
      <c r="P30" s="1"/>
      <c r="Q30" s="1"/>
      <c r="R30" s="1"/>
      <c r="S30" s="1"/>
      <c r="T30" s="1"/>
      <c r="U30" s="1"/>
      <c r="V30" s="1"/>
      <c r="W30" s="1"/>
      <c r="X30" s="1"/>
      <c r="Y30" s="1"/>
      <c r="Z30" s="1"/>
    </row>
    <row r="31" spans="1:26">
      <c r="A31" s="45" t="s">
        <v>332</v>
      </c>
      <c r="B31" s="7">
        <v>959063566</v>
      </c>
      <c r="C31" s="7">
        <v>-25833676.670000002</v>
      </c>
      <c r="D31" s="7">
        <v>933229889.33000004</v>
      </c>
      <c r="E31" s="7">
        <v>144374823.28</v>
      </c>
      <c r="F31" s="7">
        <v>98716008.010000005</v>
      </c>
      <c r="G31" s="14">
        <v>788855066.04999995</v>
      </c>
      <c r="H31" s="1"/>
      <c r="I31" s="1"/>
      <c r="J31" s="1"/>
      <c r="K31" s="1"/>
      <c r="L31" s="1"/>
      <c r="M31" s="1"/>
      <c r="N31" s="1"/>
      <c r="O31" s="1"/>
      <c r="P31" s="1"/>
      <c r="Q31" s="1"/>
      <c r="R31" s="1"/>
      <c r="S31" s="1"/>
      <c r="T31" s="1"/>
      <c r="U31" s="1"/>
      <c r="V31" s="1"/>
      <c r="W31" s="1"/>
      <c r="X31" s="1"/>
      <c r="Y31" s="1"/>
      <c r="Z31" s="1"/>
    </row>
    <row r="32" spans="1:26">
      <c r="A32" s="45" t="s">
        <v>333</v>
      </c>
      <c r="B32" s="7">
        <v>493173697</v>
      </c>
      <c r="C32" s="7">
        <v>284958172.75999999</v>
      </c>
      <c r="D32" s="7">
        <v>778131869.75999999</v>
      </c>
      <c r="E32" s="7">
        <v>61001639.759999998</v>
      </c>
      <c r="F32" s="7">
        <v>50484238.770000003</v>
      </c>
      <c r="G32" s="14">
        <v>717130230</v>
      </c>
      <c r="H32" s="1"/>
      <c r="I32" s="1"/>
      <c r="J32" s="1"/>
      <c r="K32" s="1"/>
      <c r="L32" s="1"/>
      <c r="M32" s="1"/>
      <c r="N32" s="1"/>
      <c r="O32" s="1"/>
      <c r="P32" s="1"/>
      <c r="Q32" s="1"/>
      <c r="R32" s="1"/>
      <c r="S32" s="1"/>
      <c r="T32" s="1"/>
      <c r="U32" s="1"/>
      <c r="V32" s="1"/>
      <c r="W32" s="1"/>
      <c r="X32" s="1"/>
      <c r="Y32" s="1"/>
      <c r="Z32" s="1"/>
    </row>
    <row r="33" spans="1:26">
      <c r="A33" s="45" t="s">
        <v>334</v>
      </c>
      <c r="B33" s="7">
        <v>115677812</v>
      </c>
      <c r="C33" s="7">
        <v>-3490858.1</v>
      </c>
      <c r="D33" s="7">
        <v>112186953.90000001</v>
      </c>
      <c r="E33" s="7">
        <v>26094039.77</v>
      </c>
      <c r="F33" s="7">
        <v>25925078.239999998</v>
      </c>
      <c r="G33" s="14">
        <v>86092914.129999995</v>
      </c>
      <c r="H33" s="1"/>
      <c r="I33" s="1"/>
      <c r="J33" s="1"/>
      <c r="K33" s="1"/>
      <c r="L33" s="1"/>
      <c r="M33" s="1"/>
      <c r="N33" s="1"/>
      <c r="O33" s="1"/>
      <c r="P33" s="1"/>
      <c r="Q33" s="1"/>
      <c r="R33" s="1"/>
      <c r="S33" s="1"/>
      <c r="T33" s="1"/>
      <c r="U33" s="1"/>
      <c r="V33" s="1"/>
      <c r="W33" s="1"/>
      <c r="X33" s="1"/>
      <c r="Y33" s="1"/>
      <c r="Z33" s="1"/>
    </row>
    <row r="34" spans="1:26">
      <c r="A34" s="45" t="s">
        <v>335</v>
      </c>
      <c r="B34" s="7">
        <v>535179059</v>
      </c>
      <c r="C34" s="7">
        <v>-88225342.959999993</v>
      </c>
      <c r="D34" s="7">
        <v>446953716.04000002</v>
      </c>
      <c r="E34" s="7">
        <v>37747762.869999997</v>
      </c>
      <c r="F34" s="7">
        <v>16883885.18</v>
      </c>
      <c r="G34" s="14">
        <v>409205953.17000002</v>
      </c>
      <c r="H34" s="1"/>
      <c r="I34" s="1"/>
      <c r="J34" s="1"/>
      <c r="K34" s="1"/>
      <c r="L34" s="1"/>
      <c r="M34" s="1"/>
      <c r="N34" s="1"/>
      <c r="O34" s="1"/>
      <c r="P34" s="1"/>
      <c r="Q34" s="1"/>
      <c r="R34" s="1"/>
      <c r="S34" s="1"/>
      <c r="T34" s="1"/>
      <c r="U34" s="1"/>
      <c r="V34" s="1"/>
      <c r="W34" s="1"/>
      <c r="X34" s="1"/>
      <c r="Y34" s="1"/>
      <c r="Z34" s="1"/>
    </row>
    <row r="35" spans="1:26">
      <c r="A35" s="45" t="s">
        <v>336</v>
      </c>
      <c r="B35" s="7">
        <v>123002560</v>
      </c>
      <c r="C35" s="7">
        <v>136950008.97999999</v>
      </c>
      <c r="D35" s="7">
        <v>259952568.97999999</v>
      </c>
      <c r="E35" s="7">
        <v>55916239.270000003</v>
      </c>
      <c r="F35" s="7">
        <v>39732171.189999998</v>
      </c>
      <c r="G35" s="14">
        <v>204036329.71000001</v>
      </c>
      <c r="H35" s="1"/>
      <c r="I35" s="1"/>
      <c r="J35" s="1"/>
      <c r="K35" s="1"/>
      <c r="L35" s="1"/>
      <c r="M35" s="1"/>
      <c r="N35" s="1"/>
      <c r="O35" s="1"/>
      <c r="P35" s="1"/>
      <c r="Q35" s="1"/>
      <c r="R35" s="1"/>
      <c r="S35" s="1"/>
      <c r="T35" s="1"/>
      <c r="U35" s="1"/>
      <c r="V35" s="1"/>
      <c r="W35" s="1"/>
      <c r="X35" s="1"/>
      <c r="Y35" s="1"/>
      <c r="Z35" s="1"/>
    </row>
    <row r="36" spans="1:26">
      <c r="A36" s="45" t="s">
        <v>337</v>
      </c>
      <c r="B36" s="7">
        <v>100010240</v>
      </c>
      <c r="C36" s="7">
        <v>-56332234.350000001</v>
      </c>
      <c r="D36" s="7">
        <v>43678005.649999999</v>
      </c>
      <c r="E36" s="7">
        <v>8628680.6199999992</v>
      </c>
      <c r="F36" s="7">
        <v>7442148.1799999997</v>
      </c>
      <c r="G36" s="14">
        <v>35049325.030000001</v>
      </c>
      <c r="H36" s="1"/>
      <c r="I36" s="1"/>
      <c r="J36" s="1"/>
      <c r="K36" s="1"/>
      <c r="L36" s="1"/>
      <c r="M36" s="1"/>
      <c r="N36" s="1"/>
      <c r="O36" s="1"/>
      <c r="P36" s="1"/>
      <c r="Q36" s="1"/>
      <c r="R36" s="1"/>
      <c r="S36" s="1"/>
      <c r="T36" s="1"/>
      <c r="U36" s="1"/>
      <c r="V36" s="1"/>
      <c r="W36" s="1"/>
      <c r="X36" s="1"/>
      <c r="Y36" s="1"/>
      <c r="Z36" s="1"/>
    </row>
    <row r="37" spans="1:26">
      <c r="A37" s="45" t="s">
        <v>338</v>
      </c>
      <c r="B37" s="7">
        <v>138152370</v>
      </c>
      <c r="C37" s="7">
        <v>-40946016.780000001</v>
      </c>
      <c r="D37" s="7">
        <v>97206353.219999999</v>
      </c>
      <c r="E37" s="7">
        <v>15814020.960000001</v>
      </c>
      <c r="F37" s="7">
        <v>7295741.2300000004</v>
      </c>
      <c r="G37" s="14">
        <v>81392332.260000005</v>
      </c>
      <c r="H37" s="1"/>
      <c r="I37" s="1"/>
      <c r="J37" s="1"/>
      <c r="K37" s="1"/>
      <c r="L37" s="1"/>
      <c r="M37" s="1"/>
      <c r="N37" s="1"/>
      <c r="O37" s="1"/>
      <c r="P37" s="1"/>
      <c r="Q37" s="1"/>
      <c r="R37" s="1"/>
      <c r="S37" s="1"/>
      <c r="T37" s="1"/>
      <c r="U37" s="1"/>
      <c r="V37" s="1"/>
      <c r="W37" s="1"/>
      <c r="X37" s="1"/>
      <c r="Y37" s="1"/>
      <c r="Z37" s="1"/>
    </row>
    <row r="38" spans="1:26">
      <c r="A38" s="45" t="s">
        <v>339</v>
      </c>
      <c r="B38" s="7">
        <v>727422948</v>
      </c>
      <c r="C38" s="7">
        <v>-9042554.9299999997</v>
      </c>
      <c r="D38" s="7">
        <v>718380393.07000005</v>
      </c>
      <c r="E38" s="7">
        <v>98258073.900000006</v>
      </c>
      <c r="F38" s="7">
        <v>90827467.260000005</v>
      </c>
      <c r="G38" s="14">
        <v>620122319.16999996</v>
      </c>
      <c r="H38" s="1"/>
      <c r="I38" s="1"/>
      <c r="J38" s="1"/>
      <c r="K38" s="1"/>
      <c r="L38" s="1"/>
      <c r="M38" s="1"/>
      <c r="N38" s="1"/>
      <c r="O38" s="1"/>
      <c r="P38" s="1"/>
      <c r="Q38" s="1"/>
      <c r="R38" s="1"/>
      <c r="S38" s="1"/>
      <c r="T38" s="1"/>
      <c r="U38" s="1"/>
      <c r="V38" s="1"/>
      <c r="W38" s="1"/>
      <c r="X38" s="1"/>
      <c r="Y38" s="1"/>
      <c r="Z38" s="1"/>
    </row>
    <row r="39" spans="1:26">
      <c r="A39" s="45" t="s">
        <v>340</v>
      </c>
      <c r="B39" s="7">
        <v>19506840828</v>
      </c>
      <c r="C39" s="7">
        <v>1500031502.2</v>
      </c>
      <c r="D39" s="7">
        <v>21006872330.200001</v>
      </c>
      <c r="E39" s="7">
        <v>4139254940.6100001</v>
      </c>
      <c r="F39" s="7">
        <v>3951360409.9400001</v>
      </c>
      <c r="G39" s="14">
        <v>16867617389.59</v>
      </c>
      <c r="H39" s="1"/>
      <c r="I39" s="1"/>
      <c r="J39" s="1"/>
      <c r="K39" s="1"/>
      <c r="L39" s="1"/>
      <c r="M39" s="1"/>
      <c r="N39" s="1"/>
      <c r="O39" s="1"/>
      <c r="P39" s="1"/>
      <c r="Q39" s="1"/>
      <c r="R39" s="1"/>
      <c r="S39" s="1"/>
      <c r="T39" s="1"/>
      <c r="U39" s="1"/>
      <c r="V39" s="1"/>
      <c r="W39" s="1"/>
      <c r="X39" s="1"/>
      <c r="Y39" s="1"/>
      <c r="Z39" s="1"/>
    </row>
    <row r="40" spans="1:26">
      <c r="A40" s="45" t="s">
        <v>341</v>
      </c>
      <c r="B40" s="7">
        <v>14873073790</v>
      </c>
      <c r="C40" s="7">
        <v>1458187529.2</v>
      </c>
      <c r="D40" s="7">
        <v>16331261319.200001</v>
      </c>
      <c r="E40" s="7">
        <v>3447027169.1799998</v>
      </c>
      <c r="F40" s="7">
        <v>3313466526.9099998</v>
      </c>
      <c r="G40" s="14">
        <v>12884234150.02</v>
      </c>
      <c r="H40" s="1"/>
      <c r="I40" s="1"/>
      <c r="J40" s="1"/>
      <c r="K40" s="1"/>
      <c r="L40" s="1"/>
      <c r="M40" s="1"/>
      <c r="N40" s="1"/>
      <c r="O40" s="1"/>
      <c r="P40" s="1"/>
      <c r="Q40" s="1"/>
      <c r="R40" s="1"/>
      <c r="S40" s="1"/>
      <c r="T40" s="1"/>
      <c r="U40" s="1"/>
      <c r="V40" s="1"/>
      <c r="W40" s="1"/>
      <c r="X40" s="1"/>
      <c r="Y40" s="1"/>
      <c r="Z40" s="1"/>
    </row>
    <row r="41" spans="1:26">
      <c r="A41" s="45" t="s">
        <v>342</v>
      </c>
      <c r="B41" s="7">
        <v>4493500</v>
      </c>
      <c r="C41" s="7">
        <v>-1000000</v>
      </c>
      <c r="D41" s="7">
        <v>3493500</v>
      </c>
      <c r="E41" s="7">
        <v>0</v>
      </c>
      <c r="F41" s="7">
        <v>0</v>
      </c>
      <c r="G41" s="14">
        <v>3493500</v>
      </c>
      <c r="H41" s="1"/>
      <c r="I41" s="1"/>
      <c r="J41" s="1"/>
      <c r="K41" s="1"/>
      <c r="L41" s="1"/>
      <c r="M41" s="1"/>
      <c r="N41" s="1"/>
      <c r="O41" s="1"/>
      <c r="P41" s="1"/>
      <c r="Q41" s="1"/>
      <c r="R41" s="1"/>
      <c r="S41" s="1"/>
      <c r="T41" s="1"/>
      <c r="U41" s="1"/>
      <c r="V41" s="1"/>
      <c r="W41" s="1"/>
      <c r="X41" s="1"/>
      <c r="Y41" s="1"/>
      <c r="Z41" s="1"/>
    </row>
    <row r="42" spans="1:26">
      <c r="A42" s="45" t="s">
        <v>343</v>
      </c>
      <c r="B42" s="7">
        <v>311616499</v>
      </c>
      <c r="C42" s="7">
        <v>158592306</v>
      </c>
      <c r="D42" s="7">
        <v>470208805</v>
      </c>
      <c r="E42" s="7">
        <v>154675245.28999999</v>
      </c>
      <c r="F42" s="7">
        <v>118396544.73</v>
      </c>
      <c r="G42" s="14">
        <v>315533559.70999998</v>
      </c>
      <c r="H42" s="1"/>
      <c r="I42" s="1"/>
      <c r="J42" s="1"/>
      <c r="K42" s="1"/>
      <c r="L42" s="1"/>
      <c r="M42" s="1"/>
      <c r="N42" s="1"/>
      <c r="O42" s="1"/>
      <c r="P42" s="1"/>
      <c r="Q42" s="1"/>
      <c r="R42" s="1"/>
      <c r="S42" s="1"/>
      <c r="T42" s="1"/>
      <c r="U42" s="1"/>
      <c r="V42" s="1"/>
      <c r="W42" s="1"/>
      <c r="X42" s="1"/>
      <c r="Y42" s="1"/>
      <c r="Z42" s="1"/>
    </row>
    <row r="43" spans="1:26">
      <c r="A43" s="45" t="s">
        <v>344</v>
      </c>
      <c r="B43" s="7">
        <v>609308542</v>
      </c>
      <c r="C43" s="7">
        <v>66206668</v>
      </c>
      <c r="D43" s="7">
        <v>675515210</v>
      </c>
      <c r="E43" s="7">
        <v>162354423.31999999</v>
      </c>
      <c r="F43" s="7">
        <v>144599234.47999999</v>
      </c>
      <c r="G43" s="14">
        <v>513160786.68000001</v>
      </c>
      <c r="H43" s="1"/>
      <c r="I43" s="1"/>
      <c r="J43" s="1"/>
      <c r="K43" s="1"/>
      <c r="L43" s="1"/>
      <c r="M43" s="1"/>
      <c r="N43" s="1"/>
      <c r="O43" s="1"/>
      <c r="P43" s="1"/>
      <c r="Q43" s="1"/>
      <c r="R43" s="1"/>
      <c r="S43" s="1"/>
      <c r="T43" s="1"/>
      <c r="U43" s="1"/>
      <c r="V43" s="1"/>
      <c r="W43" s="1"/>
      <c r="X43" s="1"/>
      <c r="Y43" s="1"/>
      <c r="Z43" s="1"/>
    </row>
    <row r="44" spans="1:26">
      <c r="A44" s="45" t="s">
        <v>345</v>
      </c>
      <c r="B44" s="7">
        <v>2959701472</v>
      </c>
      <c r="C44" s="7">
        <v>-182000000</v>
      </c>
      <c r="D44" s="7">
        <v>2777701472</v>
      </c>
      <c r="E44" s="7">
        <v>332079430.41000003</v>
      </c>
      <c r="F44" s="7">
        <v>332079430.41000003</v>
      </c>
      <c r="G44" s="14">
        <v>2445622041.5900002</v>
      </c>
      <c r="H44" s="1"/>
      <c r="I44" s="1"/>
      <c r="J44" s="1"/>
      <c r="K44" s="1"/>
      <c r="L44" s="1"/>
      <c r="M44" s="1"/>
      <c r="N44" s="1"/>
      <c r="O44" s="1"/>
      <c r="P44" s="1"/>
      <c r="Q44" s="1"/>
      <c r="R44" s="1"/>
      <c r="S44" s="1"/>
      <c r="T44" s="1"/>
      <c r="U44" s="1"/>
      <c r="V44" s="1"/>
      <c r="W44" s="1"/>
      <c r="X44" s="1"/>
      <c r="Y44" s="1"/>
      <c r="Z44" s="1"/>
    </row>
    <row r="45" spans="1:26">
      <c r="A45" s="45" t="s">
        <v>346</v>
      </c>
      <c r="B45" s="7">
        <v>149051503</v>
      </c>
      <c r="C45" s="7">
        <v>874999</v>
      </c>
      <c r="D45" s="7">
        <v>149926502</v>
      </c>
      <c r="E45" s="7">
        <v>36875672.409999996</v>
      </c>
      <c r="F45" s="7">
        <v>36625673.409999996</v>
      </c>
      <c r="G45" s="14">
        <v>113050829.59</v>
      </c>
      <c r="H45" s="1"/>
      <c r="I45" s="1"/>
      <c r="J45" s="1"/>
      <c r="K45" s="1"/>
      <c r="L45" s="1"/>
      <c r="M45" s="1"/>
      <c r="N45" s="1"/>
      <c r="O45" s="1"/>
      <c r="P45" s="1"/>
      <c r="Q45" s="1"/>
      <c r="R45" s="1"/>
      <c r="S45" s="1"/>
      <c r="T45" s="1"/>
      <c r="U45" s="1"/>
      <c r="V45" s="1"/>
      <c r="W45" s="1"/>
      <c r="X45" s="1"/>
      <c r="Y45" s="1"/>
      <c r="Z45" s="1"/>
    </row>
    <row r="46" spans="1:26">
      <c r="A46" s="45" t="s">
        <v>347</v>
      </c>
      <c r="B46" s="7">
        <v>563128881</v>
      </c>
      <c r="C46" s="7">
        <v>0</v>
      </c>
      <c r="D46" s="7">
        <v>563128881</v>
      </c>
      <c r="E46" s="7">
        <v>0</v>
      </c>
      <c r="F46" s="7">
        <v>0</v>
      </c>
      <c r="G46" s="14">
        <v>563128881</v>
      </c>
      <c r="H46" s="1"/>
      <c r="I46" s="1"/>
      <c r="J46" s="1"/>
      <c r="K46" s="1"/>
      <c r="L46" s="1"/>
      <c r="M46" s="1"/>
      <c r="N46" s="1"/>
      <c r="O46" s="1"/>
      <c r="P46" s="1"/>
      <c r="Q46" s="1"/>
      <c r="R46" s="1"/>
      <c r="S46" s="1"/>
      <c r="T46" s="1"/>
      <c r="U46" s="1"/>
      <c r="V46" s="1"/>
      <c r="W46" s="1"/>
      <c r="X46" s="1"/>
      <c r="Y46" s="1"/>
      <c r="Z46" s="1"/>
    </row>
    <row r="47" spans="1:26">
      <c r="A47" s="45" t="s">
        <v>348</v>
      </c>
      <c r="B47" s="7">
        <v>36466641</v>
      </c>
      <c r="C47" s="7">
        <v>-830000</v>
      </c>
      <c r="D47" s="7">
        <v>35636641</v>
      </c>
      <c r="E47" s="7">
        <v>6243000</v>
      </c>
      <c r="F47" s="7">
        <v>6193000</v>
      </c>
      <c r="G47" s="14">
        <v>29393641</v>
      </c>
      <c r="H47" s="1"/>
      <c r="I47" s="1"/>
      <c r="J47" s="1"/>
      <c r="K47" s="1"/>
      <c r="L47" s="1"/>
      <c r="M47" s="1"/>
      <c r="N47" s="1"/>
      <c r="O47" s="1"/>
      <c r="P47" s="1"/>
      <c r="Q47" s="1"/>
      <c r="R47" s="1"/>
      <c r="S47" s="1"/>
      <c r="T47" s="1"/>
      <c r="U47" s="1"/>
      <c r="V47" s="1"/>
      <c r="W47" s="1"/>
      <c r="X47" s="1"/>
      <c r="Y47" s="1"/>
      <c r="Z47" s="1"/>
    </row>
    <row r="48" spans="1:26">
      <c r="A48" s="45" t="s">
        <v>349</v>
      </c>
      <c r="B48" s="7">
        <v>0</v>
      </c>
      <c r="C48" s="7">
        <v>0</v>
      </c>
      <c r="D48" s="7">
        <v>0</v>
      </c>
      <c r="E48" s="7">
        <v>0</v>
      </c>
      <c r="F48" s="7">
        <v>0</v>
      </c>
      <c r="G48" s="14">
        <v>0</v>
      </c>
      <c r="H48" s="1"/>
      <c r="I48" s="1"/>
      <c r="J48" s="1"/>
      <c r="K48" s="1"/>
      <c r="L48" s="1"/>
      <c r="M48" s="1"/>
      <c r="N48" s="1"/>
      <c r="O48" s="1"/>
      <c r="P48" s="1"/>
      <c r="Q48" s="1"/>
      <c r="R48" s="1"/>
      <c r="S48" s="1"/>
      <c r="T48" s="1"/>
      <c r="U48" s="1"/>
      <c r="V48" s="1"/>
      <c r="W48" s="1"/>
      <c r="X48" s="1"/>
      <c r="Y48" s="1"/>
      <c r="Z48" s="1"/>
    </row>
    <row r="49" spans="1:26">
      <c r="A49" s="45" t="s">
        <v>350</v>
      </c>
      <c r="B49" s="7">
        <v>119271780</v>
      </c>
      <c r="C49" s="7">
        <v>-30729875.460000001</v>
      </c>
      <c r="D49" s="7">
        <v>88541904.540000007</v>
      </c>
      <c r="E49" s="7">
        <v>17765218.27</v>
      </c>
      <c r="F49" s="7">
        <v>7361159.3899999997</v>
      </c>
      <c r="G49" s="14">
        <v>70776686.269999996</v>
      </c>
      <c r="H49" s="1"/>
      <c r="I49" s="1"/>
      <c r="J49" s="1"/>
      <c r="K49" s="1"/>
      <c r="L49" s="1"/>
      <c r="M49" s="1"/>
      <c r="N49" s="1"/>
      <c r="O49" s="1"/>
      <c r="P49" s="1"/>
      <c r="Q49" s="1"/>
      <c r="R49" s="1"/>
      <c r="S49" s="1"/>
      <c r="T49" s="1"/>
      <c r="U49" s="1"/>
      <c r="V49" s="1"/>
      <c r="W49" s="1"/>
      <c r="X49" s="1"/>
      <c r="Y49" s="1"/>
      <c r="Z49" s="1"/>
    </row>
    <row r="50" spans="1:26">
      <c r="A50" s="45" t="s">
        <v>351</v>
      </c>
      <c r="B50" s="7">
        <v>23891873</v>
      </c>
      <c r="C50" s="7">
        <v>34662149.229999997</v>
      </c>
      <c r="D50" s="7">
        <v>58554022.229999997</v>
      </c>
      <c r="E50" s="7">
        <v>8073624.2199999997</v>
      </c>
      <c r="F50" s="7">
        <v>1688955.77</v>
      </c>
      <c r="G50" s="14">
        <v>50480398.009999998</v>
      </c>
      <c r="H50" s="1"/>
      <c r="I50" s="1"/>
      <c r="J50" s="1"/>
      <c r="K50" s="1"/>
      <c r="L50" s="1"/>
      <c r="M50" s="1"/>
      <c r="N50" s="1"/>
      <c r="O50" s="1"/>
      <c r="P50" s="1"/>
      <c r="Q50" s="1"/>
      <c r="R50" s="1"/>
      <c r="S50" s="1"/>
      <c r="T50" s="1"/>
      <c r="U50" s="1"/>
      <c r="V50" s="1"/>
      <c r="W50" s="1"/>
      <c r="X50" s="1"/>
      <c r="Y50" s="1"/>
      <c r="Z50" s="1"/>
    </row>
    <row r="51" spans="1:26">
      <c r="A51" s="45" t="s">
        <v>352</v>
      </c>
      <c r="B51" s="7">
        <v>8266256</v>
      </c>
      <c r="C51" s="7">
        <v>2406722.12</v>
      </c>
      <c r="D51" s="7">
        <v>10672978.119999999</v>
      </c>
      <c r="E51" s="7">
        <v>3210348.87</v>
      </c>
      <c r="F51" s="7">
        <v>138602.04</v>
      </c>
      <c r="G51" s="14">
        <v>7462629.25</v>
      </c>
      <c r="H51" s="1"/>
      <c r="I51" s="1"/>
      <c r="J51" s="1"/>
      <c r="K51" s="1"/>
      <c r="L51" s="1"/>
      <c r="M51" s="1"/>
      <c r="N51" s="1"/>
      <c r="O51" s="1"/>
      <c r="P51" s="1"/>
      <c r="Q51" s="1"/>
      <c r="R51" s="1"/>
      <c r="S51" s="1"/>
      <c r="T51" s="1"/>
      <c r="U51" s="1"/>
      <c r="V51" s="1"/>
      <c r="W51" s="1"/>
      <c r="X51" s="1"/>
      <c r="Y51" s="1"/>
      <c r="Z51" s="1"/>
    </row>
    <row r="52" spans="1:26">
      <c r="A52" s="45" t="s">
        <v>353</v>
      </c>
      <c r="B52" s="7">
        <v>6341667</v>
      </c>
      <c r="C52" s="7">
        <v>-5956731</v>
      </c>
      <c r="D52" s="7">
        <v>384936</v>
      </c>
      <c r="E52" s="7">
        <v>0</v>
      </c>
      <c r="F52" s="7">
        <v>0</v>
      </c>
      <c r="G52" s="14">
        <v>384936</v>
      </c>
      <c r="H52" s="1"/>
      <c r="I52" s="1"/>
      <c r="J52" s="1"/>
      <c r="K52" s="1"/>
      <c r="L52" s="1"/>
      <c r="M52" s="1"/>
      <c r="N52" s="1"/>
      <c r="O52" s="1"/>
      <c r="P52" s="1"/>
      <c r="Q52" s="1"/>
      <c r="R52" s="1"/>
      <c r="S52" s="1"/>
      <c r="T52" s="1"/>
      <c r="U52" s="1"/>
      <c r="V52" s="1"/>
      <c r="W52" s="1"/>
      <c r="X52" s="1"/>
      <c r="Y52" s="1"/>
      <c r="Z52" s="1"/>
    </row>
    <row r="53" spans="1:26">
      <c r="A53" s="45" t="s">
        <v>354</v>
      </c>
      <c r="B53" s="7">
        <v>5750000</v>
      </c>
      <c r="C53" s="7">
        <v>0</v>
      </c>
      <c r="D53" s="7">
        <v>5750000</v>
      </c>
      <c r="E53" s="7">
        <v>0</v>
      </c>
      <c r="F53" s="7">
        <v>0</v>
      </c>
      <c r="G53" s="14">
        <v>5750000</v>
      </c>
      <c r="H53" s="1"/>
      <c r="I53" s="1"/>
      <c r="J53" s="1"/>
      <c r="K53" s="1"/>
      <c r="L53" s="1"/>
      <c r="M53" s="1"/>
      <c r="N53" s="1"/>
      <c r="O53" s="1"/>
      <c r="P53" s="1"/>
      <c r="Q53" s="1"/>
      <c r="R53" s="1"/>
      <c r="S53" s="1"/>
      <c r="T53" s="1"/>
      <c r="U53" s="1"/>
      <c r="V53" s="1"/>
      <c r="W53" s="1"/>
      <c r="X53" s="1"/>
      <c r="Y53" s="1"/>
      <c r="Z53" s="1"/>
    </row>
    <row r="54" spans="1:26">
      <c r="A54" s="45" t="s">
        <v>355</v>
      </c>
      <c r="B54" s="7">
        <v>0</v>
      </c>
      <c r="C54" s="7">
        <v>307992</v>
      </c>
      <c r="D54" s="7">
        <v>307992</v>
      </c>
      <c r="E54" s="7">
        <v>280498.01</v>
      </c>
      <c r="F54" s="7">
        <v>0</v>
      </c>
      <c r="G54" s="14">
        <v>27493.99</v>
      </c>
      <c r="H54" s="1"/>
      <c r="I54" s="1"/>
      <c r="J54" s="1"/>
      <c r="K54" s="1"/>
      <c r="L54" s="1"/>
      <c r="M54" s="1"/>
      <c r="N54" s="1"/>
      <c r="O54" s="1"/>
      <c r="P54" s="1"/>
      <c r="Q54" s="1"/>
      <c r="R54" s="1"/>
      <c r="S54" s="1"/>
      <c r="T54" s="1"/>
      <c r="U54" s="1"/>
      <c r="V54" s="1"/>
      <c r="W54" s="1"/>
      <c r="X54" s="1"/>
      <c r="Y54" s="1"/>
      <c r="Z54" s="1"/>
    </row>
    <row r="55" spans="1:26">
      <c r="A55" s="45" t="s">
        <v>356</v>
      </c>
      <c r="B55" s="7">
        <v>73943100</v>
      </c>
      <c r="C55" s="7">
        <v>-67073897.810000002</v>
      </c>
      <c r="D55" s="7">
        <v>6869202.1900000004</v>
      </c>
      <c r="E55" s="7">
        <v>1062530.08</v>
      </c>
      <c r="F55" s="7">
        <v>895201.58</v>
      </c>
      <c r="G55" s="14">
        <v>5806672.1100000003</v>
      </c>
      <c r="H55" s="1"/>
      <c r="I55" s="1"/>
      <c r="J55" s="1"/>
      <c r="K55" s="1"/>
      <c r="L55" s="1"/>
      <c r="M55" s="1"/>
      <c r="N55" s="1"/>
      <c r="O55" s="1"/>
      <c r="P55" s="1"/>
      <c r="Q55" s="1"/>
      <c r="R55" s="1"/>
      <c r="S55" s="1"/>
      <c r="T55" s="1"/>
      <c r="U55" s="1"/>
      <c r="V55" s="1"/>
      <c r="W55" s="1"/>
      <c r="X55" s="1"/>
      <c r="Y55" s="1"/>
      <c r="Z55" s="1"/>
    </row>
    <row r="56" spans="1:26">
      <c r="A56" s="45" t="s">
        <v>357</v>
      </c>
      <c r="B56" s="7">
        <v>0</v>
      </c>
      <c r="C56" s="7">
        <v>0</v>
      </c>
      <c r="D56" s="7">
        <v>0</v>
      </c>
      <c r="E56" s="7">
        <v>0</v>
      </c>
      <c r="F56" s="7">
        <v>0</v>
      </c>
      <c r="G56" s="14">
        <v>0</v>
      </c>
      <c r="H56" s="1"/>
      <c r="I56" s="1"/>
      <c r="J56" s="1"/>
      <c r="K56" s="1"/>
      <c r="L56" s="1"/>
      <c r="M56" s="1"/>
      <c r="N56" s="1"/>
      <c r="O56" s="1"/>
      <c r="P56" s="1"/>
      <c r="Q56" s="1"/>
      <c r="R56" s="1"/>
      <c r="S56" s="1"/>
      <c r="T56" s="1"/>
      <c r="U56" s="1"/>
      <c r="V56" s="1"/>
      <c r="W56" s="1"/>
      <c r="X56" s="1"/>
      <c r="Y56" s="1"/>
      <c r="Z56" s="1"/>
    </row>
    <row r="57" spans="1:26">
      <c r="A57" s="45" t="s">
        <v>358</v>
      </c>
      <c r="B57" s="7">
        <v>0</v>
      </c>
      <c r="C57" s="7">
        <v>0</v>
      </c>
      <c r="D57" s="7">
        <v>0</v>
      </c>
      <c r="E57" s="7">
        <v>0</v>
      </c>
      <c r="F57" s="7">
        <v>0</v>
      </c>
      <c r="G57" s="14">
        <v>0</v>
      </c>
      <c r="H57" s="1"/>
      <c r="I57" s="1"/>
      <c r="J57" s="1"/>
      <c r="K57" s="1"/>
      <c r="L57" s="1"/>
      <c r="M57" s="1"/>
      <c r="N57" s="1"/>
      <c r="O57" s="1"/>
      <c r="P57" s="1"/>
      <c r="Q57" s="1"/>
      <c r="R57" s="1"/>
      <c r="S57" s="1"/>
      <c r="T57" s="1"/>
      <c r="U57" s="1"/>
      <c r="V57" s="1"/>
      <c r="W57" s="1"/>
      <c r="X57" s="1"/>
      <c r="Y57" s="1"/>
      <c r="Z57" s="1"/>
    </row>
    <row r="58" spans="1:26">
      <c r="A58" s="45" t="s">
        <v>359</v>
      </c>
      <c r="B58" s="7">
        <v>1078884</v>
      </c>
      <c r="C58" s="7">
        <v>4923890</v>
      </c>
      <c r="D58" s="7">
        <v>6002774</v>
      </c>
      <c r="E58" s="7">
        <v>5138217.09</v>
      </c>
      <c r="F58" s="7">
        <v>4638400</v>
      </c>
      <c r="G58" s="14">
        <v>864556.91</v>
      </c>
      <c r="H58" s="1"/>
      <c r="I58" s="1"/>
      <c r="J58" s="1"/>
      <c r="K58" s="1"/>
      <c r="L58" s="1"/>
      <c r="M58" s="1"/>
      <c r="N58" s="1"/>
      <c r="O58" s="1"/>
      <c r="P58" s="1"/>
      <c r="Q58" s="1"/>
      <c r="R58" s="1"/>
      <c r="S58" s="1"/>
      <c r="T58" s="1"/>
      <c r="U58" s="1"/>
      <c r="V58" s="1"/>
      <c r="W58" s="1"/>
      <c r="X58" s="1"/>
      <c r="Y58" s="1"/>
      <c r="Z58" s="1"/>
    </row>
    <row r="59" spans="1:26">
      <c r="A59" s="45" t="s">
        <v>360</v>
      </c>
      <c r="B59" s="7">
        <v>0</v>
      </c>
      <c r="C59" s="7">
        <v>121946894.98</v>
      </c>
      <c r="D59" s="7">
        <v>121946894.98</v>
      </c>
      <c r="E59" s="7">
        <v>84899272.670000002</v>
      </c>
      <c r="F59" s="7">
        <v>84899272.670000002</v>
      </c>
      <c r="G59" s="14">
        <v>37047622.310000002</v>
      </c>
      <c r="H59" s="1"/>
      <c r="I59" s="1"/>
      <c r="J59" s="1"/>
      <c r="K59" s="1"/>
      <c r="L59" s="1"/>
      <c r="M59" s="1"/>
      <c r="N59" s="1"/>
      <c r="O59" s="1"/>
      <c r="P59" s="1"/>
      <c r="Q59" s="1"/>
      <c r="R59" s="1"/>
      <c r="S59" s="1"/>
      <c r="T59" s="1"/>
      <c r="U59" s="1"/>
      <c r="V59" s="1"/>
      <c r="W59" s="1"/>
      <c r="X59" s="1"/>
      <c r="Y59" s="1"/>
      <c r="Z59" s="1"/>
    </row>
    <row r="60" spans="1:26">
      <c r="A60" s="45" t="s">
        <v>361</v>
      </c>
      <c r="B60" s="7">
        <v>0</v>
      </c>
      <c r="C60" s="7">
        <v>121946894.98</v>
      </c>
      <c r="D60" s="7">
        <v>121946894.98</v>
      </c>
      <c r="E60" s="7">
        <v>84899272.670000002</v>
      </c>
      <c r="F60" s="7">
        <v>84899272.670000002</v>
      </c>
      <c r="G60" s="14">
        <v>37047622.310000002</v>
      </c>
      <c r="H60" s="1"/>
      <c r="I60" s="1"/>
      <c r="J60" s="1"/>
      <c r="K60" s="1"/>
      <c r="L60" s="1"/>
      <c r="M60" s="1"/>
      <c r="N60" s="1"/>
      <c r="O60" s="1"/>
      <c r="P60" s="1"/>
      <c r="Q60" s="1"/>
      <c r="R60" s="1"/>
      <c r="S60" s="1"/>
      <c r="T60" s="1"/>
      <c r="U60" s="1"/>
      <c r="V60" s="1"/>
      <c r="W60" s="1"/>
      <c r="X60" s="1"/>
      <c r="Y60" s="1"/>
      <c r="Z60" s="1"/>
    </row>
    <row r="61" spans="1:26">
      <c r="A61" s="45" t="s">
        <v>362</v>
      </c>
      <c r="B61" s="7">
        <v>0</v>
      </c>
      <c r="C61" s="7">
        <v>0</v>
      </c>
      <c r="D61" s="7">
        <v>0</v>
      </c>
      <c r="E61" s="7">
        <v>0</v>
      </c>
      <c r="F61" s="7">
        <v>0</v>
      </c>
      <c r="G61" s="14">
        <v>0</v>
      </c>
      <c r="H61" s="1"/>
      <c r="I61" s="1"/>
      <c r="J61" s="1"/>
      <c r="K61" s="1"/>
      <c r="L61" s="1"/>
      <c r="M61" s="1"/>
      <c r="N61" s="1"/>
      <c r="O61" s="1"/>
      <c r="P61" s="1"/>
      <c r="Q61" s="1"/>
      <c r="R61" s="1"/>
      <c r="S61" s="1"/>
      <c r="T61" s="1"/>
      <c r="U61" s="1"/>
      <c r="V61" s="1"/>
      <c r="W61" s="1"/>
      <c r="X61" s="1"/>
      <c r="Y61" s="1"/>
      <c r="Z61" s="1"/>
    </row>
    <row r="62" spans="1:26">
      <c r="A62" s="45" t="s">
        <v>363</v>
      </c>
      <c r="B62" s="7">
        <v>0</v>
      </c>
      <c r="C62" s="7">
        <v>0</v>
      </c>
      <c r="D62" s="7">
        <v>0</v>
      </c>
      <c r="E62" s="7">
        <v>0</v>
      </c>
      <c r="F62" s="7">
        <v>0</v>
      </c>
      <c r="G62" s="14">
        <v>0</v>
      </c>
      <c r="H62" s="1"/>
      <c r="I62" s="1"/>
      <c r="J62" s="1"/>
      <c r="K62" s="1"/>
      <c r="L62" s="1"/>
      <c r="M62" s="1"/>
      <c r="N62" s="1"/>
      <c r="O62" s="1"/>
      <c r="P62" s="1"/>
      <c r="Q62" s="1"/>
      <c r="R62" s="1"/>
      <c r="S62" s="1"/>
      <c r="T62" s="1"/>
      <c r="U62" s="1"/>
      <c r="V62" s="1"/>
      <c r="W62" s="1"/>
      <c r="X62" s="1"/>
      <c r="Y62" s="1"/>
      <c r="Z62" s="1"/>
    </row>
    <row r="63" spans="1:26">
      <c r="A63" s="97" t="s">
        <v>364</v>
      </c>
      <c r="B63" s="7">
        <v>20750222</v>
      </c>
      <c r="C63" s="7">
        <v>16132616.18</v>
      </c>
      <c r="D63" s="7">
        <v>36882838.18</v>
      </c>
      <c r="E63" s="7">
        <v>804145</v>
      </c>
      <c r="F63" s="7">
        <v>194020</v>
      </c>
      <c r="G63" s="14">
        <v>36078693.18</v>
      </c>
      <c r="H63" s="1"/>
      <c r="I63" s="1"/>
      <c r="J63" s="1"/>
      <c r="K63" s="1"/>
      <c r="L63" s="1"/>
      <c r="M63" s="1"/>
      <c r="N63" s="1"/>
      <c r="O63" s="1"/>
      <c r="P63" s="1"/>
      <c r="Q63" s="1"/>
      <c r="R63" s="1"/>
      <c r="S63" s="1"/>
      <c r="T63" s="1"/>
      <c r="U63" s="1"/>
      <c r="V63" s="1"/>
      <c r="W63" s="1"/>
      <c r="X63" s="1"/>
      <c r="Y63" s="1"/>
      <c r="Z63" s="1"/>
    </row>
    <row r="64" spans="1:26">
      <c r="A64" s="45" t="s">
        <v>365</v>
      </c>
      <c r="B64" s="7">
        <v>4200000</v>
      </c>
      <c r="C64" s="7">
        <v>-3300000</v>
      </c>
      <c r="D64" s="7">
        <v>900000</v>
      </c>
      <c r="E64" s="7">
        <v>500000</v>
      </c>
      <c r="F64" s="7">
        <v>0</v>
      </c>
      <c r="G64" s="14">
        <v>400000</v>
      </c>
      <c r="H64" s="1"/>
      <c r="I64" s="1"/>
      <c r="J64" s="1"/>
      <c r="K64" s="1"/>
      <c r="L64" s="1"/>
      <c r="M64" s="1"/>
      <c r="N64" s="1"/>
      <c r="O64" s="1"/>
      <c r="P64" s="1"/>
      <c r="Q64" s="1"/>
      <c r="R64" s="1"/>
      <c r="S64" s="1"/>
      <c r="T64" s="1"/>
      <c r="U64" s="1"/>
      <c r="V64" s="1"/>
      <c r="W64" s="1"/>
      <c r="X64" s="1"/>
      <c r="Y64" s="1"/>
      <c r="Z64" s="1"/>
    </row>
    <row r="65" spans="1:26">
      <c r="A65" s="45" t="s">
        <v>366</v>
      </c>
      <c r="B65" s="7">
        <v>1342526</v>
      </c>
      <c r="C65" s="7">
        <v>0</v>
      </c>
      <c r="D65" s="7">
        <v>1342526</v>
      </c>
      <c r="E65" s="7">
        <v>304145</v>
      </c>
      <c r="F65" s="7">
        <v>194020</v>
      </c>
      <c r="G65" s="14">
        <v>1038381</v>
      </c>
      <c r="H65" s="1"/>
      <c r="I65" s="1"/>
      <c r="J65" s="1"/>
      <c r="K65" s="1"/>
      <c r="L65" s="1"/>
      <c r="M65" s="1"/>
      <c r="N65" s="1"/>
      <c r="O65" s="1"/>
      <c r="P65" s="1"/>
      <c r="Q65" s="1"/>
      <c r="R65" s="1"/>
      <c r="S65" s="1"/>
      <c r="T65" s="1"/>
      <c r="U65" s="1"/>
      <c r="V65" s="1"/>
      <c r="W65" s="1"/>
      <c r="X65" s="1"/>
      <c r="Y65" s="1"/>
      <c r="Z65" s="1"/>
    </row>
    <row r="66" spans="1:26">
      <c r="A66" s="45" t="s">
        <v>367</v>
      </c>
      <c r="B66" s="7">
        <v>0</v>
      </c>
      <c r="C66" s="7">
        <v>0</v>
      </c>
      <c r="D66" s="7">
        <v>0</v>
      </c>
      <c r="E66" s="7">
        <v>0</v>
      </c>
      <c r="F66" s="7">
        <v>0</v>
      </c>
      <c r="G66" s="14">
        <v>0</v>
      </c>
      <c r="H66" s="1"/>
      <c r="I66" s="1"/>
      <c r="J66" s="1"/>
      <c r="K66" s="1"/>
      <c r="L66" s="1"/>
      <c r="M66" s="1"/>
      <c r="N66" s="1"/>
      <c r="O66" s="1"/>
      <c r="P66" s="1"/>
      <c r="Q66" s="1"/>
      <c r="R66" s="1"/>
      <c r="S66" s="1"/>
      <c r="T66" s="1"/>
      <c r="U66" s="1"/>
      <c r="V66" s="1"/>
      <c r="W66" s="1"/>
      <c r="X66" s="1"/>
      <c r="Y66" s="1"/>
      <c r="Z66" s="1"/>
    </row>
    <row r="67" spans="1:26">
      <c r="A67" s="45" t="s">
        <v>368</v>
      </c>
      <c r="B67" s="7">
        <v>207696</v>
      </c>
      <c r="C67" s="7">
        <v>0</v>
      </c>
      <c r="D67" s="7">
        <v>207696</v>
      </c>
      <c r="E67" s="7">
        <v>0</v>
      </c>
      <c r="F67" s="7">
        <v>0</v>
      </c>
      <c r="G67" s="14">
        <v>207696</v>
      </c>
      <c r="H67" s="1"/>
      <c r="I67" s="1"/>
      <c r="J67" s="1"/>
      <c r="K67" s="1"/>
      <c r="L67" s="1"/>
      <c r="M67" s="1"/>
      <c r="N67" s="1"/>
      <c r="O67" s="1"/>
      <c r="P67" s="1"/>
      <c r="Q67" s="1"/>
      <c r="R67" s="1"/>
      <c r="S67" s="1"/>
      <c r="T67" s="1"/>
      <c r="U67" s="1"/>
      <c r="V67" s="1"/>
      <c r="W67" s="1"/>
      <c r="X67" s="1"/>
      <c r="Y67" s="1"/>
      <c r="Z67" s="1"/>
    </row>
    <row r="68" spans="1:26">
      <c r="A68" s="97" t="s">
        <v>369</v>
      </c>
      <c r="B68" s="7">
        <v>0</v>
      </c>
      <c r="C68" s="7">
        <v>0</v>
      </c>
      <c r="D68" s="7">
        <v>0</v>
      </c>
      <c r="E68" s="7">
        <v>0</v>
      </c>
      <c r="F68" s="7">
        <v>0</v>
      </c>
      <c r="G68" s="14">
        <v>0</v>
      </c>
      <c r="H68" s="1"/>
      <c r="I68" s="1"/>
      <c r="J68" s="1"/>
      <c r="K68" s="1"/>
      <c r="L68" s="1"/>
      <c r="M68" s="1"/>
      <c r="N68" s="1"/>
      <c r="O68" s="1"/>
      <c r="P68" s="1"/>
      <c r="Q68" s="1"/>
      <c r="R68" s="1"/>
      <c r="S68" s="1"/>
      <c r="T68" s="1"/>
      <c r="U68" s="1"/>
      <c r="V68" s="1"/>
      <c r="W68" s="1"/>
      <c r="X68" s="1"/>
      <c r="Y68" s="1"/>
      <c r="Z68" s="1"/>
    </row>
    <row r="69" spans="1:26">
      <c r="A69" s="45" t="s">
        <v>370</v>
      </c>
      <c r="B69" s="7">
        <v>0</v>
      </c>
      <c r="C69" s="7">
        <v>0</v>
      </c>
      <c r="D69" s="7">
        <v>0</v>
      </c>
      <c r="E69" s="7">
        <v>0</v>
      </c>
      <c r="F69" s="7">
        <v>0</v>
      </c>
      <c r="G69" s="14">
        <v>0</v>
      </c>
      <c r="H69" s="1"/>
      <c r="I69" s="1"/>
      <c r="J69" s="1"/>
      <c r="K69" s="1"/>
      <c r="L69" s="1"/>
      <c r="M69" s="1"/>
      <c r="N69" s="1"/>
      <c r="O69" s="1"/>
      <c r="P69" s="1"/>
      <c r="Q69" s="1"/>
      <c r="R69" s="1"/>
      <c r="S69" s="1"/>
      <c r="T69" s="1"/>
      <c r="U69" s="1"/>
      <c r="V69" s="1"/>
      <c r="W69" s="1"/>
      <c r="X69" s="1"/>
      <c r="Y69" s="1"/>
      <c r="Z69" s="1"/>
    </row>
    <row r="70" spans="1:26">
      <c r="A70" s="45" t="s">
        <v>371</v>
      </c>
      <c r="B70" s="7">
        <v>15000000</v>
      </c>
      <c r="C70" s="7">
        <v>19432616.18</v>
      </c>
      <c r="D70" s="7">
        <v>34432616.18</v>
      </c>
      <c r="E70" s="7">
        <v>0</v>
      </c>
      <c r="F70" s="7">
        <v>0</v>
      </c>
      <c r="G70" s="14">
        <v>34432616.18</v>
      </c>
      <c r="H70" s="1"/>
      <c r="I70" s="1"/>
      <c r="J70" s="1"/>
      <c r="K70" s="1"/>
      <c r="L70" s="1"/>
      <c r="M70" s="1"/>
      <c r="N70" s="1"/>
      <c r="O70" s="1"/>
      <c r="P70" s="1"/>
      <c r="Q70" s="1"/>
      <c r="R70" s="1"/>
      <c r="S70" s="1"/>
      <c r="T70" s="1"/>
      <c r="U70" s="1"/>
      <c r="V70" s="1"/>
      <c r="W70" s="1"/>
      <c r="X70" s="1"/>
      <c r="Y70" s="1"/>
      <c r="Z70" s="1"/>
    </row>
    <row r="71" spans="1:26">
      <c r="A71" s="45" t="s">
        <v>372</v>
      </c>
      <c r="B71" s="7">
        <v>5267839898</v>
      </c>
      <c r="C71" s="7">
        <v>118946943.84</v>
      </c>
      <c r="D71" s="7">
        <v>5386786841.8400002</v>
      </c>
      <c r="E71" s="7">
        <v>1411314307.73</v>
      </c>
      <c r="F71" s="7">
        <v>1411314307.73</v>
      </c>
      <c r="G71" s="14">
        <v>3975472534.1100001</v>
      </c>
      <c r="H71" s="1"/>
      <c r="I71" s="1"/>
      <c r="J71" s="1"/>
      <c r="K71" s="1"/>
      <c r="L71" s="1"/>
      <c r="M71" s="1"/>
      <c r="N71" s="1"/>
      <c r="O71" s="1"/>
      <c r="P71" s="1"/>
      <c r="Q71" s="1"/>
      <c r="R71" s="1"/>
      <c r="S71" s="1"/>
      <c r="T71" s="1"/>
      <c r="U71" s="1"/>
      <c r="V71" s="1"/>
      <c r="W71" s="1"/>
      <c r="X71" s="1"/>
      <c r="Y71" s="1"/>
      <c r="Z71" s="1"/>
    </row>
    <row r="72" spans="1:26">
      <c r="A72" s="45" t="s">
        <v>373</v>
      </c>
      <c r="B72" s="7">
        <v>5267839898</v>
      </c>
      <c r="C72" s="7">
        <v>118946943.84</v>
      </c>
      <c r="D72" s="7">
        <v>5386786841.8400002</v>
      </c>
      <c r="E72" s="7">
        <v>1411314307.73</v>
      </c>
      <c r="F72" s="7">
        <v>1411314307.73</v>
      </c>
      <c r="G72" s="14">
        <v>3975472534.1100001</v>
      </c>
      <c r="H72" s="1"/>
      <c r="I72" s="1"/>
      <c r="J72" s="1"/>
      <c r="K72" s="1"/>
      <c r="L72" s="1"/>
      <c r="M72" s="1"/>
      <c r="N72" s="1"/>
      <c r="O72" s="1"/>
      <c r="P72" s="1"/>
      <c r="Q72" s="1"/>
      <c r="R72" s="1"/>
      <c r="S72" s="1"/>
      <c r="T72" s="1"/>
      <c r="U72" s="1"/>
      <c r="V72" s="1"/>
      <c r="W72" s="1"/>
      <c r="X72" s="1"/>
      <c r="Y72" s="1"/>
      <c r="Z72" s="1"/>
    </row>
    <row r="73" spans="1:26">
      <c r="A73" s="45" t="s">
        <v>374</v>
      </c>
      <c r="B73" s="7">
        <v>0</v>
      </c>
      <c r="C73" s="7">
        <v>0</v>
      </c>
      <c r="D73" s="7">
        <v>0</v>
      </c>
      <c r="E73" s="7">
        <v>0</v>
      </c>
      <c r="F73" s="7">
        <v>0</v>
      </c>
      <c r="G73" s="14">
        <v>0</v>
      </c>
      <c r="H73" s="1"/>
      <c r="I73" s="1"/>
      <c r="J73" s="1"/>
      <c r="K73" s="1"/>
      <c r="L73" s="1"/>
      <c r="M73" s="1"/>
      <c r="N73" s="1"/>
      <c r="O73" s="1"/>
      <c r="P73" s="1"/>
      <c r="Q73" s="1"/>
      <c r="R73" s="1"/>
      <c r="S73" s="1"/>
      <c r="T73" s="1"/>
      <c r="U73" s="1"/>
      <c r="V73" s="1"/>
      <c r="W73" s="1"/>
      <c r="X73" s="1"/>
      <c r="Y73" s="1"/>
      <c r="Z73" s="1"/>
    </row>
    <row r="74" spans="1:26">
      <c r="A74" s="45" t="s">
        <v>375</v>
      </c>
      <c r="B74" s="7">
        <v>0</v>
      </c>
      <c r="C74" s="7">
        <v>0</v>
      </c>
      <c r="D74" s="7">
        <v>0</v>
      </c>
      <c r="E74" s="7">
        <v>0</v>
      </c>
      <c r="F74" s="7">
        <v>0</v>
      </c>
      <c r="G74" s="14">
        <v>0</v>
      </c>
      <c r="H74" s="1"/>
      <c r="I74" s="1"/>
      <c r="J74" s="1"/>
      <c r="K74" s="1"/>
      <c r="L74" s="1"/>
      <c r="M74" s="1"/>
      <c r="N74" s="1"/>
      <c r="O74" s="1"/>
      <c r="P74" s="1"/>
      <c r="Q74" s="1"/>
      <c r="R74" s="1"/>
      <c r="S74" s="1"/>
      <c r="T74" s="1"/>
      <c r="U74" s="1"/>
      <c r="V74" s="1"/>
      <c r="W74" s="1"/>
      <c r="X74" s="1"/>
      <c r="Y74" s="1"/>
      <c r="Z74" s="1"/>
    </row>
    <row r="75" spans="1:26">
      <c r="A75" s="45" t="s">
        <v>376</v>
      </c>
      <c r="B75" s="7">
        <v>599862497</v>
      </c>
      <c r="C75" s="7">
        <v>285055302.85000002</v>
      </c>
      <c r="D75" s="7">
        <v>884917799.85000002</v>
      </c>
      <c r="E75" s="7">
        <v>362137282.91000003</v>
      </c>
      <c r="F75" s="7">
        <v>362137282.91000003</v>
      </c>
      <c r="G75" s="14">
        <v>522780516.94</v>
      </c>
      <c r="H75" s="1"/>
      <c r="I75" s="1"/>
      <c r="J75" s="1"/>
      <c r="K75" s="1"/>
      <c r="L75" s="1"/>
      <c r="M75" s="1"/>
      <c r="N75" s="1"/>
      <c r="O75" s="1"/>
      <c r="P75" s="1"/>
      <c r="Q75" s="1"/>
      <c r="R75" s="1"/>
      <c r="S75" s="1"/>
      <c r="T75" s="1"/>
      <c r="U75" s="1"/>
      <c r="V75" s="1"/>
      <c r="W75" s="1"/>
      <c r="X75" s="1"/>
      <c r="Y75" s="1"/>
      <c r="Z75" s="1"/>
    </row>
    <row r="76" spans="1:26">
      <c r="A76" s="45" t="s">
        <v>377</v>
      </c>
      <c r="B76" s="7">
        <v>203121682</v>
      </c>
      <c r="C76" s="7">
        <v>305644736.38999999</v>
      </c>
      <c r="D76" s="7">
        <v>508766418.38999999</v>
      </c>
      <c r="E76" s="7">
        <v>300903603.85000002</v>
      </c>
      <c r="F76" s="7">
        <v>300903603.85000002</v>
      </c>
      <c r="G76" s="14">
        <v>207862814.53999999</v>
      </c>
      <c r="H76" s="1"/>
      <c r="I76" s="1"/>
      <c r="J76" s="1"/>
      <c r="K76" s="1"/>
      <c r="L76" s="1"/>
      <c r="M76" s="1"/>
      <c r="N76" s="1"/>
      <c r="O76" s="1"/>
      <c r="P76" s="1"/>
      <c r="Q76" s="1"/>
      <c r="R76" s="1"/>
      <c r="S76" s="1"/>
      <c r="T76" s="1"/>
      <c r="U76" s="1"/>
      <c r="V76" s="1"/>
      <c r="W76" s="1"/>
      <c r="X76" s="1"/>
      <c r="Y76" s="1"/>
      <c r="Z76" s="1"/>
    </row>
    <row r="77" spans="1:26">
      <c r="A77" s="45" t="s">
        <v>378</v>
      </c>
      <c r="B77" s="7">
        <v>227380381</v>
      </c>
      <c r="C77" s="7">
        <v>11410566.460000001</v>
      </c>
      <c r="D77" s="7">
        <v>238790947.46000001</v>
      </c>
      <c r="E77" s="7">
        <v>61160420.68</v>
      </c>
      <c r="F77" s="7">
        <v>61160420.68</v>
      </c>
      <c r="G77" s="14">
        <v>177630526.78</v>
      </c>
      <c r="H77" s="1"/>
      <c r="I77" s="1"/>
      <c r="J77" s="1"/>
      <c r="K77" s="1"/>
      <c r="L77" s="1"/>
      <c r="M77" s="1"/>
      <c r="N77" s="1"/>
      <c r="O77" s="1"/>
      <c r="P77" s="1"/>
      <c r="Q77" s="1"/>
      <c r="R77" s="1"/>
      <c r="S77" s="1"/>
      <c r="T77" s="1"/>
      <c r="U77" s="1"/>
      <c r="V77" s="1"/>
      <c r="W77" s="1"/>
      <c r="X77" s="1"/>
      <c r="Y77" s="1"/>
      <c r="Z77" s="1"/>
    </row>
    <row r="78" spans="1:26">
      <c r="A78" s="45" t="s">
        <v>379</v>
      </c>
      <c r="B78" s="7">
        <v>0</v>
      </c>
      <c r="C78" s="7">
        <v>0</v>
      </c>
      <c r="D78" s="7">
        <v>0</v>
      </c>
      <c r="E78" s="7">
        <v>0</v>
      </c>
      <c r="F78" s="7">
        <v>0</v>
      </c>
      <c r="G78" s="14">
        <v>0</v>
      </c>
      <c r="H78" s="1"/>
      <c r="I78" s="1"/>
      <c r="J78" s="1"/>
      <c r="K78" s="1"/>
      <c r="L78" s="1"/>
      <c r="M78" s="1"/>
      <c r="N78" s="1"/>
      <c r="O78" s="1"/>
      <c r="P78" s="1"/>
      <c r="Q78" s="1"/>
      <c r="R78" s="1"/>
      <c r="S78" s="1"/>
      <c r="T78" s="1"/>
      <c r="U78" s="1"/>
      <c r="V78" s="1"/>
      <c r="W78" s="1"/>
      <c r="X78" s="1"/>
      <c r="Y78" s="1"/>
      <c r="Z78" s="1"/>
    </row>
    <row r="79" spans="1:26">
      <c r="A79" s="45" t="s">
        <v>380</v>
      </c>
      <c r="B79" s="7">
        <v>9858171</v>
      </c>
      <c r="C79" s="7">
        <v>0</v>
      </c>
      <c r="D79" s="7">
        <v>9858171</v>
      </c>
      <c r="E79" s="7">
        <v>73258.38</v>
      </c>
      <c r="F79" s="7">
        <v>73258.38</v>
      </c>
      <c r="G79" s="14">
        <v>9784912.6199999992</v>
      </c>
      <c r="H79" s="1"/>
      <c r="I79" s="1"/>
      <c r="J79" s="1"/>
      <c r="K79" s="1"/>
      <c r="L79" s="1"/>
      <c r="M79" s="1"/>
      <c r="N79" s="1"/>
      <c r="O79" s="1"/>
      <c r="P79" s="1"/>
      <c r="Q79" s="1"/>
      <c r="R79" s="1"/>
      <c r="S79" s="1"/>
      <c r="T79" s="1"/>
      <c r="U79" s="1"/>
      <c r="V79" s="1"/>
      <c r="W79" s="1"/>
      <c r="X79" s="1"/>
      <c r="Y79" s="1"/>
      <c r="Z79" s="1"/>
    </row>
    <row r="80" spans="1:26">
      <c r="A80" s="45" t="s">
        <v>381</v>
      </c>
      <c r="B80" s="7">
        <v>29502263</v>
      </c>
      <c r="C80" s="7">
        <v>0</v>
      </c>
      <c r="D80" s="7">
        <v>29502263</v>
      </c>
      <c r="E80" s="7">
        <v>0</v>
      </c>
      <c r="F80" s="7">
        <v>0</v>
      </c>
      <c r="G80" s="14">
        <v>29502263</v>
      </c>
      <c r="H80" s="1"/>
      <c r="I80" s="1"/>
      <c r="J80" s="1"/>
      <c r="K80" s="1"/>
      <c r="L80" s="1"/>
      <c r="M80" s="1"/>
      <c r="N80" s="1"/>
      <c r="O80" s="1"/>
      <c r="P80" s="1"/>
      <c r="Q80" s="1"/>
      <c r="R80" s="1"/>
      <c r="S80" s="1"/>
      <c r="T80" s="1"/>
      <c r="U80" s="1"/>
      <c r="V80" s="1"/>
      <c r="W80" s="1"/>
      <c r="X80" s="1"/>
      <c r="Y80" s="1"/>
      <c r="Z80" s="1"/>
    </row>
    <row r="81" spans="1:26">
      <c r="A81" s="45" t="s">
        <v>382</v>
      </c>
      <c r="B81" s="7">
        <v>0</v>
      </c>
      <c r="C81" s="7">
        <v>0</v>
      </c>
      <c r="D81" s="7">
        <v>0</v>
      </c>
      <c r="E81" s="7">
        <v>0</v>
      </c>
      <c r="F81" s="7">
        <v>0</v>
      </c>
      <c r="G81" s="14">
        <v>0</v>
      </c>
      <c r="H81" s="1"/>
      <c r="I81" s="1"/>
      <c r="J81" s="1"/>
      <c r="K81" s="1"/>
      <c r="L81" s="1"/>
      <c r="M81" s="1"/>
      <c r="N81" s="1"/>
      <c r="O81" s="1"/>
      <c r="P81" s="1"/>
      <c r="Q81" s="1"/>
      <c r="R81" s="1"/>
      <c r="S81" s="1"/>
      <c r="T81" s="1"/>
      <c r="U81" s="1"/>
      <c r="V81" s="1"/>
      <c r="W81" s="1"/>
      <c r="X81" s="1"/>
      <c r="Y81" s="1"/>
      <c r="Z81" s="1"/>
    </row>
    <row r="82" spans="1:26">
      <c r="A82" s="45" t="s">
        <v>383</v>
      </c>
      <c r="B82" s="7">
        <v>130000000</v>
      </c>
      <c r="C82" s="7">
        <v>-32000000</v>
      </c>
      <c r="D82" s="7">
        <v>98000000</v>
      </c>
      <c r="E82" s="7">
        <v>0</v>
      </c>
      <c r="F82" s="7">
        <v>0</v>
      </c>
      <c r="G82" s="14">
        <v>98000000</v>
      </c>
      <c r="H82" s="1"/>
      <c r="I82" s="1"/>
      <c r="J82" s="1"/>
      <c r="K82" s="1"/>
      <c r="L82" s="1"/>
      <c r="M82" s="1"/>
      <c r="N82" s="1"/>
      <c r="O82" s="1"/>
      <c r="P82" s="1"/>
      <c r="Q82" s="1"/>
      <c r="R82" s="1"/>
      <c r="S82" s="1"/>
      <c r="T82" s="1"/>
      <c r="U82" s="1"/>
      <c r="V82" s="1"/>
      <c r="W82" s="1"/>
      <c r="X82" s="1"/>
      <c r="Y82" s="1"/>
      <c r="Z82" s="1"/>
    </row>
    <row r="83" spans="1:26">
      <c r="A83" s="52"/>
      <c r="B83" s="29"/>
      <c r="C83" s="29"/>
      <c r="D83" s="29"/>
      <c r="E83" s="29"/>
      <c r="F83" s="29"/>
      <c r="G83" s="87"/>
      <c r="H83" s="1"/>
      <c r="I83" s="1"/>
      <c r="J83" s="1"/>
      <c r="K83" s="1"/>
      <c r="L83" s="1"/>
      <c r="M83" s="1"/>
      <c r="N83" s="1"/>
      <c r="O83" s="1"/>
      <c r="P83" s="1"/>
      <c r="Q83" s="1"/>
      <c r="R83" s="1"/>
      <c r="S83" s="1"/>
      <c r="T83" s="1"/>
      <c r="U83" s="1"/>
      <c r="V83" s="1"/>
      <c r="W83" s="1"/>
      <c r="X83" s="1"/>
      <c r="Y83" s="1"/>
      <c r="Z83" s="1"/>
    </row>
    <row r="84" spans="1:26">
      <c r="A84" s="32" t="s">
        <v>384</v>
      </c>
      <c r="B84" s="22">
        <v>23337241231</v>
      </c>
      <c r="C84" s="22">
        <v>-27058060.57</v>
      </c>
      <c r="D84" s="22">
        <v>23310183170.43</v>
      </c>
      <c r="E84" s="22">
        <v>4881738263.25</v>
      </c>
      <c r="F84" s="22">
        <v>4831250368.8199997</v>
      </c>
      <c r="G84" s="23">
        <v>18428444907.18</v>
      </c>
      <c r="H84" s="1"/>
      <c r="I84" s="1"/>
      <c r="J84" s="1"/>
      <c r="K84" s="1"/>
      <c r="L84" s="1"/>
      <c r="M84" s="1"/>
      <c r="N84" s="1"/>
      <c r="O84" s="1"/>
      <c r="P84" s="1"/>
      <c r="Q84" s="1"/>
      <c r="R84" s="1"/>
      <c r="S84" s="1"/>
      <c r="T84" s="1"/>
      <c r="U84" s="1"/>
      <c r="V84" s="1"/>
      <c r="W84" s="1"/>
      <c r="X84" s="1"/>
      <c r="Y84" s="1"/>
      <c r="Z84" s="1"/>
    </row>
    <row r="85" spans="1:26">
      <c r="A85" s="45" t="s">
        <v>312</v>
      </c>
      <c r="B85" s="7">
        <v>8631914306</v>
      </c>
      <c r="C85" s="7">
        <v>0</v>
      </c>
      <c r="D85" s="7">
        <v>8631914306</v>
      </c>
      <c r="E85" s="7">
        <v>1901827788.3800001</v>
      </c>
      <c r="F85" s="7">
        <v>1901827788.3800001</v>
      </c>
      <c r="G85" s="14">
        <v>6730086517.6199999</v>
      </c>
      <c r="H85" s="1"/>
      <c r="I85" s="1"/>
      <c r="J85" s="1"/>
      <c r="K85" s="1"/>
      <c r="L85" s="1"/>
      <c r="M85" s="1"/>
      <c r="N85" s="1"/>
      <c r="O85" s="1"/>
      <c r="P85" s="1"/>
      <c r="Q85" s="1"/>
      <c r="R85" s="1"/>
      <c r="S85" s="1"/>
      <c r="T85" s="1"/>
      <c r="U85" s="1"/>
      <c r="V85" s="1"/>
      <c r="W85" s="1"/>
      <c r="X85" s="1"/>
      <c r="Y85" s="1"/>
      <c r="Z85" s="1"/>
    </row>
    <row r="86" spans="1:26">
      <c r="A86" s="45" t="s">
        <v>313</v>
      </c>
      <c r="B86" s="7">
        <v>4439240749</v>
      </c>
      <c r="C86" s="7">
        <v>-78313774.939999998</v>
      </c>
      <c r="D86" s="7">
        <v>4360926974.0600004</v>
      </c>
      <c r="E86" s="7">
        <v>1047569693.4400001</v>
      </c>
      <c r="F86" s="7">
        <v>1047569693.4400001</v>
      </c>
      <c r="G86" s="14">
        <v>3313357280.6199999</v>
      </c>
      <c r="H86" s="1"/>
      <c r="I86" s="1"/>
      <c r="J86" s="1"/>
      <c r="K86" s="1"/>
      <c r="L86" s="1"/>
      <c r="M86" s="1"/>
      <c r="N86" s="1"/>
      <c r="O86" s="1"/>
      <c r="P86" s="1"/>
      <c r="Q86" s="1"/>
      <c r="R86" s="1"/>
      <c r="S86" s="1"/>
      <c r="T86" s="1"/>
      <c r="U86" s="1"/>
      <c r="V86" s="1"/>
      <c r="W86" s="1"/>
      <c r="X86" s="1"/>
      <c r="Y86" s="1"/>
      <c r="Z86" s="1"/>
    </row>
    <row r="87" spans="1:26">
      <c r="A87" s="45" t="s">
        <v>314</v>
      </c>
      <c r="B87" s="7">
        <v>178756390</v>
      </c>
      <c r="C87" s="7">
        <v>712406.94</v>
      </c>
      <c r="D87" s="7">
        <v>179468796.94</v>
      </c>
      <c r="E87" s="7">
        <v>712406.94</v>
      </c>
      <c r="F87" s="7">
        <v>712406.94</v>
      </c>
      <c r="G87" s="14">
        <v>178756390</v>
      </c>
      <c r="H87" s="1"/>
      <c r="I87" s="1"/>
      <c r="J87" s="1"/>
      <c r="K87" s="1"/>
      <c r="L87" s="1"/>
      <c r="M87" s="1"/>
      <c r="N87" s="1"/>
      <c r="O87" s="1"/>
      <c r="P87" s="1"/>
      <c r="Q87" s="1"/>
      <c r="R87" s="1"/>
      <c r="S87" s="1"/>
      <c r="T87" s="1"/>
      <c r="U87" s="1"/>
      <c r="V87" s="1"/>
      <c r="W87" s="1"/>
      <c r="X87" s="1"/>
      <c r="Y87" s="1"/>
      <c r="Z87" s="1"/>
    </row>
    <row r="88" spans="1:26">
      <c r="A88" s="45" t="s">
        <v>315</v>
      </c>
      <c r="B88" s="7">
        <v>1003670560</v>
      </c>
      <c r="C88" s="7">
        <v>80119336.180000007</v>
      </c>
      <c r="D88" s="7">
        <v>1083789896.1800001</v>
      </c>
      <c r="E88" s="7">
        <v>321027803.18000001</v>
      </c>
      <c r="F88" s="7">
        <v>321027803.18000001</v>
      </c>
      <c r="G88" s="14">
        <v>762762093</v>
      </c>
      <c r="H88" s="1"/>
      <c r="I88" s="1"/>
      <c r="J88" s="1"/>
      <c r="K88" s="1"/>
      <c r="L88" s="1"/>
      <c r="M88" s="1"/>
      <c r="N88" s="1"/>
      <c r="O88" s="1"/>
      <c r="P88" s="1"/>
      <c r="Q88" s="1"/>
      <c r="R88" s="1"/>
      <c r="S88" s="1"/>
      <c r="T88" s="1"/>
      <c r="U88" s="1"/>
      <c r="V88" s="1"/>
      <c r="W88" s="1"/>
      <c r="X88" s="1"/>
      <c r="Y88" s="1"/>
      <c r="Z88" s="1"/>
    </row>
    <row r="89" spans="1:26">
      <c r="A89" s="45" t="s">
        <v>316</v>
      </c>
      <c r="B89" s="7">
        <v>844519344</v>
      </c>
      <c r="C89" s="7">
        <v>-29284034.510000002</v>
      </c>
      <c r="D89" s="7">
        <v>815235309.49000001</v>
      </c>
      <c r="E89" s="7">
        <v>129150719.48999999</v>
      </c>
      <c r="F89" s="7">
        <v>129150719.48999999</v>
      </c>
      <c r="G89" s="14">
        <v>686084590</v>
      </c>
      <c r="H89" s="1"/>
      <c r="I89" s="1"/>
      <c r="J89" s="1"/>
      <c r="K89" s="1"/>
      <c r="L89" s="1"/>
      <c r="M89" s="1"/>
      <c r="N89" s="1"/>
      <c r="O89" s="1"/>
      <c r="P89" s="1"/>
      <c r="Q89" s="1"/>
      <c r="R89" s="1"/>
      <c r="S89" s="1"/>
      <c r="T89" s="1"/>
      <c r="U89" s="1"/>
      <c r="V89" s="1"/>
      <c r="W89" s="1"/>
      <c r="X89" s="1"/>
      <c r="Y89" s="1"/>
      <c r="Z89" s="1"/>
    </row>
    <row r="90" spans="1:26">
      <c r="A90" s="45" t="s">
        <v>317</v>
      </c>
      <c r="B90" s="7">
        <v>834695584</v>
      </c>
      <c r="C90" s="7">
        <v>77419466.510000005</v>
      </c>
      <c r="D90" s="7">
        <v>912115050.50999999</v>
      </c>
      <c r="E90" s="7">
        <v>247177332.50999999</v>
      </c>
      <c r="F90" s="7">
        <v>247177332.50999999</v>
      </c>
      <c r="G90" s="14">
        <v>664937718</v>
      </c>
      <c r="H90" s="1"/>
      <c r="I90" s="1"/>
      <c r="J90" s="1"/>
      <c r="K90" s="1"/>
      <c r="L90" s="1"/>
      <c r="M90" s="1"/>
      <c r="N90" s="1"/>
      <c r="O90" s="1"/>
      <c r="P90" s="1"/>
      <c r="Q90" s="1"/>
      <c r="R90" s="1"/>
      <c r="S90" s="1"/>
      <c r="T90" s="1"/>
      <c r="U90" s="1"/>
      <c r="V90" s="1"/>
      <c r="W90" s="1"/>
      <c r="X90" s="1"/>
      <c r="Y90" s="1"/>
      <c r="Z90" s="1"/>
    </row>
    <row r="91" spans="1:26">
      <c r="A91" s="45" t="s">
        <v>318</v>
      </c>
      <c r="B91" s="7">
        <v>224579674</v>
      </c>
      <c r="C91" s="7">
        <v>-37054474</v>
      </c>
      <c r="D91" s="7">
        <v>187525200</v>
      </c>
      <c r="E91" s="7">
        <v>0</v>
      </c>
      <c r="F91" s="7">
        <v>0</v>
      </c>
      <c r="G91" s="14">
        <v>187525200</v>
      </c>
      <c r="H91" s="1"/>
      <c r="I91" s="1"/>
      <c r="J91" s="1"/>
      <c r="K91" s="1"/>
      <c r="L91" s="1"/>
      <c r="M91" s="1"/>
      <c r="N91" s="1"/>
      <c r="O91" s="1"/>
      <c r="P91" s="1"/>
      <c r="Q91" s="1"/>
      <c r="R91" s="1"/>
      <c r="S91" s="1"/>
      <c r="T91" s="1"/>
      <c r="U91" s="1"/>
      <c r="V91" s="1"/>
      <c r="W91" s="1"/>
      <c r="X91" s="1"/>
      <c r="Y91" s="1"/>
      <c r="Z91" s="1"/>
    </row>
    <row r="92" spans="1:26">
      <c r="A92" s="45" t="s">
        <v>319</v>
      </c>
      <c r="B92" s="7">
        <v>1106452005</v>
      </c>
      <c r="C92" s="7">
        <v>-13598926.18</v>
      </c>
      <c r="D92" s="7">
        <v>1092853078.8199999</v>
      </c>
      <c r="E92" s="7">
        <v>156189832.81999999</v>
      </c>
      <c r="F92" s="7">
        <v>156189832.81999999</v>
      </c>
      <c r="G92" s="14">
        <v>936663246</v>
      </c>
      <c r="H92" s="1"/>
      <c r="I92" s="1"/>
      <c r="J92" s="1"/>
      <c r="K92" s="1"/>
      <c r="L92" s="1"/>
      <c r="M92" s="1"/>
      <c r="N92" s="1"/>
      <c r="O92" s="1"/>
      <c r="P92" s="1"/>
      <c r="Q92" s="1"/>
      <c r="R92" s="1"/>
      <c r="S92" s="1"/>
      <c r="T92" s="1"/>
      <c r="U92" s="1"/>
      <c r="V92" s="1"/>
      <c r="W92" s="1"/>
      <c r="X92" s="1"/>
      <c r="Y92" s="1"/>
      <c r="Z92" s="1"/>
    </row>
    <row r="93" spans="1:26">
      <c r="A93" s="45" t="s">
        <v>320</v>
      </c>
      <c r="B93" s="7">
        <v>116693241</v>
      </c>
      <c r="C93" s="7">
        <v>3415418.36</v>
      </c>
      <c r="D93" s="7">
        <v>120108659.36</v>
      </c>
      <c r="E93" s="7">
        <v>3343186.84</v>
      </c>
      <c r="F93" s="7">
        <v>836874.41</v>
      </c>
      <c r="G93" s="14">
        <v>116765472.52</v>
      </c>
      <c r="H93" s="1"/>
      <c r="I93" s="1"/>
      <c r="J93" s="1"/>
      <c r="K93" s="1"/>
      <c r="L93" s="1"/>
      <c r="M93" s="1"/>
      <c r="N93" s="1"/>
      <c r="O93" s="1"/>
      <c r="P93" s="1"/>
      <c r="Q93" s="1"/>
      <c r="R93" s="1"/>
      <c r="S93" s="1"/>
      <c r="T93" s="1"/>
      <c r="U93" s="1"/>
      <c r="V93" s="1"/>
      <c r="W93" s="1"/>
      <c r="X93" s="1"/>
      <c r="Y93" s="1"/>
      <c r="Z93" s="1"/>
    </row>
    <row r="94" spans="1:26">
      <c r="A94" s="97" t="s">
        <v>321</v>
      </c>
      <c r="B94" s="7">
        <v>100187493</v>
      </c>
      <c r="C94" s="7">
        <v>2528804.0099999998</v>
      </c>
      <c r="D94" s="7">
        <v>102716297.01000001</v>
      </c>
      <c r="E94" s="7">
        <v>2597857.29</v>
      </c>
      <c r="F94" s="7">
        <v>91544.86</v>
      </c>
      <c r="G94" s="14">
        <v>100118439.72</v>
      </c>
      <c r="H94" s="1"/>
      <c r="I94" s="1"/>
      <c r="J94" s="1"/>
      <c r="K94" s="1"/>
      <c r="L94" s="1"/>
      <c r="M94" s="1"/>
      <c r="N94" s="1"/>
      <c r="O94" s="1"/>
      <c r="P94" s="1"/>
      <c r="Q94" s="1"/>
      <c r="R94" s="1"/>
      <c r="S94" s="1"/>
      <c r="T94" s="1"/>
      <c r="U94" s="1"/>
      <c r="V94" s="1"/>
      <c r="W94" s="1"/>
      <c r="X94" s="1"/>
      <c r="Y94" s="1"/>
      <c r="Z94" s="1"/>
    </row>
    <row r="95" spans="1:26">
      <c r="A95" s="45" t="s">
        <v>322</v>
      </c>
      <c r="B95" s="7">
        <v>3843241</v>
      </c>
      <c r="C95" s="7">
        <v>719950.2</v>
      </c>
      <c r="D95" s="7">
        <v>4563191.2</v>
      </c>
      <c r="E95" s="7">
        <v>623650.4</v>
      </c>
      <c r="F95" s="7">
        <v>623650.4</v>
      </c>
      <c r="G95" s="14">
        <v>3939540.8</v>
      </c>
      <c r="H95" s="1"/>
      <c r="I95" s="1"/>
      <c r="J95" s="1"/>
      <c r="K95" s="1"/>
      <c r="L95" s="1"/>
      <c r="M95" s="1"/>
      <c r="N95" s="1"/>
      <c r="O95" s="1"/>
      <c r="P95" s="1"/>
      <c r="Q95" s="1"/>
      <c r="R95" s="1"/>
      <c r="S95" s="1"/>
      <c r="T95" s="1"/>
      <c r="U95" s="1"/>
      <c r="V95" s="1"/>
      <c r="W95" s="1"/>
      <c r="X95" s="1"/>
      <c r="Y95" s="1"/>
      <c r="Z95" s="1"/>
    </row>
    <row r="96" spans="1:26">
      <c r="A96" s="45" t="s">
        <v>323</v>
      </c>
      <c r="B96" s="7">
        <v>0</v>
      </c>
      <c r="C96" s="7">
        <v>0</v>
      </c>
      <c r="D96" s="7">
        <v>0</v>
      </c>
      <c r="E96" s="7">
        <v>0</v>
      </c>
      <c r="F96" s="7">
        <v>0</v>
      </c>
      <c r="G96" s="14">
        <v>0</v>
      </c>
      <c r="H96" s="1"/>
      <c r="I96" s="1"/>
      <c r="J96" s="1"/>
      <c r="K96" s="1"/>
      <c r="L96" s="1"/>
      <c r="M96" s="1"/>
      <c r="N96" s="1"/>
      <c r="O96" s="1"/>
      <c r="P96" s="1"/>
      <c r="Q96" s="1"/>
      <c r="R96" s="1"/>
      <c r="S96" s="1"/>
      <c r="T96" s="1"/>
      <c r="U96" s="1"/>
      <c r="V96" s="1"/>
      <c r="W96" s="1"/>
      <c r="X96" s="1"/>
      <c r="Y96" s="1"/>
      <c r="Z96" s="1"/>
    </row>
    <row r="97" spans="1:26">
      <c r="A97" s="45" t="s">
        <v>324</v>
      </c>
      <c r="B97" s="7">
        <v>316812</v>
      </c>
      <c r="C97" s="7">
        <v>24671.01</v>
      </c>
      <c r="D97" s="7">
        <v>341483.01</v>
      </c>
      <c r="E97" s="7">
        <v>11271.01</v>
      </c>
      <c r="F97" s="7">
        <v>11271.01</v>
      </c>
      <c r="G97" s="14">
        <v>330212</v>
      </c>
      <c r="H97" s="1"/>
      <c r="I97" s="1"/>
      <c r="J97" s="1"/>
      <c r="K97" s="1"/>
      <c r="L97" s="1"/>
      <c r="M97" s="1"/>
      <c r="N97" s="1"/>
      <c r="O97" s="1"/>
      <c r="P97" s="1"/>
      <c r="Q97" s="1"/>
      <c r="R97" s="1"/>
      <c r="S97" s="1"/>
      <c r="T97" s="1"/>
      <c r="U97" s="1"/>
      <c r="V97" s="1"/>
      <c r="W97" s="1"/>
      <c r="X97" s="1"/>
      <c r="Y97" s="1"/>
      <c r="Z97" s="1"/>
    </row>
    <row r="98" spans="1:26">
      <c r="A98" s="45" t="s">
        <v>325</v>
      </c>
      <c r="B98" s="7">
        <v>0</v>
      </c>
      <c r="C98" s="7">
        <v>2153.37</v>
      </c>
      <c r="D98" s="7">
        <v>2153.37</v>
      </c>
      <c r="E98" s="7">
        <v>53.37</v>
      </c>
      <c r="F98" s="7">
        <v>53.37</v>
      </c>
      <c r="G98" s="14">
        <v>2100</v>
      </c>
      <c r="H98" s="1"/>
      <c r="I98" s="1"/>
      <c r="J98" s="1"/>
      <c r="K98" s="1"/>
      <c r="L98" s="1"/>
      <c r="M98" s="1"/>
      <c r="N98" s="1"/>
      <c r="O98" s="1"/>
      <c r="P98" s="1"/>
      <c r="Q98" s="1"/>
      <c r="R98" s="1"/>
      <c r="S98" s="1"/>
      <c r="T98" s="1"/>
      <c r="U98" s="1"/>
      <c r="V98" s="1"/>
      <c r="W98" s="1"/>
      <c r="X98" s="1"/>
      <c r="Y98" s="1"/>
      <c r="Z98" s="1"/>
    </row>
    <row r="99" spans="1:26">
      <c r="A99" s="45" t="s">
        <v>326</v>
      </c>
      <c r="B99" s="7">
        <v>11928997</v>
      </c>
      <c r="C99" s="7">
        <v>33025.68</v>
      </c>
      <c r="D99" s="7">
        <v>11962022.68</v>
      </c>
      <c r="E99" s="7">
        <v>19040.68</v>
      </c>
      <c r="F99" s="7">
        <v>19040.68</v>
      </c>
      <c r="G99" s="14">
        <v>11942982</v>
      </c>
      <c r="H99" s="1"/>
      <c r="I99" s="1"/>
      <c r="J99" s="1"/>
      <c r="K99" s="1"/>
      <c r="L99" s="1"/>
      <c r="M99" s="1"/>
      <c r="N99" s="1"/>
      <c r="O99" s="1"/>
      <c r="P99" s="1"/>
      <c r="Q99" s="1"/>
      <c r="R99" s="1"/>
      <c r="S99" s="1"/>
      <c r="T99" s="1"/>
      <c r="U99" s="1"/>
      <c r="V99" s="1"/>
      <c r="W99" s="1"/>
      <c r="X99" s="1"/>
      <c r="Y99" s="1"/>
      <c r="Z99" s="1"/>
    </row>
    <row r="100" spans="1:26">
      <c r="A100" s="45" t="s">
        <v>327</v>
      </c>
      <c r="B100" s="7">
        <v>247877</v>
      </c>
      <c r="C100" s="7">
        <v>50607.95</v>
      </c>
      <c r="D100" s="7">
        <v>298484.95</v>
      </c>
      <c r="E100" s="7">
        <v>44307.95</v>
      </c>
      <c r="F100" s="7">
        <v>44307.95</v>
      </c>
      <c r="G100" s="14">
        <v>254177</v>
      </c>
      <c r="H100" s="1"/>
      <c r="I100" s="1"/>
      <c r="J100" s="1"/>
      <c r="K100" s="1"/>
      <c r="L100" s="1"/>
      <c r="M100" s="1"/>
      <c r="N100" s="1"/>
      <c r="O100" s="1"/>
      <c r="P100" s="1"/>
      <c r="Q100" s="1"/>
      <c r="R100" s="1"/>
      <c r="S100" s="1"/>
      <c r="T100" s="1"/>
      <c r="U100" s="1"/>
      <c r="V100" s="1"/>
      <c r="W100" s="1"/>
      <c r="X100" s="1"/>
      <c r="Y100" s="1"/>
      <c r="Z100" s="1"/>
    </row>
    <row r="101" spans="1:26">
      <c r="A101" s="45" t="s">
        <v>328</v>
      </c>
      <c r="B101" s="7">
        <v>0</v>
      </c>
      <c r="C101" s="7">
        <v>0</v>
      </c>
      <c r="D101" s="7">
        <v>0</v>
      </c>
      <c r="E101" s="7">
        <v>0</v>
      </c>
      <c r="F101" s="7">
        <v>0</v>
      </c>
      <c r="G101" s="14">
        <v>0</v>
      </c>
      <c r="H101" s="1"/>
      <c r="I101" s="1"/>
      <c r="J101" s="1"/>
      <c r="K101" s="1"/>
      <c r="L101" s="1"/>
      <c r="M101" s="1"/>
      <c r="N101" s="1"/>
      <c r="O101" s="1"/>
      <c r="P101" s="1"/>
      <c r="Q101" s="1"/>
      <c r="R101" s="1"/>
      <c r="S101" s="1"/>
      <c r="T101" s="1"/>
      <c r="U101" s="1"/>
      <c r="V101" s="1"/>
      <c r="W101" s="1"/>
      <c r="X101" s="1"/>
      <c r="Y101" s="1"/>
      <c r="Z101" s="1"/>
    </row>
    <row r="102" spans="1:26">
      <c r="A102" s="45" t="s">
        <v>329</v>
      </c>
      <c r="B102" s="7">
        <v>168821</v>
      </c>
      <c r="C102" s="7">
        <v>56206.14</v>
      </c>
      <c r="D102" s="7">
        <v>225027.14</v>
      </c>
      <c r="E102" s="7">
        <v>47006.14</v>
      </c>
      <c r="F102" s="7">
        <v>47006.14</v>
      </c>
      <c r="G102" s="14">
        <v>178021</v>
      </c>
      <c r="H102" s="1"/>
      <c r="I102" s="1"/>
      <c r="J102" s="1"/>
      <c r="K102" s="1"/>
      <c r="L102" s="1"/>
      <c r="M102" s="1"/>
      <c r="N102" s="1"/>
      <c r="O102" s="1"/>
      <c r="P102" s="1"/>
      <c r="Q102" s="1"/>
      <c r="R102" s="1"/>
      <c r="S102" s="1"/>
      <c r="T102" s="1"/>
      <c r="U102" s="1"/>
      <c r="V102" s="1"/>
      <c r="W102" s="1"/>
      <c r="X102" s="1"/>
      <c r="Y102" s="1"/>
      <c r="Z102" s="1"/>
    </row>
    <row r="103" spans="1:26">
      <c r="A103" s="45" t="s">
        <v>330</v>
      </c>
      <c r="B103" s="7">
        <v>509883434</v>
      </c>
      <c r="C103" s="7">
        <v>-763908.65</v>
      </c>
      <c r="D103" s="7">
        <v>509119525.35000002</v>
      </c>
      <c r="E103" s="7">
        <v>75711213.459999993</v>
      </c>
      <c r="F103" s="7">
        <v>75711213.459999993</v>
      </c>
      <c r="G103" s="14">
        <v>433408311.88999999</v>
      </c>
      <c r="H103" s="1"/>
      <c r="I103" s="1"/>
      <c r="J103" s="1"/>
      <c r="K103" s="1"/>
      <c r="L103" s="1"/>
      <c r="M103" s="1"/>
      <c r="N103" s="1"/>
      <c r="O103" s="1"/>
      <c r="P103" s="1"/>
      <c r="Q103" s="1"/>
      <c r="R103" s="1"/>
      <c r="S103" s="1"/>
      <c r="T103" s="1"/>
      <c r="U103" s="1"/>
      <c r="V103" s="1"/>
      <c r="W103" s="1"/>
      <c r="X103" s="1"/>
      <c r="Y103" s="1"/>
      <c r="Z103" s="1"/>
    </row>
    <row r="104" spans="1:26">
      <c r="A104" s="45" t="s">
        <v>331</v>
      </c>
      <c r="B104" s="7">
        <v>207710532</v>
      </c>
      <c r="C104" s="7">
        <v>-87837.07</v>
      </c>
      <c r="D104" s="7">
        <v>207622694.93000001</v>
      </c>
      <c r="E104" s="7">
        <v>32761638</v>
      </c>
      <c r="F104" s="7">
        <v>32761638</v>
      </c>
      <c r="G104" s="14">
        <v>174861056.93000001</v>
      </c>
      <c r="H104" s="1"/>
      <c r="I104" s="1"/>
      <c r="J104" s="1"/>
      <c r="K104" s="1"/>
      <c r="L104" s="1"/>
      <c r="M104" s="1"/>
      <c r="N104" s="1"/>
      <c r="O104" s="1"/>
      <c r="P104" s="1"/>
      <c r="Q104" s="1"/>
      <c r="R104" s="1"/>
      <c r="S104" s="1"/>
      <c r="T104" s="1"/>
      <c r="U104" s="1"/>
      <c r="V104" s="1"/>
      <c r="W104" s="1"/>
      <c r="X104" s="1"/>
      <c r="Y104" s="1"/>
      <c r="Z104" s="1"/>
    </row>
    <row r="105" spans="1:26">
      <c r="A105" s="45" t="s">
        <v>332</v>
      </c>
      <c r="B105" s="7">
        <v>10084939</v>
      </c>
      <c r="C105" s="7">
        <v>0</v>
      </c>
      <c r="D105" s="7">
        <v>10084939</v>
      </c>
      <c r="E105" s="7">
        <v>11420.2</v>
      </c>
      <c r="F105" s="7">
        <v>11420.2</v>
      </c>
      <c r="G105" s="14">
        <v>10073518.800000001</v>
      </c>
      <c r="H105" s="1"/>
      <c r="I105" s="1"/>
      <c r="J105" s="1"/>
      <c r="K105" s="1"/>
      <c r="L105" s="1"/>
      <c r="M105" s="1"/>
      <c r="N105" s="1"/>
      <c r="O105" s="1"/>
      <c r="P105" s="1"/>
      <c r="Q105" s="1"/>
      <c r="R105" s="1"/>
      <c r="S105" s="1"/>
      <c r="T105" s="1"/>
      <c r="U105" s="1"/>
      <c r="V105" s="1"/>
      <c r="W105" s="1"/>
      <c r="X105" s="1"/>
      <c r="Y105" s="1"/>
      <c r="Z105" s="1"/>
    </row>
    <row r="106" spans="1:26">
      <c r="A106" s="45" t="s">
        <v>333</v>
      </c>
      <c r="B106" s="7">
        <v>81170660</v>
      </c>
      <c r="C106" s="7">
        <v>128521.17</v>
      </c>
      <c r="D106" s="7">
        <v>81299181.170000002</v>
      </c>
      <c r="E106" s="7">
        <v>27241.17</v>
      </c>
      <c r="F106" s="7">
        <v>27241.17</v>
      </c>
      <c r="G106" s="14">
        <v>81271940</v>
      </c>
      <c r="H106" s="1"/>
      <c r="I106" s="1"/>
      <c r="J106" s="1"/>
      <c r="K106" s="1"/>
      <c r="L106" s="1"/>
      <c r="M106" s="1"/>
      <c r="N106" s="1"/>
      <c r="O106" s="1"/>
      <c r="P106" s="1"/>
      <c r="Q106" s="1"/>
      <c r="R106" s="1"/>
      <c r="S106" s="1"/>
      <c r="T106" s="1"/>
      <c r="U106" s="1"/>
      <c r="V106" s="1"/>
      <c r="W106" s="1"/>
      <c r="X106" s="1"/>
      <c r="Y106" s="1"/>
      <c r="Z106" s="1"/>
    </row>
    <row r="107" spans="1:26">
      <c r="A107" s="45" t="s">
        <v>334</v>
      </c>
      <c r="B107" s="7">
        <v>3600000</v>
      </c>
      <c r="C107" s="7">
        <v>12725.36</v>
      </c>
      <c r="D107" s="7">
        <v>3612725.36</v>
      </c>
      <c r="E107" s="7">
        <v>406</v>
      </c>
      <c r="F107" s="7">
        <v>406</v>
      </c>
      <c r="G107" s="14">
        <v>3612319.36</v>
      </c>
      <c r="H107" s="1"/>
      <c r="I107" s="1"/>
      <c r="J107" s="1"/>
      <c r="K107" s="1"/>
      <c r="L107" s="1"/>
      <c r="M107" s="1"/>
      <c r="N107" s="1"/>
      <c r="O107" s="1"/>
      <c r="P107" s="1"/>
      <c r="Q107" s="1"/>
      <c r="R107" s="1"/>
      <c r="S107" s="1"/>
      <c r="T107" s="1"/>
      <c r="U107" s="1"/>
      <c r="V107" s="1"/>
      <c r="W107" s="1"/>
      <c r="X107" s="1"/>
      <c r="Y107" s="1"/>
      <c r="Z107" s="1"/>
    </row>
    <row r="108" spans="1:26">
      <c r="A108" s="45" t="s">
        <v>335</v>
      </c>
      <c r="B108" s="7">
        <v>198612984</v>
      </c>
      <c r="C108" s="7">
        <v>-1727765.25</v>
      </c>
      <c r="D108" s="7">
        <v>196885218.75</v>
      </c>
      <c r="E108" s="7">
        <v>42011416.990000002</v>
      </c>
      <c r="F108" s="7">
        <v>42011416.990000002</v>
      </c>
      <c r="G108" s="14">
        <v>154873801.75999999</v>
      </c>
      <c r="H108" s="1"/>
      <c r="I108" s="1"/>
      <c r="J108" s="1"/>
      <c r="K108" s="1"/>
      <c r="L108" s="1"/>
      <c r="M108" s="1"/>
      <c r="N108" s="1"/>
      <c r="O108" s="1"/>
      <c r="P108" s="1"/>
      <c r="Q108" s="1"/>
      <c r="R108" s="1"/>
      <c r="S108" s="1"/>
      <c r="T108" s="1"/>
      <c r="U108" s="1"/>
      <c r="V108" s="1"/>
      <c r="W108" s="1"/>
      <c r="X108" s="1"/>
      <c r="Y108" s="1"/>
      <c r="Z108" s="1"/>
    </row>
    <row r="109" spans="1:26">
      <c r="A109" s="45" t="s">
        <v>336</v>
      </c>
      <c r="B109" s="7">
        <v>568829</v>
      </c>
      <c r="C109" s="7">
        <v>0</v>
      </c>
      <c r="D109" s="7">
        <v>568829</v>
      </c>
      <c r="E109" s="7">
        <v>0</v>
      </c>
      <c r="F109" s="7">
        <v>0</v>
      </c>
      <c r="G109" s="14">
        <v>568829</v>
      </c>
      <c r="H109" s="1"/>
      <c r="I109" s="1"/>
      <c r="J109" s="1"/>
      <c r="K109" s="1"/>
      <c r="L109" s="1"/>
      <c r="M109" s="1"/>
      <c r="N109" s="1"/>
      <c r="O109" s="1"/>
      <c r="P109" s="1"/>
      <c r="Q109" s="1"/>
      <c r="R109" s="1"/>
      <c r="S109" s="1"/>
      <c r="T109" s="1"/>
      <c r="U109" s="1"/>
      <c r="V109" s="1"/>
      <c r="W109" s="1"/>
      <c r="X109" s="1"/>
      <c r="Y109" s="1"/>
      <c r="Z109" s="1"/>
    </row>
    <row r="110" spans="1:26">
      <c r="A110" s="45" t="s">
        <v>337</v>
      </c>
      <c r="B110" s="7">
        <v>3294800</v>
      </c>
      <c r="C110" s="7">
        <v>163783.35</v>
      </c>
      <c r="D110" s="7">
        <v>3458583.35</v>
      </c>
      <c r="E110" s="7">
        <v>152427.31</v>
      </c>
      <c r="F110" s="7">
        <v>152427.31</v>
      </c>
      <c r="G110" s="14">
        <v>3306156.04</v>
      </c>
      <c r="H110" s="1"/>
      <c r="I110" s="1"/>
      <c r="J110" s="1"/>
      <c r="K110" s="1"/>
      <c r="L110" s="1"/>
      <c r="M110" s="1"/>
      <c r="N110" s="1"/>
      <c r="O110" s="1"/>
      <c r="P110" s="1"/>
      <c r="Q110" s="1"/>
      <c r="R110" s="1"/>
      <c r="S110" s="1"/>
      <c r="T110" s="1"/>
      <c r="U110" s="1"/>
      <c r="V110" s="1"/>
      <c r="W110" s="1"/>
      <c r="X110" s="1"/>
      <c r="Y110" s="1"/>
      <c r="Z110" s="1"/>
    </row>
    <row r="111" spans="1:26">
      <c r="A111" s="45" t="s">
        <v>338</v>
      </c>
      <c r="B111" s="7">
        <v>2771228</v>
      </c>
      <c r="C111" s="7">
        <v>2843.19</v>
      </c>
      <c r="D111" s="7">
        <v>2774071.19</v>
      </c>
      <c r="E111" s="7">
        <v>2843.19</v>
      </c>
      <c r="F111" s="7">
        <v>2843.19</v>
      </c>
      <c r="G111" s="14">
        <v>2771228</v>
      </c>
      <c r="H111" s="1"/>
      <c r="I111" s="1"/>
      <c r="J111" s="1"/>
      <c r="K111" s="1"/>
      <c r="L111" s="1"/>
      <c r="M111" s="1"/>
      <c r="N111" s="1"/>
      <c r="O111" s="1"/>
      <c r="P111" s="1"/>
      <c r="Q111" s="1"/>
      <c r="R111" s="1"/>
      <c r="S111" s="1"/>
      <c r="T111" s="1"/>
      <c r="U111" s="1"/>
      <c r="V111" s="1"/>
      <c r="W111" s="1"/>
      <c r="X111" s="1"/>
      <c r="Y111" s="1"/>
      <c r="Z111" s="1"/>
    </row>
    <row r="112" spans="1:26">
      <c r="A112" s="45" t="s">
        <v>339</v>
      </c>
      <c r="B112" s="7">
        <v>2069462</v>
      </c>
      <c r="C112" s="7">
        <v>743820.6</v>
      </c>
      <c r="D112" s="7">
        <v>2813282.6</v>
      </c>
      <c r="E112" s="7">
        <v>743820.6</v>
      </c>
      <c r="F112" s="7">
        <v>743820.6</v>
      </c>
      <c r="G112" s="14">
        <v>2069462</v>
      </c>
      <c r="H112" s="1"/>
      <c r="I112" s="1"/>
      <c r="J112" s="1"/>
      <c r="K112" s="1"/>
      <c r="L112" s="1"/>
      <c r="M112" s="1"/>
      <c r="N112" s="1"/>
      <c r="O112" s="1"/>
      <c r="P112" s="1"/>
      <c r="Q112" s="1"/>
      <c r="R112" s="1"/>
      <c r="S112" s="1"/>
      <c r="T112" s="1"/>
      <c r="U112" s="1"/>
      <c r="V112" s="1"/>
      <c r="W112" s="1"/>
      <c r="X112" s="1"/>
      <c r="Y112" s="1"/>
      <c r="Z112" s="1"/>
    </row>
    <row r="113" spans="1:26">
      <c r="A113" s="45" t="s">
        <v>340</v>
      </c>
      <c r="B113" s="7">
        <v>8160925005</v>
      </c>
      <c r="C113" s="7">
        <v>-36052469.979999997</v>
      </c>
      <c r="D113" s="7">
        <v>8124872535.0200005</v>
      </c>
      <c r="E113" s="7">
        <v>1908943044.72</v>
      </c>
      <c r="F113" s="7">
        <v>1860961462.72</v>
      </c>
      <c r="G113" s="14">
        <v>6215929490.3000002</v>
      </c>
      <c r="H113" s="1"/>
      <c r="I113" s="1"/>
      <c r="J113" s="1"/>
      <c r="K113" s="1"/>
      <c r="L113" s="1"/>
      <c r="M113" s="1"/>
      <c r="N113" s="1"/>
      <c r="O113" s="1"/>
      <c r="P113" s="1"/>
      <c r="Q113" s="1"/>
      <c r="R113" s="1"/>
      <c r="S113" s="1"/>
      <c r="T113" s="1"/>
      <c r="U113" s="1"/>
      <c r="V113" s="1"/>
      <c r="W113" s="1"/>
      <c r="X113" s="1"/>
      <c r="Y113" s="1"/>
      <c r="Z113" s="1"/>
    </row>
    <row r="114" spans="1:26">
      <c r="A114" s="45" t="s">
        <v>341</v>
      </c>
      <c r="B114" s="7">
        <v>8064468254</v>
      </c>
      <c r="C114" s="7">
        <v>-38694042.539999999</v>
      </c>
      <c r="D114" s="7">
        <v>8025774211.46</v>
      </c>
      <c r="E114" s="7">
        <v>1900114139.1600001</v>
      </c>
      <c r="F114" s="7">
        <v>1852630234.5599999</v>
      </c>
      <c r="G114" s="14">
        <v>6125660072.3000002</v>
      </c>
      <c r="H114" s="1"/>
      <c r="I114" s="1"/>
      <c r="J114" s="1"/>
      <c r="K114" s="1"/>
      <c r="L114" s="1"/>
      <c r="M114" s="1"/>
      <c r="N114" s="1"/>
      <c r="O114" s="1"/>
      <c r="P114" s="1"/>
      <c r="Q114" s="1"/>
      <c r="R114" s="1"/>
      <c r="S114" s="1"/>
      <c r="T114" s="1"/>
      <c r="U114" s="1"/>
      <c r="V114" s="1"/>
      <c r="W114" s="1"/>
      <c r="X114" s="1"/>
      <c r="Y114" s="1"/>
      <c r="Z114" s="1"/>
    </row>
    <row r="115" spans="1:26">
      <c r="A115" s="45" t="s">
        <v>342</v>
      </c>
      <c r="B115" s="7">
        <v>0</v>
      </c>
      <c r="C115" s="7">
        <v>0</v>
      </c>
      <c r="D115" s="7">
        <v>0</v>
      </c>
      <c r="E115" s="7">
        <v>0</v>
      </c>
      <c r="F115" s="7">
        <v>0</v>
      </c>
      <c r="G115" s="14">
        <v>0</v>
      </c>
      <c r="H115" s="1"/>
      <c r="I115" s="1"/>
      <c r="J115" s="1"/>
      <c r="K115" s="1"/>
      <c r="L115" s="1"/>
      <c r="M115" s="1"/>
      <c r="N115" s="1"/>
      <c r="O115" s="1"/>
      <c r="P115" s="1"/>
      <c r="Q115" s="1"/>
      <c r="R115" s="1"/>
      <c r="S115" s="1"/>
      <c r="T115" s="1"/>
      <c r="U115" s="1"/>
      <c r="V115" s="1"/>
      <c r="W115" s="1"/>
      <c r="X115" s="1"/>
      <c r="Y115" s="1"/>
      <c r="Z115" s="1"/>
    </row>
    <row r="116" spans="1:26">
      <c r="A116" s="45" t="s">
        <v>343</v>
      </c>
      <c r="B116" s="7">
        <v>63839280</v>
      </c>
      <c r="C116" s="7">
        <v>4457949.5599999996</v>
      </c>
      <c r="D116" s="7">
        <v>68297229.560000002</v>
      </c>
      <c r="E116" s="7">
        <v>4457949.5599999996</v>
      </c>
      <c r="F116" s="7">
        <v>4457949.5599999996</v>
      </c>
      <c r="G116" s="14">
        <v>63839280</v>
      </c>
      <c r="H116" s="1"/>
      <c r="I116" s="1"/>
      <c r="J116" s="1"/>
      <c r="K116" s="1"/>
      <c r="L116" s="1"/>
      <c r="M116" s="1"/>
      <c r="N116" s="1"/>
      <c r="O116" s="1"/>
      <c r="P116" s="1"/>
      <c r="Q116" s="1"/>
      <c r="R116" s="1"/>
      <c r="S116" s="1"/>
      <c r="T116" s="1"/>
      <c r="U116" s="1"/>
      <c r="V116" s="1"/>
      <c r="W116" s="1"/>
      <c r="X116" s="1"/>
      <c r="Y116" s="1"/>
      <c r="Z116" s="1"/>
    </row>
    <row r="117" spans="1:26">
      <c r="A117" s="45" t="s">
        <v>344</v>
      </c>
      <c r="B117" s="7">
        <v>32617471</v>
      </c>
      <c r="C117" s="7">
        <v>-1816377</v>
      </c>
      <c r="D117" s="7">
        <v>30801094</v>
      </c>
      <c r="E117" s="7">
        <v>4370956</v>
      </c>
      <c r="F117" s="7">
        <v>3873278.6</v>
      </c>
      <c r="G117" s="14">
        <v>26430138</v>
      </c>
      <c r="H117" s="1"/>
      <c r="I117" s="1"/>
      <c r="J117" s="1"/>
      <c r="K117" s="1"/>
      <c r="L117" s="1"/>
      <c r="M117" s="1"/>
      <c r="N117" s="1"/>
      <c r="O117" s="1"/>
      <c r="P117" s="1"/>
      <c r="Q117" s="1"/>
      <c r="R117" s="1"/>
      <c r="S117" s="1"/>
      <c r="T117" s="1"/>
      <c r="U117" s="1"/>
      <c r="V117" s="1"/>
      <c r="W117" s="1"/>
      <c r="X117" s="1"/>
      <c r="Y117" s="1"/>
      <c r="Z117" s="1"/>
    </row>
    <row r="118" spans="1:26">
      <c r="A118" s="45" t="s">
        <v>345</v>
      </c>
      <c r="B118" s="7">
        <v>0</v>
      </c>
      <c r="C118" s="7">
        <v>0</v>
      </c>
      <c r="D118" s="7">
        <v>0</v>
      </c>
      <c r="E118" s="7">
        <v>0</v>
      </c>
      <c r="F118" s="7">
        <v>0</v>
      </c>
      <c r="G118" s="14">
        <v>0</v>
      </c>
      <c r="H118" s="1"/>
      <c r="I118" s="1"/>
      <c r="J118" s="1"/>
      <c r="K118" s="1"/>
      <c r="L118" s="1"/>
      <c r="M118" s="1"/>
      <c r="N118" s="1"/>
      <c r="O118" s="1"/>
      <c r="P118" s="1"/>
      <c r="Q118" s="1"/>
      <c r="R118" s="1"/>
      <c r="S118" s="1"/>
      <c r="T118" s="1"/>
      <c r="U118" s="1"/>
      <c r="V118" s="1"/>
      <c r="W118" s="1"/>
      <c r="X118" s="1"/>
      <c r="Y118" s="1"/>
      <c r="Z118" s="1"/>
    </row>
    <row r="119" spans="1:26">
      <c r="A119" s="45" t="s">
        <v>346</v>
      </c>
      <c r="B119" s="7">
        <v>0</v>
      </c>
      <c r="C119" s="7">
        <v>0</v>
      </c>
      <c r="D119" s="7">
        <v>0</v>
      </c>
      <c r="E119" s="7">
        <v>0</v>
      </c>
      <c r="F119" s="7">
        <v>0</v>
      </c>
      <c r="G119" s="14">
        <v>0</v>
      </c>
      <c r="H119" s="1"/>
      <c r="I119" s="1"/>
      <c r="J119" s="1"/>
      <c r="K119" s="1"/>
      <c r="L119" s="1"/>
      <c r="M119" s="1"/>
      <c r="N119" s="1"/>
      <c r="O119" s="1"/>
      <c r="P119" s="1"/>
      <c r="Q119" s="1"/>
      <c r="R119" s="1"/>
      <c r="S119" s="1"/>
      <c r="T119" s="1"/>
      <c r="U119" s="1"/>
      <c r="V119" s="1"/>
      <c r="W119" s="1"/>
      <c r="X119" s="1"/>
      <c r="Y119" s="1"/>
      <c r="Z119" s="1"/>
    </row>
    <row r="120" spans="1:26">
      <c r="A120" s="45" t="s">
        <v>347</v>
      </c>
      <c r="B120" s="7">
        <v>0</v>
      </c>
      <c r="C120" s="7">
        <v>0</v>
      </c>
      <c r="D120" s="7">
        <v>0</v>
      </c>
      <c r="E120" s="7">
        <v>0</v>
      </c>
      <c r="F120" s="7">
        <v>0</v>
      </c>
      <c r="G120" s="14">
        <v>0</v>
      </c>
      <c r="H120" s="1"/>
      <c r="I120" s="1"/>
      <c r="J120" s="1"/>
      <c r="K120" s="1"/>
      <c r="L120" s="1"/>
      <c r="M120" s="1"/>
      <c r="N120" s="1"/>
      <c r="O120" s="1"/>
      <c r="P120" s="1"/>
      <c r="Q120" s="1"/>
      <c r="R120" s="1"/>
      <c r="S120" s="1"/>
      <c r="T120" s="1"/>
      <c r="U120" s="1"/>
      <c r="V120" s="1"/>
      <c r="W120" s="1"/>
      <c r="X120" s="1"/>
      <c r="Y120" s="1"/>
      <c r="Z120" s="1"/>
    </row>
    <row r="121" spans="1:26">
      <c r="A121" s="45" t="s">
        <v>348</v>
      </c>
      <c r="B121" s="7">
        <v>0</v>
      </c>
      <c r="C121" s="7">
        <v>0</v>
      </c>
      <c r="D121" s="7">
        <v>0</v>
      </c>
      <c r="E121" s="7">
        <v>0</v>
      </c>
      <c r="F121" s="7">
        <v>0</v>
      </c>
      <c r="G121" s="14">
        <v>0</v>
      </c>
      <c r="H121" s="1"/>
      <c r="I121" s="1"/>
      <c r="J121" s="1"/>
      <c r="K121" s="1"/>
      <c r="L121" s="1"/>
      <c r="M121" s="1"/>
      <c r="N121" s="1"/>
      <c r="O121" s="1"/>
      <c r="P121" s="1"/>
      <c r="Q121" s="1"/>
      <c r="R121" s="1"/>
      <c r="S121" s="1"/>
      <c r="T121" s="1"/>
      <c r="U121" s="1"/>
      <c r="V121" s="1"/>
      <c r="W121" s="1"/>
      <c r="X121" s="1"/>
      <c r="Y121" s="1"/>
      <c r="Z121" s="1"/>
    </row>
    <row r="122" spans="1:26">
      <c r="A122" s="45" t="s">
        <v>349</v>
      </c>
      <c r="B122" s="7">
        <v>0</v>
      </c>
      <c r="C122" s="7">
        <v>0</v>
      </c>
      <c r="D122" s="7">
        <v>0</v>
      </c>
      <c r="E122" s="7">
        <v>0</v>
      </c>
      <c r="F122" s="7">
        <v>0</v>
      </c>
      <c r="G122" s="14">
        <v>0</v>
      </c>
      <c r="H122" s="1"/>
      <c r="I122" s="1"/>
      <c r="J122" s="1"/>
      <c r="K122" s="1"/>
      <c r="L122" s="1"/>
      <c r="M122" s="1"/>
      <c r="N122" s="1"/>
      <c r="O122" s="1"/>
      <c r="P122" s="1"/>
      <c r="Q122" s="1"/>
      <c r="R122" s="1"/>
      <c r="S122" s="1"/>
      <c r="T122" s="1"/>
      <c r="U122" s="1"/>
      <c r="V122" s="1"/>
      <c r="W122" s="1"/>
      <c r="X122" s="1"/>
      <c r="Y122" s="1"/>
      <c r="Z122" s="1"/>
    </row>
    <row r="123" spans="1:26">
      <c r="A123" s="45" t="s">
        <v>350</v>
      </c>
      <c r="B123" s="7">
        <v>4064563</v>
      </c>
      <c r="C123" s="7">
        <v>2964356.7</v>
      </c>
      <c r="D123" s="7">
        <v>7028919.7000000002</v>
      </c>
      <c r="E123" s="7">
        <v>0</v>
      </c>
      <c r="F123" s="7">
        <v>0</v>
      </c>
      <c r="G123" s="14">
        <v>7028919.7000000002</v>
      </c>
      <c r="H123" s="1"/>
      <c r="I123" s="1"/>
      <c r="J123" s="1"/>
      <c r="K123" s="1"/>
      <c r="L123" s="1"/>
      <c r="M123" s="1"/>
      <c r="N123" s="1"/>
      <c r="O123" s="1"/>
      <c r="P123" s="1"/>
      <c r="Q123" s="1"/>
      <c r="R123" s="1"/>
      <c r="S123" s="1"/>
      <c r="T123" s="1"/>
      <c r="U123" s="1"/>
      <c r="V123" s="1"/>
      <c r="W123" s="1"/>
      <c r="X123" s="1"/>
      <c r="Y123" s="1"/>
      <c r="Z123" s="1"/>
    </row>
    <row r="124" spans="1:26">
      <c r="A124" s="45" t="s">
        <v>351</v>
      </c>
      <c r="B124" s="7">
        <v>2380222</v>
      </c>
      <c r="C124" s="7">
        <v>2964356.7</v>
      </c>
      <c r="D124" s="7">
        <v>5344578.7</v>
      </c>
      <c r="E124" s="7">
        <v>0</v>
      </c>
      <c r="F124" s="7">
        <v>0</v>
      </c>
      <c r="G124" s="14">
        <v>5344578.7</v>
      </c>
      <c r="H124" s="1"/>
      <c r="I124" s="1"/>
      <c r="J124" s="1"/>
      <c r="K124" s="1"/>
      <c r="L124" s="1"/>
      <c r="M124" s="1"/>
      <c r="N124" s="1"/>
      <c r="O124" s="1"/>
      <c r="P124" s="1"/>
      <c r="Q124" s="1"/>
      <c r="R124" s="1"/>
      <c r="S124" s="1"/>
      <c r="T124" s="1"/>
      <c r="U124" s="1"/>
      <c r="V124" s="1"/>
      <c r="W124" s="1"/>
      <c r="X124" s="1"/>
      <c r="Y124" s="1"/>
      <c r="Z124" s="1"/>
    </row>
    <row r="125" spans="1:26">
      <c r="A125" s="45" t="s">
        <v>352</v>
      </c>
      <c r="B125" s="7">
        <v>592012</v>
      </c>
      <c r="C125" s="7">
        <v>0</v>
      </c>
      <c r="D125" s="7">
        <v>592012</v>
      </c>
      <c r="E125" s="7">
        <v>0</v>
      </c>
      <c r="F125" s="7">
        <v>0</v>
      </c>
      <c r="G125" s="14">
        <v>592012</v>
      </c>
      <c r="H125" s="1"/>
      <c r="I125" s="1"/>
      <c r="J125" s="1"/>
      <c r="K125" s="1"/>
      <c r="L125" s="1"/>
      <c r="M125" s="1"/>
      <c r="N125" s="1"/>
      <c r="O125" s="1"/>
      <c r="P125" s="1"/>
      <c r="Q125" s="1"/>
      <c r="R125" s="1"/>
      <c r="S125" s="1"/>
      <c r="T125" s="1"/>
      <c r="U125" s="1"/>
      <c r="V125" s="1"/>
      <c r="W125" s="1"/>
      <c r="X125" s="1"/>
      <c r="Y125" s="1"/>
      <c r="Z125" s="1"/>
    </row>
    <row r="126" spans="1:26">
      <c r="A126" s="45" t="s">
        <v>353</v>
      </c>
      <c r="B126" s="7">
        <v>1092329</v>
      </c>
      <c r="C126" s="7">
        <v>0</v>
      </c>
      <c r="D126" s="7">
        <v>1092329</v>
      </c>
      <c r="E126" s="7">
        <v>0</v>
      </c>
      <c r="F126" s="7">
        <v>0</v>
      </c>
      <c r="G126" s="14">
        <v>1092329</v>
      </c>
      <c r="H126" s="1"/>
      <c r="I126" s="1"/>
      <c r="J126" s="1"/>
      <c r="K126" s="1"/>
      <c r="L126" s="1"/>
      <c r="M126" s="1"/>
      <c r="N126" s="1"/>
      <c r="O126" s="1"/>
      <c r="P126" s="1"/>
      <c r="Q126" s="1"/>
      <c r="R126" s="1"/>
      <c r="S126" s="1"/>
      <c r="T126" s="1"/>
      <c r="U126" s="1"/>
      <c r="V126" s="1"/>
      <c r="W126" s="1"/>
      <c r="X126" s="1"/>
      <c r="Y126" s="1"/>
      <c r="Z126" s="1"/>
    </row>
    <row r="127" spans="1:26">
      <c r="A127" s="45" t="s">
        <v>354</v>
      </c>
      <c r="B127" s="7">
        <v>0</v>
      </c>
      <c r="C127" s="7">
        <v>0</v>
      </c>
      <c r="D127" s="7">
        <v>0</v>
      </c>
      <c r="E127" s="7">
        <v>0</v>
      </c>
      <c r="F127" s="7">
        <v>0</v>
      </c>
      <c r="G127" s="14">
        <v>0</v>
      </c>
      <c r="H127" s="1"/>
      <c r="I127" s="1"/>
      <c r="J127" s="1"/>
      <c r="K127" s="1"/>
      <c r="L127" s="1"/>
      <c r="M127" s="1"/>
      <c r="N127" s="1"/>
      <c r="O127" s="1"/>
      <c r="P127" s="1"/>
      <c r="Q127" s="1"/>
      <c r="R127" s="1"/>
      <c r="S127" s="1"/>
      <c r="T127" s="1"/>
      <c r="U127" s="1"/>
      <c r="V127" s="1"/>
      <c r="W127" s="1"/>
      <c r="X127" s="1"/>
      <c r="Y127" s="1"/>
      <c r="Z127" s="1"/>
    </row>
    <row r="128" spans="1:26">
      <c r="A128" s="45" t="s">
        <v>355</v>
      </c>
      <c r="B128" s="7">
        <v>0</v>
      </c>
      <c r="C128" s="7">
        <v>0</v>
      </c>
      <c r="D128" s="7">
        <v>0</v>
      </c>
      <c r="E128" s="7">
        <v>0</v>
      </c>
      <c r="F128" s="7">
        <v>0</v>
      </c>
      <c r="G128" s="14">
        <v>0</v>
      </c>
      <c r="H128" s="1"/>
      <c r="I128" s="1"/>
      <c r="J128" s="1"/>
      <c r="K128" s="1"/>
      <c r="L128" s="1"/>
      <c r="M128" s="1"/>
      <c r="N128" s="1"/>
      <c r="O128" s="1"/>
      <c r="P128" s="1"/>
      <c r="Q128" s="1"/>
      <c r="R128" s="1"/>
      <c r="S128" s="1"/>
      <c r="T128" s="1"/>
      <c r="U128" s="1"/>
      <c r="V128" s="1"/>
      <c r="W128" s="1"/>
      <c r="X128" s="1"/>
      <c r="Y128" s="1"/>
      <c r="Z128" s="1"/>
    </row>
    <row r="129" spans="1:26">
      <c r="A129" s="45" t="s">
        <v>356</v>
      </c>
      <c r="B129" s="7">
        <v>0</v>
      </c>
      <c r="C129" s="7">
        <v>0</v>
      </c>
      <c r="D129" s="7">
        <v>0</v>
      </c>
      <c r="E129" s="7">
        <v>0</v>
      </c>
      <c r="F129" s="7">
        <v>0</v>
      </c>
      <c r="G129" s="14">
        <v>0</v>
      </c>
      <c r="H129" s="1"/>
      <c r="I129" s="1"/>
      <c r="J129" s="1"/>
      <c r="K129" s="1"/>
      <c r="L129" s="1"/>
      <c r="M129" s="1"/>
      <c r="N129" s="1"/>
      <c r="O129" s="1"/>
      <c r="P129" s="1"/>
      <c r="Q129" s="1"/>
      <c r="R129" s="1"/>
      <c r="S129" s="1"/>
      <c r="T129" s="1"/>
      <c r="U129" s="1"/>
      <c r="V129" s="1"/>
      <c r="W129" s="1"/>
      <c r="X129" s="1"/>
      <c r="Y129" s="1"/>
      <c r="Z129" s="1"/>
    </row>
    <row r="130" spans="1:26">
      <c r="A130" s="45" t="s">
        <v>357</v>
      </c>
      <c r="B130" s="7">
        <v>0</v>
      </c>
      <c r="C130" s="7">
        <v>0</v>
      </c>
      <c r="D130" s="7">
        <v>0</v>
      </c>
      <c r="E130" s="7">
        <v>0</v>
      </c>
      <c r="F130" s="7">
        <v>0</v>
      </c>
      <c r="G130" s="14">
        <v>0</v>
      </c>
      <c r="H130" s="1"/>
      <c r="I130" s="1"/>
      <c r="J130" s="1"/>
      <c r="K130" s="1"/>
      <c r="L130" s="1"/>
      <c r="M130" s="1"/>
      <c r="N130" s="1"/>
      <c r="O130" s="1"/>
      <c r="P130" s="1"/>
      <c r="Q130" s="1"/>
      <c r="R130" s="1"/>
      <c r="S130" s="1"/>
      <c r="T130" s="1"/>
      <c r="U130" s="1"/>
      <c r="V130" s="1"/>
      <c r="W130" s="1"/>
      <c r="X130" s="1"/>
      <c r="Y130" s="1"/>
      <c r="Z130" s="1"/>
    </row>
    <row r="131" spans="1:26">
      <c r="A131" s="45" t="s">
        <v>358</v>
      </c>
      <c r="B131" s="7">
        <v>0</v>
      </c>
      <c r="C131" s="7">
        <v>0</v>
      </c>
      <c r="D131" s="7">
        <v>0</v>
      </c>
      <c r="E131" s="7">
        <v>0</v>
      </c>
      <c r="F131" s="7">
        <v>0</v>
      </c>
      <c r="G131" s="14">
        <v>0</v>
      </c>
      <c r="H131" s="1"/>
      <c r="I131" s="1"/>
      <c r="J131" s="1"/>
      <c r="K131" s="1"/>
      <c r="L131" s="1"/>
      <c r="M131" s="1"/>
      <c r="N131" s="1"/>
      <c r="O131" s="1"/>
      <c r="P131" s="1"/>
      <c r="Q131" s="1"/>
      <c r="R131" s="1"/>
      <c r="S131" s="1"/>
      <c r="T131" s="1"/>
      <c r="U131" s="1"/>
      <c r="V131" s="1"/>
      <c r="W131" s="1"/>
      <c r="X131" s="1"/>
      <c r="Y131" s="1"/>
      <c r="Z131" s="1"/>
    </row>
    <row r="132" spans="1:26">
      <c r="A132" s="45" t="s">
        <v>359</v>
      </c>
      <c r="B132" s="7">
        <v>0</v>
      </c>
      <c r="C132" s="7">
        <v>0</v>
      </c>
      <c r="D132" s="7">
        <v>0</v>
      </c>
      <c r="E132" s="7">
        <v>0</v>
      </c>
      <c r="F132" s="7">
        <v>0</v>
      </c>
      <c r="G132" s="14">
        <v>0</v>
      </c>
      <c r="H132" s="1"/>
      <c r="I132" s="1"/>
      <c r="J132" s="1"/>
      <c r="K132" s="1"/>
      <c r="L132" s="1"/>
      <c r="M132" s="1"/>
      <c r="N132" s="1"/>
      <c r="O132" s="1"/>
      <c r="P132" s="1"/>
      <c r="Q132" s="1"/>
      <c r="R132" s="1"/>
      <c r="S132" s="1"/>
      <c r="T132" s="1"/>
      <c r="U132" s="1"/>
      <c r="V132" s="1"/>
      <c r="W132" s="1"/>
      <c r="X132" s="1"/>
      <c r="Y132" s="1"/>
      <c r="Z132" s="1"/>
    </row>
    <row r="133" spans="1:26">
      <c r="A133" s="45" t="s">
        <v>360</v>
      </c>
      <c r="B133" s="7">
        <v>136751427</v>
      </c>
      <c r="C133" s="7">
        <v>0</v>
      </c>
      <c r="D133" s="7">
        <v>136751427</v>
      </c>
      <c r="E133" s="7">
        <v>0</v>
      </c>
      <c r="F133" s="7">
        <v>0</v>
      </c>
      <c r="G133" s="14">
        <v>136751427</v>
      </c>
      <c r="H133" s="1"/>
      <c r="I133" s="1"/>
      <c r="J133" s="1"/>
      <c r="K133" s="1"/>
      <c r="L133" s="1"/>
      <c r="M133" s="1"/>
      <c r="N133" s="1"/>
      <c r="O133" s="1"/>
      <c r="P133" s="1"/>
      <c r="Q133" s="1"/>
      <c r="R133" s="1"/>
      <c r="S133" s="1"/>
      <c r="T133" s="1"/>
      <c r="U133" s="1"/>
      <c r="V133" s="1"/>
      <c r="W133" s="1"/>
      <c r="X133" s="1"/>
      <c r="Y133" s="1"/>
      <c r="Z133" s="1"/>
    </row>
    <row r="134" spans="1:26">
      <c r="A134" s="45" t="s">
        <v>361</v>
      </c>
      <c r="B134" s="7">
        <v>0</v>
      </c>
      <c r="C134" s="7">
        <v>0</v>
      </c>
      <c r="D134" s="7">
        <v>0</v>
      </c>
      <c r="E134" s="7">
        <v>0</v>
      </c>
      <c r="F134" s="7">
        <v>0</v>
      </c>
      <c r="G134" s="14">
        <v>0</v>
      </c>
      <c r="H134" s="1"/>
      <c r="I134" s="1"/>
      <c r="J134" s="1"/>
      <c r="K134" s="1"/>
      <c r="L134" s="1"/>
      <c r="M134" s="1"/>
      <c r="N134" s="1"/>
      <c r="O134" s="1"/>
      <c r="P134" s="1"/>
      <c r="Q134" s="1"/>
      <c r="R134" s="1"/>
      <c r="S134" s="1"/>
      <c r="T134" s="1"/>
      <c r="U134" s="1"/>
      <c r="V134" s="1"/>
      <c r="W134" s="1"/>
      <c r="X134" s="1"/>
      <c r="Y134" s="1"/>
      <c r="Z134" s="1"/>
    </row>
    <row r="135" spans="1:26">
      <c r="A135" s="45" t="s">
        <v>362</v>
      </c>
      <c r="B135" s="7">
        <v>136751427</v>
      </c>
      <c r="C135" s="7">
        <v>0</v>
      </c>
      <c r="D135" s="7">
        <v>136751427</v>
      </c>
      <c r="E135" s="7">
        <v>0</v>
      </c>
      <c r="F135" s="7">
        <v>0</v>
      </c>
      <c r="G135" s="14">
        <v>136751427</v>
      </c>
      <c r="H135" s="1"/>
      <c r="I135" s="1"/>
      <c r="J135" s="1"/>
      <c r="K135" s="1"/>
      <c r="L135" s="1"/>
      <c r="M135" s="1"/>
      <c r="N135" s="1"/>
      <c r="O135" s="1"/>
      <c r="P135" s="1"/>
      <c r="Q135" s="1"/>
      <c r="R135" s="1"/>
      <c r="S135" s="1"/>
      <c r="T135" s="1"/>
      <c r="U135" s="1"/>
      <c r="V135" s="1"/>
      <c r="W135" s="1"/>
      <c r="X135" s="1"/>
      <c r="Y135" s="1"/>
      <c r="Z135" s="1"/>
    </row>
    <row r="136" spans="1:26">
      <c r="A136" s="45" t="s">
        <v>363</v>
      </c>
      <c r="B136" s="7">
        <v>0</v>
      </c>
      <c r="C136" s="7">
        <v>0</v>
      </c>
      <c r="D136" s="7">
        <v>0</v>
      </c>
      <c r="E136" s="7">
        <v>0</v>
      </c>
      <c r="F136" s="7">
        <v>0</v>
      </c>
      <c r="G136" s="14">
        <v>0</v>
      </c>
      <c r="H136" s="1"/>
      <c r="I136" s="1"/>
      <c r="J136" s="1"/>
      <c r="K136" s="1"/>
      <c r="L136" s="1"/>
      <c r="M136" s="1"/>
      <c r="N136" s="1"/>
      <c r="O136" s="1"/>
      <c r="P136" s="1"/>
      <c r="Q136" s="1"/>
      <c r="R136" s="1"/>
      <c r="S136" s="1"/>
      <c r="T136" s="1"/>
      <c r="U136" s="1"/>
      <c r="V136" s="1"/>
      <c r="W136" s="1"/>
      <c r="X136" s="1"/>
      <c r="Y136" s="1"/>
      <c r="Z136" s="1"/>
    </row>
    <row r="137" spans="1:26">
      <c r="A137" s="45" t="s">
        <v>364</v>
      </c>
      <c r="B137" s="7">
        <v>0</v>
      </c>
      <c r="C137" s="7">
        <v>0</v>
      </c>
      <c r="D137" s="7">
        <v>0</v>
      </c>
      <c r="E137" s="7">
        <v>0</v>
      </c>
      <c r="F137" s="7">
        <v>0</v>
      </c>
      <c r="G137" s="14">
        <v>0</v>
      </c>
      <c r="H137" s="1"/>
      <c r="I137" s="1"/>
      <c r="J137" s="1"/>
      <c r="K137" s="1"/>
      <c r="L137" s="1"/>
      <c r="M137" s="1"/>
      <c r="N137" s="1"/>
      <c r="O137" s="1"/>
      <c r="P137" s="1"/>
      <c r="Q137" s="1"/>
      <c r="R137" s="1"/>
      <c r="S137" s="1"/>
      <c r="T137" s="1"/>
      <c r="U137" s="1"/>
      <c r="V137" s="1"/>
      <c r="W137" s="1"/>
      <c r="X137" s="1"/>
      <c r="Y137" s="1"/>
      <c r="Z137" s="1"/>
    </row>
    <row r="138" spans="1:26">
      <c r="A138" s="45" t="s">
        <v>365</v>
      </c>
      <c r="B138" s="7">
        <v>0</v>
      </c>
      <c r="C138" s="7">
        <v>0</v>
      </c>
      <c r="D138" s="7">
        <v>0</v>
      </c>
      <c r="E138" s="7">
        <v>0</v>
      </c>
      <c r="F138" s="7">
        <v>0</v>
      </c>
      <c r="G138" s="14">
        <v>0</v>
      </c>
      <c r="H138" s="1"/>
      <c r="I138" s="1"/>
      <c r="J138" s="1"/>
      <c r="K138" s="1"/>
      <c r="L138" s="1"/>
      <c r="M138" s="1"/>
      <c r="N138" s="1"/>
      <c r="O138" s="1"/>
      <c r="P138" s="1"/>
      <c r="Q138" s="1"/>
      <c r="R138" s="1"/>
      <c r="S138" s="1"/>
      <c r="T138" s="1"/>
      <c r="U138" s="1"/>
      <c r="V138" s="1"/>
      <c r="W138" s="1"/>
      <c r="X138" s="1"/>
      <c r="Y138" s="1"/>
      <c r="Z138" s="1"/>
    </row>
    <row r="139" spans="1:26">
      <c r="A139" s="45" t="s">
        <v>366</v>
      </c>
      <c r="B139" s="7">
        <v>0</v>
      </c>
      <c r="C139" s="7">
        <v>0</v>
      </c>
      <c r="D139" s="7">
        <v>0</v>
      </c>
      <c r="E139" s="7">
        <v>0</v>
      </c>
      <c r="F139" s="7">
        <v>0</v>
      </c>
      <c r="G139" s="14">
        <v>0</v>
      </c>
      <c r="H139" s="1"/>
      <c r="I139" s="1"/>
      <c r="J139" s="1"/>
      <c r="K139" s="1"/>
      <c r="L139" s="1"/>
      <c r="M139" s="1"/>
      <c r="N139" s="1"/>
      <c r="O139" s="1"/>
      <c r="P139" s="1"/>
      <c r="Q139" s="1"/>
      <c r="R139" s="1"/>
      <c r="S139" s="1"/>
      <c r="T139" s="1"/>
      <c r="U139" s="1"/>
      <c r="V139" s="1"/>
      <c r="W139" s="1"/>
      <c r="X139" s="1"/>
      <c r="Y139" s="1"/>
      <c r="Z139" s="1"/>
    </row>
    <row r="140" spans="1:26">
      <c r="A140" s="45" t="s">
        <v>367</v>
      </c>
      <c r="B140" s="7">
        <v>0</v>
      </c>
      <c r="C140" s="7">
        <v>0</v>
      </c>
      <c r="D140" s="7">
        <v>0</v>
      </c>
      <c r="E140" s="7">
        <v>0</v>
      </c>
      <c r="F140" s="7">
        <v>0</v>
      </c>
      <c r="G140" s="14">
        <v>0</v>
      </c>
      <c r="H140" s="1"/>
      <c r="I140" s="1"/>
      <c r="J140" s="1"/>
      <c r="K140" s="1"/>
      <c r="L140" s="1"/>
      <c r="M140" s="1"/>
      <c r="N140" s="1"/>
      <c r="O140" s="1"/>
      <c r="P140" s="1"/>
      <c r="Q140" s="1"/>
      <c r="R140" s="1"/>
      <c r="S140" s="1"/>
      <c r="T140" s="1"/>
      <c r="U140" s="1"/>
      <c r="V140" s="1"/>
      <c r="W140" s="1"/>
      <c r="X140" s="1"/>
      <c r="Y140" s="1"/>
      <c r="Z140" s="1"/>
    </row>
    <row r="141" spans="1:26">
      <c r="A141" s="45" t="s">
        <v>368</v>
      </c>
      <c r="B141" s="7">
        <v>0</v>
      </c>
      <c r="C141" s="7">
        <v>0</v>
      </c>
      <c r="D141" s="7">
        <v>0</v>
      </c>
      <c r="E141" s="7">
        <v>0</v>
      </c>
      <c r="F141" s="7">
        <v>0</v>
      </c>
      <c r="G141" s="14">
        <v>0</v>
      </c>
      <c r="H141" s="1"/>
      <c r="I141" s="1"/>
      <c r="J141" s="1"/>
      <c r="K141" s="1"/>
      <c r="L141" s="1"/>
      <c r="M141" s="1"/>
      <c r="N141" s="1"/>
      <c r="O141" s="1"/>
      <c r="P141" s="1"/>
      <c r="Q141" s="1"/>
      <c r="R141" s="1"/>
      <c r="S141" s="1"/>
      <c r="T141" s="1"/>
      <c r="U141" s="1"/>
      <c r="V141" s="1"/>
      <c r="W141" s="1"/>
      <c r="X141" s="1"/>
      <c r="Y141" s="1"/>
      <c r="Z141" s="1"/>
    </row>
    <row r="142" spans="1:26">
      <c r="A142" s="97" t="s">
        <v>369</v>
      </c>
      <c r="B142" s="7">
        <v>0</v>
      </c>
      <c r="C142" s="7">
        <v>0</v>
      </c>
      <c r="D142" s="7">
        <v>0</v>
      </c>
      <c r="E142" s="7">
        <v>0</v>
      </c>
      <c r="F142" s="7">
        <v>0</v>
      </c>
      <c r="G142" s="14">
        <v>0</v>
      </c>
      <c r="H142" s="1"/>
      <c r="I142" s="1"/>
      <c r="J142" s="1"/>
      <c r="K142" s="1"/>
      <c r="L142" s="1"/>
      <c r="M142" s="1"/>
      <c r="N142" s="1"/>
      <c r="O142" s="1"/>
      <c r="P142" s="1"/>
      <c r="Q142" s="1"/>
      <c r="R142" s="1"/>
      <c r="S142" s="1"/>
      <c r="T142" s="1"/>
      <c r="U142" s="1"/>
      <c r="V142" s="1"/>
      <c r="W142" s="1"/>
      <c r="X142" s="1"/>
      <c r="Y142" s="1"/>
      <c r="Z142" s="1"/>
    </row>
    <row r="143" spans="1:26">
      <c r="A143" s="45" t="s">
        <v>370</v>
      </c>
      <c r="B143" s="7">
        <v>0</v>
      </c>
      <c r="C143" s="7">
        <v>0</v>
      </c>
      <c r="D143" s="7">
        <v>0</v>
      </c>
      <c r="E143" s="7">
        <v>0</v>
      </c>
      <c r="F143" s="7">
        <v>0</v>
      </c>
      <c r="G143" s="14">
        <v>0</v>
      </c>
      <c r="H143" s="1"/>
      <c r="I143" s="1"/>
      <c r="J143" s="1"/>
      <c r="K143" s="1"/>
      <c r="L143" s="1"/>
      <c r="M143" s="1"/>
      <c r="N143" s="1"/>
      <c r="O143" s="1"/>
      <c r="P143" s="1"/>
      <c r="Q143" s="1"/>
      <c r="R143" s="1"/>
      <c r="S143" s="1"/>
      <c r="T143" s="1"/>
      <c r="U143" s="1"/>
      <c r="V143" s="1"/>
      <c r="W143" s="1"/>
      <c r="X143" s="1"/>
      <c r="Y143" s="1"/>
      <c r="Z143" s="1"/>
    </row>
    <row r="144" spans="1:26">
      <c r="A144" s="45" t="s">
        <v>371</v>
      </c>
      <c r="B144" s="7">
        <v>0</v>
      </c>
      <c r="C144" s="7">
        <v>0</v>
      </c>
      <c r="D144" s="7">
        <v>0</v>
      </c>
      <c r="E144" s="7">
        <v>0</v>
      </c>
      <c r="F144" s="7">
        <v>0</v>
      </c>
      <c r="G144" s="14">
        <v>0</v>
      </c>
      <c r="H144" s="1"/>
      <c r="I144" s="1"/>
      <c r="J144" s="1"/>
      <c r="K144" s="1"/>
      <c r="L144" s="1"/>
      <c r="M144" s="1"/>
      <c r="N144" s="1"/>
      <c r="O144" s="1"/>
      <c r="P144" s="1"/>
      <c r="Q144" s="1"/>
      <c r="R144" s="1"/>
      <c r="S144" s="1"/>
      <c r="T144" s="1"/>
      <c r="U144" s="1"/>
      <c r="V144" s="1"/>
      <c r="W144" s="1"/>
      <c r="X144" s="1"/>
      <c r="Y144" s="1"/>
      <c r="Z144" s="1"/>
    </row>
    <row r="145" spans="1:26">
      <c r="A145" s="45" t="s">
        <v>372</v>
      </c>
      <c r="B145" s="7">
        <v>4580073698</v>
      </c>
      <c r="C145" s="7">
        <v>3378543</v>
      </c>
      <c r="D145" s="7">
        <v>4583452241</v>
      </c>
      <c r="E145" s="7">
        <v>792823056</v>
      </c>
      <c r="F145" s="7">
        <v>792823056</v>
      </c>
      <c r="G145" s="14">
        <v>3790629185</v>
      </c>
      <c r="H145" s="1"/>
      <c r="I145" s="1"/>
      <c r="J145" s="1"/>
      <c r="K145" s="1"/>
      <c r="L145" s="1"/>
      <c r="M145" s="1"/>
      <c r="N145" s="1"/>
      <c r="O145" s="1"/>
      <c r="P145" s="1"/>
      <c r="Q145" s="1"/>
      <c r="R145" s="1"/>
      <c r="S145" s="1"/>
      <c r="T145" s="1"/>
      <c r="U145" s="1"/>
      <c r="V145" s="1"/>
      <c r="W145" s="1"/>
      <c r="X145" s="1"/>
      <c r="Y145" s="1"/>
      <c r="Z145" s="1"/>
    </row>
    <row r="146" spans="1:26">
      <c r="A146" s="45" t="s">
        <v>373</v>
      </c>
      <c r="B146" s="7">
        <v>0</v>
      </c>
      <c r="C146" s="7">
        <v>0</v>
      </c>
      <c r="D146" s="7">
        <v>0</v>
      </c>
      <c r="E146" s="7">
        <v>0</v>
      </c>
      <c r="F146" s="7">
        <v>0</v>
      </c>
      <c r="G146" s="14">
        <v>0</v>
      </c>
      <c r="H146" s="1"/>
      <c r="I146" s="1"/>
      <c r="J146" s="1"/>
      <c r="K146" s="1"/>
      <c r="L146" s="1"/>
      <c r="M146" s="1"/>
      <c r="N146" s="1"/>
      <c r="O146" s="1"/>
      <c r="P146" s="1"/>
      <c r="Q146" s="1"/>
      <c r="R146" s="1"/>
      <c r="S146" s="1"/>
      <c r="T146" s="1"/>
      <c r="U146" s="1"/>
      <c r="V146" s="1"/>
      <c r="W146" s="1"/>
      <c r="X146" s="1"/>
      <c r="Y146" s="1"/>
      <c r="Z146" s="1"/>
    </row>
    <row r="147" spans="1:26">
      <c r="A147" s="45" t="s">
        <v>374</v>
      </c>
      <c r="B147" s="7">
        <v>4580073698</v>
      </c>
      <c r="C147" s="7">
        <v>3378543</v>
      </c>
      <c r="D147" s="7">
        <v>4583452241</v>
      </c>
      <c r="E147" s="7">
        <v>792823056</v>
      </c>
      <c r="F147" s="7">
        <v>792823056</v>
      </c>
      <c r="G147" s="14">
        <v>3790629185</v>
      </c>
      <c r="H147" s="1"/>
      <c r="I147" s="1"/>
      <c r="J147" s="1"/>
      <c r="K147" s="1"/>
      <c r="L147" s="1"/>
      <c r="M147" s="1"/>
      <c r="N147" s="1"/>
      <c r="O147" s="1"/>
      <c r="P147" s="1"/>
      <c r="Q147" s="1"/>
      <c r="R147" s="1"/>
      <c r="S147" s="1"/>
      <c r="T147" s="1"/>
      <c r="U147" s="1"/>
      <c r="V147" s="1"/>
      <c r="W147" s="1"/>
      <c r="X147" s="1"/>
      <c r="Y147" s="1"/>
      <c r="Z147" s="1"/>
    </row>
    <row r="148" spans="1:26">
      <c r="A148" s="45" t="s">
        <v>375</v>
      </c>
      <c r="B148" s="7">
        <v>0</v>
      </c>
      <c r="C148" s="7">
        <v>0</v>
      </c>
      <c r="D148" s="7">
        <v>0</v>
      </c>
      <c r="E148" s="7">
        <v>0</v>
      </c>
      <c r="F148" s="7">
        <v>0</v>
      </c>
      <c r="G148" s="14">
        <v>0</v>
      </c>
      <c r="H148" s="1"/>
      <c r="I148" s="1"/>
      <c r="J148" s="1"/>
      <c r="K148" s="1"/>
      <c r="L148" s="1"/>
      <c r="M148" s="1"/>
      <c r="N148" s="1"/>
      <c r="O148" s="1"/>
      <c r="P148" s="1"/>
      <c r="Q148" s="1"/>
      <c r="R148" s="1"/>
      <c r="S148" s="1"/>
      <c r="T148" s="1"/>
      <c r="U148" s="1"/>
      <c r="V148" s="1"/>
      <c r="W148" s="1"/>
      <c r="X148" s="1"/>
      <c r="Y148" s="1"/>
      <c r="Z148" s="1"/>
    </row>
    <row r="149" spans="1:26">
      <c r="A149" s="45" t="s">
        <v>376</v>
      </c>
      <c r="B149" s="7">
        <v>1196935557</v>
      </c>
      <c r="C149" s="7">
        <v>0</v>
      </c>
      <c r="D149" s="7">
        <v>1196935557</v>
      </c>
      <c r="E149" s="7">
        <v>199089973.84999999</v>
      </c>
      <c r="F149" s="7">
        <v>199089973.84999999</v>
      </c>
      <c r="G149" s="14">
        <v>997845583.14999998</v>
      </c>
      <c r="H149" s="1"/>
      <c r="I149" s="1"/>
      <c r="J149" s="1"/>
      <c r="K149" s="1"/>
      <c r="L149" s="1"/>
      <c r="M149" s="1"/>
      <c r="N149" s="1"/>
      <c r="O149" s="1"/>
      <c r="P149" s="1"/>
      <c r="Q149" s="1"/>
      <c r="R149" s="1"/>
      <c r="S149" s="1"/>
      <c r="T149" s="1"/>
      <c r="U149" s="1"/>
      <c r="V149" s="1"/>
      <c r="W149" s="1"/>
      <c r="X149" s="1"/>
      <c r="Y149" s="1"/>
      <c r="Z149" s="1"/>
    </row>
    <row r="150" spans="1:26">
      <c r="A150" s="45" t="s">
        <v>377</v>
      </c>
      <c r="B150" s="7">
        <v>111433394</v>
      </c>
      <c r="C150" s="7">
        <v>0</v>
      </c>
      <c r="D150" s="7">
        <v>111433394</v>
      </c>
      <c r="E150" s="7">
        <v>21724591.379999999</v>
      </c>
      <c r="F150" s="7">
        <v>21724591.379999999</v>
      </c>
      <c r="G150" s="14">
        <v>89708802.620000005</v>
      </c>
      <c r="H150" s="1"/>
      <c r="I150" s="1"/>
      <c r="J150" s="1"/>
      <c r="K150" s="1"/>
      <c r="L150" s="1"/>
      <c r="M150" s="1"/>
      <c r="N150" s="1"/>
      <c r="O150" s="1"/>
      <c r="P150" s="1"/>
      <c r="Q150" s="1"/>
      <c r="R150" s="1"/>
      <c r="S150" s="1"/>
      <c r="T150" s="1"/>
      <c r="U150" s="1"/>
      <c r="V150" s="1"/>
      <c r="W150" s="1"/>
      <c r="X150" s="1"/>
      <c r="Y150" s="1"/>
      <c r="Z150" s="1"/>
    </row>
    <row r="151" spans="1:26">
      <c r="A151" s="45" t="s">
        <v>378</v>
      </c>
      <c r="B151" s="7">
        <v>1085502163</v>
      </c>
      <c r="C151" s="7">
        <v>0</v>
      </c>
      <c r="D151" s="7">
        <v>1085502163</v>
      </c>
      <c r="E151" s="7">
        <v>177365382.47</v>
      </c>
      <c r="F151" s="7">
        <v>177365382.47</v>
      </c>
      <c r="G151" s="14">
        <v>908136780.52999997</v>
      </c>
      <c r="H151" s="1"/>
      <c r="I151" s="1"/>
      <c r="J151" s="1"/>
      <c r="K151" s="1"/>
      <c r="L151" s="1"/>
      <c r="M151" s="1"/>
      <c r="N151" s="1"/>
      <c r="O151" s="1"/>
      <c r="P151" s="1"/>
      <c r="Q151" s="1"/>
      <c r="R151" s="1"/>
      <c r="S151" s="1"/>
      <c r="T151" s="1"/>
      <c r="U151" s="1"/>
      <c r="V151" s="1"/>
      <c r="W151" s="1"/>
      <c r="X151" s="1"/>
      <c r="Y151" s="1"/>
      <c r="Z151" s="1"/>
    </row>
    <row r="152" spans="1:26">
      <c r="A152" s="45" t="s">
        <v>379</v>
      </c>
      <c r="B152" s="7">
        <v>0</v>
      </c>
      <c r="C152" s="7">
        <v>0</v>
      </c>
      <c r="D152" s="7">
        <v>0</v>
      </c>
      <c r="E152" s="7">
        <v>0</v>
      </c>
      <c r="F152" s="7">
        <v>0</v>
      </c>
      <c r="G152" s="14">
        <v>0</v>
      </c>
      <c r="H152" s="1"/>
      <c r="I152" s="1"/>
      <c r="J152" s="1"/>
      <c r="K152" s="1"/>
      <c r="L152" s="1"/>
      <c r="M152" s="1"/>
      <c r="N152" s="1"/>
      <c r="O152" s="1"/>
      <c r="P152" s="1"/>
      <c r="Q152" s="1"/>
      <c r="R152" s="1"/>
      <c r="S152" s="1"/>
      <c r="T152" s="1"/>
      <c r="U152" s="1"/>
      <c r="V152" s="1"/>
      <c r="W152" s="1"/>
      <c r="X152" s="1"/>
      <c r="Y152" s="1"/>
      <c r="Z152" s="1"/>
    </row>
    <row r="153" spans="1:26">
      <c r="A153" s="45" t="s">
        <v>380</v>
      </c>
      <c r="B153" s="7">
        <v>0</v>
      </c>
      <c r="C153" s="7">
        <v>0</v>
      </c>
      <c r="D153" s="7">
        <v>0</v>
      </c>
      <c r="E153" s="7">
        <v>0</v>
      </c>
      <c r="F153" s="7">
        <v>0</v>
      </c>
      <c r="G153" s="14">
        <v>0</v>
      </c>
      <c r="H153" s="1"/>
      <c r="I153" s="1"/>
      <c r="J153" s="1"/>
      <c r="K153" s="1"/>
      <c r="L153" s="1"/>
      <c r="M153" s="1"/>
      <c r="N153" s="1"/>
      <c r="O153" s="1"/>
      <c r="P153" s="1"/>
      <c r="Q153" s="1"/>
      <c r="R153" s="1"/>
      <c r="S153" s="1"/>
      <c r="T153" s="1"/>
      <c r="U153" s="1"/>
      <c r="V153" s="1"/>
      <c r="W153" s="1"/>
      <c r="X153" s="1"/>
      <c r="Y153" s="1"/>
      <c r="Z153" s="1"/>
    </row>
    <row r="154" spans="1:26">
      <c r="A154" s="45" t="s">
        <v>381</v>
      </c>
      <c r="B154" s="7">
        <v>0</v>
      </c>
      <c r="C154" s="7">
        <v>0</v>
      </c>
      <c r="D154" s="7">
        <v>0</v>
      </c>
      <c r="E154" s="7">
        <v>0</v>
      </c>
      <c r="F154" s="7">
        <v>0</v>
      </c>
      <c r="G154" s="14">
        <v>0</v>
      </c>
      <c r="H154" s="1"/>
      <c r="I154" s="1"/>
      <c r="J154" s="1"/>
      <c r="K154" s="1"/>
      <c r="L154" s="1"/>
      <c r="M154" s="1"/>
      <c r="N154" s="1"/>
      <c r="O154" s="1"/>
      <c r="P154" s="1"/>
      <c r="Q154" s="1"/>
      <c r="R154" s="1"/>
      <c r="S154" s="1"/>
      <c r="T154" s="1"/>
      <c r="U154" s="1"/>
      <c r="V154" s="1"/>
      <c r="W154" s="1"/>
      <c r="X154" s="1"/>
      <c r="Y154" s="1"/>
      <c r="Z154" s="1"/>
    </row>
    <row r="155" spans="1:26">
      <c r="A155" s="45" t="s">
        <v>382</v>
      </c>
      <c r="B155" s="7">
        <v>0</v>
      </c>
      <c r="C155" s="7">
        <v>0</v>
      </c>
      <c r="D155" s="7">
        <v>0</v>
      </c>
      <c r="E155" s="7">
        <v>0</v>
      </c>
      <c r="F155" s="7">
        <v>0</v>
      </c>
      <c r="G155" s="14">
        <v>0</v>
      </c>
      <c r="H155" s="1"/>
      <c r="I155" s="1"/>
      <c r="J155" s="1"/>
      <c r="K155" s="1"/>
      <c r="L155" s="1"/>
      <c r="M155" s="1"/>
      <c r="N155" s="1"/>
      <c r="O155" s="1"/>
      <c r="P155" s="1"/>
      <c r="Q155" s="1"/>
      <c r="R155" s="1"/>
      <c r="S155" s="1"/>
      <c r="T155" s="1"/>
      <c r="U155" s="1"/>
      <c r="V155" s="1"/>
      <c r="W155" s="1"/>
      <c r="X155" s="1"/>
      <c r="Y155" s="1"/>
      <c r="Z155" s="1"/>
    </row>
    <row r="156" spans="1:26">
      <c r="A156" s="45" t="s">
        <v>383</v>
      </c>
      <c r="B156" s="7">
        <v>0</v>
      </c>
      <c r="C156" s="7">
        <v>0</v>
      </c>
      <c r="D156" s="7">
        <v>0</v>
      </c>
      <c r="E156" s="7">
        <v>0</v>
      </c>
      <c r="F156" s="7">
        <v>0</v>
      </c>
      <c r="G156" s="14">
        <v>0</v>
      </c>
      <c r="H156" s="1"/>
      <c r="I156" s="1"/>
      <c r="J156" s="1"/>
      <c r="K156" s="1"/>
      <c r="L156" s="1"/>
      <c r="M156" s="1"/>
      <c r="N156" s="1"/>
      <c r="O156" s="1"/>
      <c r="P156" s="1"/>
      <c r="Q156" s="1"/>
      <c r="R156" s="1"/>
      <c r="S156" s="1"/>
      <c r="T156" s="1"/>
      <c r="U156" s="1"/>
      <c r="V156" s="1"/>
      <c r="W156" s="1"/>
      <c r="X156" s="1"/>
      <c r="Y156" s="1"/>
      <c r="Z156" s="1"/>
    </row>
    <row r="157" spans="1:26">
      <c r="A157" s="45"/>
      <c r="B157" s="7"/>
      <c r="C157" s="7"/>
      <c r="D157" s="7"/>
      <c r="E157" s="7"/>
      <c r="F157" s="7"/>
      <c r="G157" s="14"/>
      <c r="H157" s="1"/>
      <c r="I157" s="1"/>
      <c r="J157" s="1"/>
      <c r="K157" s="1"/>
      <c r="L157" s="1"/>
      <c r="M157" s="1"/>
      <c r="N157" s="1"/>
      <c r="O157" s="1"/>
      <c r="P157" s="1"/>
      <c r="Q157" s="1"/>
      <c r="R157" s="1"/>
      <c r="S157" s="1"/>
      <c r="T157" s="1"/>
      <c r="U157" s="1"/>
      <c r="V157" s="1"/>
      <c r="W157" s="1"/>
      <c r="X157" s="1"/>
      <c r="Y157" s="1"/>
      <c r="Z157" s="1"/>
    </row>
    <row r="158" spans="1:26">
      <c r="A158" s="47" t="s">
        <v>385</v>
      </c>
      <c r="B158" s="5">
        <v>60815126260</v>
      </c>
      <c r="C158" s="5">
        <v>1963743873.24</v>
      </c>
      <c r="D158" s="5">
        <v>62778870133.239998</v>
      </c>
      <c r="E158" s="5">
        <v>13203887515.690001</v>
      </c>
      <c r="F158" s="5">
        <v>12690282047.25</v>
      </c>
      <c r="G158" s="13">
        <v>49574982617.550003</v>
      </c>
      <c r="H158" s="1"/>
      <c r="I158" s="1"/>
      <c r="J158" s="1"/>
      <c r="K158" s="1"/>
      <c r="L158" s="1"/>
      <c r="M158" s="1"/>
      <c r="N158" s="1"/>
      <c r="O158" s="1"/>
      <c r="P158" s="1"/>
      <c r="Q158" s="1"/>
      <c r="R158" s="1"/>
      <c r="S158" s="1"/>
      <c r="T158" s="1"/>
      <c r="U158" s="1"/>
      <c r="V158" s="1"/>
      <c r="W158" s="1"/>
      <c r="X158" s="1"/>
      <c r="Y158" s="1"/>
      <c r="Z158" s="1"/>
    </row>
    <row r="159" spans="1:26">
      <c r="A159" s="45"/>
      <c r="B159" s="7"/>
      <c r="C159" s="7"/>
      <c r="D159" s="7"/>
      <c r="E159" s="7"/>
      <c r="F159" s="7"/>
      <c r="G159" s="14"/>
      <c r="H159" s="1"/>
      <c r="I159" s="1"/>
      <c r="J159" s="1"/>
      <c r="K159" s="1"/>
      <c r="L159" s="1"/>
      <c r="M159" s="1"/>
      <c r="N159" s="1"/>
      <c r="O159" s="1"/>
      <c r="P159" s="1"/>
      <c r="Q159" s="1"/>
      <c r="R159" s="1"/>
      <c r="S159" s="1"/>
      <c r="T159" s="1"/>
      <c r="U159" s="1"/>
      <c r="V159" s="1"/>
      <c r="W159" s="1"/>
      <c r="X159" s="1"/>
      <c r="Y159" s="1"/>
      <c r="Z159" s="1"/>
    </row>
    <row r="160" spans="1:26">
      <c r="A160" s="52"/>
      <c r="B160" s="29"/>
      <c r="C160" s="29"/>
      <c r="D160" s="29"/>
      <c r="E160" s="29"/>
      <c r="F160" s="29"/>
      <c r="G160" s="87"/>
      <c r="H160" s="1"/>
      <c r="I160" s="1"/>
      <c r="J160" s="1"/>
      <c r="K160" s="1"/>
      <c r="L160" s="1"/>
      <c r="M160" s="1"/>
      <c r="N160" s="1"/>
      <c r="O160" s="1"/>
      <c r="P160" s="1"/>
      <c r="Q160" s="1"/>
      <c r="R160" s="1"/>
      <c r="S160" s="1"/>
      <c r="T160" s="1"/>
      <c r="U160" s="1"/>
      <c r="V160" s="1"/>
      <c r="W160" s="1"/>
      <c r="X160" s="1"/>
      <c r="Y160" s="1"/>
      <c r="Z160" s="1"/>
    </row>
    <row r="161" spans="1:26">
      <c r="A161" s="159" t="s">
        <v>124</v>
      </c>
      <c r="B161" s="159"/>
      <c r="C161" s="159"/>
      <c r="D161" s="159"/>
      <c r="E161" s="159"/>
      <c r="F161" s="159"/>
      <c r="G161" s="159"/>
      <c r="H161" s="1"/>
      <c r="I161" s="1"/>
      <c r="J161" s="1"/>
      <c r="K161" s="1"/>
      <c r="L161" s="1"/>
      <c r="M161" s="1"/>
      <c r="N161" s="1"/>
      <c r="O161" s="1"/>
      <c r="P161" s="1"/>
      <c r="Q161" s="1"/>
      <c r="R161" s="1"/>
      <c r="S161" s="1"/>
      <c r="T161" s="1"/>
      <c r="U161" s="1"/>
      <c r="V161" s="1"/>
      <c r="W161" s="1"/>
      <c r="X161" s="1"/>
      <c r="Y161" s="1"/>
      <c r="Z161" s="1"/>
    </row>
    <row r="162" spans="1:2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sheetData>
  <mergeCells count="12">
    <mergeCell ref="F8:F9"/>
    <mergeCell ref="A161:G161"/>
    <mergeCell ref="A1:G1"/>
    <mergeCell ref="A2:G2"/>
    <mergeCell ref="A3:G3"/>
    <mergeCell ref="A4:G4"/>
    <mergeCell ref="A5:G5"/>
    <mergeCell ref="B7:F7"/>
    <mergeCell ref="G7:G9"/>
    <mergeCell ref="B8:B9"/>
    <mergeCell ref="D8:D9"/>
    <mergeCell ref="E8:E9"/>
  </mergeCells>
  <printOptions horizontalCentered="1"/>
  <pageMargins left="0.78740157479861106" right="0.78740157479861106" top="1.9685039370000001" bottom="1.1811023621999999" header="0.3" footer="0.3"/>
  <pageSetup scale="60"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5917A-5CBB-4A34-AE03-51D11B2BF7F0}">
  <sheetPr>
    <pageSetUpPr fitToPage="1"/>
  </sheetPr>
  <dimension ref="A1:Z207"/>
  <sheetViews>
    <sheetView showGridLines="0" topLeftCell="A31" zoomScaleNormal="100" workbookViewId="0">
      <selection activeCell="A195" sqref="A195"/>
    </sheetView>
  </sheetViews>
  <sheetFormatPr defaultColWidth="11.42578125" defaultRowHeight="15"/>
  <cols>
    <col min="1" max="1" width="131" bestFit="1" customWidth="1"/>
    <col min="2" max="7" width="20.7109375" customWidth="1"/>
  </cols>
  <sheetData>
    <row r="1" spans="1:26">
      <c r="A1" s="150" t="s">
        <v>125</v>
      </c>
      <c r="B1" s="150"/>
      <c r="C1" s="150"/>
      <c r="D1" s="150"/>
      <c r="E1" s="150"/>
      <c r="F1" s="150"/>
      <c r="G1" s="150"/>
      <c r="H1" s="1"/>
      <c r="I1" s="1"/>
      <c r="J1" s="1"/>
      <c r="K1" s="1"/>
      <c r="L1" s="1"/>
      <c r="M1" s="1"/>
      <c r="N1" s="1"/>
      <c r="O1" s="1"/>
      <c r="P1" s="1"/>
      <c r="Q1" s="1"/>
      <c r="R1" s="1"/>
      <c r="S1" s="1"/>
      <c r="T1" s="1"/>
      <c r="U1" s="1"/>
      <c r="V1" s="1"/>
      <c r="W1" s="1"/>
      <c r="X1" s="1"/>
      <c r="Y1" s="1"/>
      <c r="Z1" s="1"/>
    </row>
    <row r="2" spans="1:26">
      <c r="A2" s="150" t="s">
        <v>306</v>
      </c>
      <c r="B2" s="150"/>
      <c r="C2" s="150"/>
      <c r="D2" s="150"/>
      <c r="E2" s="150"/>
      <c r="F2" s="150"/>
      <c r="G2" s="150"/>
      <c r="H2" s="1"/>
      <c r="I2" s="1"/>
      <c r="J2" s="1"/>
      <c r="K2" s="1"/>
      <c r="L2" s="1"/>
      <c r="M2" s="1"/>
      <c r="N2" s="1"/>
      <c r="O2" s="1"/>
      <c r="P2" s="1"/>
      <c r="Q2" s="1"/>
      <c r="R2" s="1"/>
      <c r="S2" s="1"/>
      <c r="T2" s="1"/>
      <c r="U2" s="1"/>
      <c r="V2" s="1"/>
      <c r="W2" s="1"/>
      <c r="X2" s="1"/>
      <c r="Y2" s="1"/>
      <c r="Z2" s="1"/>
    </row>
    <row r="3" spans="1:26">
      <c r="A3" s="150" t="s">
        <v>386</v>
      </c>
      <c r="B3" s="150"/>
      <c r="C3" s="150"/>
      <c r="D3" s="150"/>
      <c r="E3" s="150"/>
      <c r="F3" s="150"/>
      <c r="G3" s="150"/>
      <c r="H3" s="1"/>
      <c r="I3" s="1"/>
      <c r="J3" s="1"/>
      <c r="K3" s="1"/>
      <c r="L3" s="1"/>
      <c r="M3" s="1"/>
      <c r="N3" s="1"/>
      <c r="O3" s="1"/>
      <c r="P3" s="1"/>
      <c r="Q3" s="1"/>
      <c r="R3" s="1"/>
      <c r="S3" s="1"/>
      <c r="T3" s="1"/>
      <c r="U3" s="1"/>
      <c r="V3" s="1"/>
      <c r="W3" s="1"/>
      <c r="X3" s="1"/>
      <c r="Y3" s="1"/>
      <c r="Z3" s="1"/>
    </row>
    <row r="4" spans="1:26">
      <c r="A4" s="150" t="s">
        <v>127</v>
      </c>
      <c r="B4" s="150"/>
      <c r="C4" s="150"/>
      <c r="D4" s="150"/>
      <c r="E4" s="150"/>
      <c r="F4" s="150"/>
      <c r="G4" s="150"/>
      <c r="H4" s="1"/>
      <c r="I4" s="1"/>
      <c r="J4" s="1"/>
      <c r="K4" s="1"/>
      <c r="L4" s="1"/>
      <c r="M4" s="1"/>
      <c r="N4" s="1"/>
      <c r="O4" s="1"/>
      <c r="P4" s="1"/>
      <c r="Q4" s="1"/>
      <c r="R4" s="1"/>
      <c r="S4" s="1"/>
      <c r="T4" s="1"/>
      <c r="U4" s="1"/>
      <c r="V4" s="1"/>
      <c r="W4" s="1"/>
      <c r="X4" s="1"/>
      <c r="Y4" s="1"/>
      <c r="Z4" s="1"/>
    </row>
    <row r="5" spans="1:26">
      <c r="A5" s="150" t="s">
        <v>3</v>
      </c>
      <c r="B5" s="150"/>
      <c r="C5" s="150"/>
      <c r="D5" s="150"/>
      <c r="E5" s="150"/>
      <c r="F5" s="150"/>
      <c r="G5" s="150"/>
      <c r="H5" s="1"/>
      <c r="I5" s="1"/>
      <c r="J5" s="1"/>
      <c r="K5" s="1"/>
      <c r="L5" s="1"/>
      <c r="M5" s="1"/>
      <c r="N5" s="1"/>
      <c r="O5" s="1"/>
      <c r="P5" s="1"/>
      <c r="Q5" s="1"/>
      <c r="R5" s="1"/>
      <c r="S5" s="1"/>
      <c r="T5" s="1"/>
      <c r="U5" s="1"/>
      <c r="V5" s="1"/>
      <c r="W5" s="1"/>
      <c r="X5" s="1"/>
      <c r="Y5" s="1"/>
      <c r="Z5" s="1"/>
    </row>
    <row r="6" spans="1:26">
      <c r="A6" s="124"/>
      <c r="B6" s="124"/>
      <c r="C6" s="124"/>
      <c r="D6" s="124"/>
      <c r="E6" s="124"/>
      <c r="F6" s="124"/>
      <c r="G6" s="124"/>
      <c r="H6" s="1"/>
      <c r="I6" s="1"/>
      <c r="J6" s="1"/>
      <c r="K6" s="1"/>
      <c r="L6" s="1"/>
      <c r="M6" s="1"/>
      <c r="N6" s="1"/>
      <c r="O6" s="1"/>
      <c r="P6" s="1"/>
      <c r="Q6" s="1"/>
      <c r="R6" s="1"/>
      <c r="S6" s="1"/>
      <c r="T6" s="1"/>
      <c r="U6" s="1"/>
      <c r="V6" s="1"/>
      <c r="W6" s="1"/>
      <c r="X6" s="1"/>
      <c r="Y6" s="1"/>
      <c r="Z6" s="1"/>
    </row>
    <row r="7" spans="1:26">
      <c r="A7" s="114"/>
      <c r="B7" s="134" t="s">
        <v>308</v>
      </c>
      <c r="C7" s="134"/>
      <c r="D7" s="134"/>
      <c r="E7" s="134"/>
      <c r="F7" s="134"/>
      <c r="G7" s="138" t="s">
        <v>309</v>
      </c>
      <c r="H7" s="1"/>
      <c r="I7" s="1"/>
      <c r="J7" s="1"/>
      <c r="K7" s="1"/>
      <c r="L7" s="1"/>
      <c r="M7" s="1"/>
      <c r="N7" s="1"/>
      <c r="O7" s="1"/>
      <c r="P7" s="1"/>
      <c r="Q7" s="1"/>
      <c r="R7" s="1"/>
      <c r="S7" s="1"/>
      <c r="T7" s="1"/>
      <c r="U7" s="1"/>
      <c r="V7" s="1"/>
      <c r="W7" s="1"/>
      <c r="X7" s="1"/>
      <c r="Y7" s="1"/>
      <c r="Z7" s="1"/>
    </row>
    <row r="8" spans="1:26">
      <c r="A8" s="115" t="s">
        <v>387</v>
      </c>
      <c r="B8" s="147" t="s">
        <v>310</v>
      </c>
      <c r="C8" s="118" t="s">
        <v>239</v>
      </c>
      <c r="D8" s="147" t="s">
        <v>240</v>
      </c>
      <c r="E8" s="147" t="s">
        <v>199</v>
      </c>
      <c r="F8" s="147" t="s">
        <v>216</v>
      </c>
      <c r="G8" s="161"/>
      <c r="H8" s="1"/>
      <c r="I8" s="1"/>
      <c r="J8" s="1"/>
      <c r="K8" s="1"/>
      <c r="L8" s="1"/>
      <c r="M8" s="1"/>
      <c r="N8" s="1"/>
      <c r="O8" s="1"/>
      <c r="P8" s="1"/>
      <c r="Q8" s="1"/>
      <c r="R8" s="1"/>
      <c r="S8" s="1"/>
      <c r="T8" s="1"/>
      <c r="U8" s="1"/>
      <c r="V8" s="1"/>
      <c r="W8" s="1"/>
      <c r="X8" s="1"/>
      <c r="Y8" s="1"/>
      <c r="Z8" s="1"/>
    </row>
    <row r="9" spans="1:26">
      <c r="A9" s="116"/>
      <c r="B9" s="137"/>
      <c r="C9" s="119" t="s">
        <v>243</v>
      </c>
      <c r="D9" s="137"/>
      <c r="E9" s="137"/>
      <c r="F9" s="137"/>
      <c r="G9" s="162"/>
      <c r="H9" s="1"/>
      <c r="I9" s="1"/>
      <c r="J9" s="1"/>
      <c r="K9" s="1"/>
      <c r="L9" s="1"/>
      <c r="M9" s="1"/>
      <c r="N9" s="1"/>
      <c r="O9" s="1"/>
      <c r="P9" s="1"/>
      <c r="Q9" s="1"/>
      <c r="R9" s="1"/>
      <c r="S9" s="1"/>
      <c r="T9" s="1"/>
      <c r="U9" s="1"/>
      <c r="V9" s="1"/>
      <c r="W9" s="1"/>
      <c r="X9" s="1"/>
      <c r="Y9" s="1"/>
      <c r="Z9" s="1"/>
    </row>
    <row r="10" spans="1:26">
      <c r="A10" s="32" t="s">
        <v>388</v>
      </c>
      <c r="B10" s="22">
        <v>37477885029</v>
      </c>
      <c r="C10" s="22">
        <v>1990801933.8099999</v>
      </c>
      <c r="D10" s="22">
        <v>39468686962.809998</v>
      </c>
      <c r="E10" s="22">
        <v>8322149252.4399996</v>
      </c>
      <c r="F10" s="22">
        <v>7859031678.4300003</v>
      </c>
      <c r="G10" s="23">
        <v>31146537710.369999</v>
      </c>
      <c r="H10" s="1"/>
      <c r="I10" s="1"/>
      <c r="J10" s="1"/>
      <c r="K10" s="1"/>
      <c r="L10" s="1"/>
      <c r="M10" s="1"/>
      <c r="N10" s="1"/>
      <c r="O10" s="1"/>
      <c r="P10" s="1"/>
      <c r="Q10" s="1"/>
      <c r="R10" s="1"/>
      <c r="S10" s="1"/>
      <c r="T10" s="1"/>
      <c r="U10" s="1"/>
      <c r="V10" s="1"/>
      <c r="W10" s="1"/>
      <c r="X10" s="1"/>
      <c r="Y10" s="1"/>
      <c r="Z10" s="1"/>
    </row>
    <row r="11" spans="1:26">
      <c r="A11" s="47" t="s">
        <v>389</v>
      </c>
      <c r="B11" s="5">
        <v>19684508429</v>
      </c>
      <c r="C11" s="5">
        <v>709578047.61000001</v>
      </c>
      <c r="D11" s="5">
        <v>20394086476.610001</v>
      </c>
      <c r="E11" s="5">
        <v>4621760808.2600002</v>
      </c>
      <c r="F11" s="5">
        <v>4287935376.52</v>
      </c>
      <c r="G11" s="13">
        <v>15772325668.35</v>
      </c>
      <c r="H11" s="1"/>
      <c r="I11" s="1"/>
      <c r="J11" s="1"/>
      <c r="K11" s="1"/>
      <c r="L11" s="1"/>
      <c r="M11" s="1"/>
      <c r="N11" s="1"/>
      <c r="O11" s="1"/>
      <c r="P11" s="1"/>
      <c r="Q11" s="1"/>
      <c r="R11" s="1"/>
      <c r="S11" s="1"/>
      <c r="T11" s="1"/>
      <c r="U11" s="1"/>
      <c r="V11" s="1"/>
      <c r="W11" s="1"/>
      <c r="X11" s="1"/>
      <c r="Y11" s="1"/>
      <c r="Z11" s="1"/>
    </row>
    <row r="12" spans="1:26">
      <c r="A12" s="45" t="s">
        <v>390</v>
      </c>
      <c r="B12" s="7">
        <v>32717739</v>
      </c>
      <c r="C12" s="7">
        <v>120000</v>
      </c>
      <c r="D12" s="7">
        <v>32837739</v>
      </c>
      <c r="E12" s="7">
        <v>7106376.9699999997</v>
      </c>
      <c r="F12" s="7">
        <v>6751999.8499999996</v>
      </c>
      <c r="G12" s="14">
        <v>25731362.030000001</v>
      </c>
      <c r="H12" s="1"/>
      <c r="I12" s="1"/>
      <c r="J12" s="1"/>
      <c r="K12" s="1"/>
      <c r="L12" s="1"/>
      <c r="M12" s="1"/>
      <c r="N12" s="1"/>
      <c r="O12" s="1"/>
      <c r="P12" s="1"/>
      <c r="Q12" s="1"/>
      <c r="R12" s="1"/>
      <c r="S12" s="1"/>
      <c r="T12" s="1"/>
      <c r="U12" s="1"/>
      <c r="V12" s="1"/>
      <c r="W12" s="1"/>
      <c r="X12" s="1"/>
      <c r="Y12" s="1"/>
      <c r="Z12" s="1"/>
    </row>
    <row r="13" spans="1:26">
      <c r="A13" s="45" t="s">
        <v>391</v>
      </c>
      <c r="B13" s="7">
        <v>628582422</v>
      </c>
      <c r="C13" s="7">
        <v>-30452727</v>
      </c>
      <c r="D13" s="7">
        <v>598129695</v>
      </c>
      <c r="E13" s="7">
        <v>119667627.73999999</v>
      </c>
      <c r="F13" s="7">
        <v>112143307.64</v>
      </c>
      <c r="G13" s="14">
        <v>478462067.25999999</v>
      </c>
      <c r="H13" s="1"/>
      <c r="I13" s="1"/>
      <c r="J13" s="1"/>
      <c r="K13" s="1"/>
      <c r="L13" s="1"/>
      <c r="M13" s="1"/>
      <c r="N13" s="1"/>
      <c r="O13" s="1"/>
      <c r="P13" s="1"/>
      <c r="Q13" s="1"/>
      <c r="R13" s="1"/>
      <c r="S13" s="1"/>
      <c r="T13" s="1"/>
      <c r="U13" s="1"/>
      <c r="V13" s="1"/>
      <c r="W13" s="1"/>
      <c r="X13" s="1"/>
      <c r="Y13" s="1"/>
      <c r="Z13" s="1"/>
    </row>
    <row r="14" spans="1:26">
      <c r="A14" s="45" t="s">
        <v>392</v>
      </c>
      <c r="B14" s="7">
        <v>16306890</v>
      </c>
      <c r="C14" s="7">
        <v>0</v>
      </c>
      <c r="D14" s="7">
        <v>16306890</v>
      </c>
      <c r="E14" s="7">
        <v>3326303.79</v>
      </c>
      <c r="F14" s="7">
        <v>3024067.09</v>
      </c>
      <c r="G14" s="14">
        <v>12980586.210000001</v>
      </c>
      <c r="H14" s="1"/>
      <c r="I14" s="1"/>
      <c r="J14" s="1"/>
      <c r="K14" s="1"/>
      <c r="L14" s="1"/>
      <c r="M14" s="1"/>
      <c r="N14" s="1"/>
      <c r="O14" s="1"/>
      <c r="P14" s="1"/>
      <c r="Q14" s="1"/>
      <c r="R14" s="1"/>
      <c r="S14" s="1"/>
      <c r="T14" s="1"/>
      <c r="U14" s="1"/>
      <c r="V14" s="1"/>
      <c r="W14" s="1"/>
      <c r="X14" s="1"/>
      <c r="Y14" s="1"/>
      <c r="Z14" s="1"/>
    </row>
    <row r="15" spans="1:26">
      <c r="A15" s="45" t="s">
        <v>393</v>
      </c>
      <c r="B15" s="7">
        <v>3687363455</v>
      </c>
      <c r="C15" s="7">
        <v>133081271.48</v>
      </c>
      <c r="D15" s="7">
        <v>3820444726.48</v>
      </c>
      <c r="E15" s="7">
        <v>688844310.01999998</v>
      </c>
      <c r="F15" s="7">
        <v>566615577.62</v>
      </c>
      <c r="G15" s="14">
        <v>3131600416.46</v>
      </c>
      <c r="H15" s="1"/>
      <c r="I15" s="1"/>
      <c r="J15" s="1"/>
      <c r="K15" s="1"/>
      <c r="L15" s="1"/>
      <c r="M15" s="1"/>
      <c r="N15" s="1"/>
      <c r="O15" s="1"/>
      <c r="P15" s="1"/>
      <c r="Q15" s="1"/>
      <c r="R15" s="1"/>
      <c r="S15" s="1"/>
      <c r="T15" s="1"/>
      <c r="U15" s="1"/>
      <c r="V15" s="1"/>
      <c r="W15" s="1"/>
      <c r="X15" s="1"/>
      <c r="Y15" s="1"/>
      <c r="Z15" s="1"/>
    </row>
    <row r="16" spans="1:26">
      <c r="A16" s="45" t="s">
        <v>394</v>
      </c>
      <c r="B16" s="7">
        <v>4120743693</v>
      </c>
      <c r="C16" s="7">
        <v>-15000000</v>
      </c>
      <c r="D16" s="7">
        <v>4105743693</v>
      </c>
      <c r="E16" s="7">
        <v>932946960.91999996</v>
      </c>
      <c r="F16" s="7">
        <v>903352104.75</v>
      </c>
      <c r="G16" s="14">
        <v>3172796732.0799999</v>
      </c>
      <c r="H16" s="1"/>
      <c r="I16" s="1"/>
      <c r="J16" s="1"/>
      <c r="K16" s="1"/>
      <c r="L16" s="1"/>
      <c r="M16" s="1"/>
      <c r="N16" s="1"/>
      <c r="O16" s="1"/>
      <c r="P16" s="1"/>
      <c r="Q16" s="1"/>
      <c r="R16" s="1"/>
      <c r="S16" s="1"/>
      <c r="T16" s="1"/>
      <c r="U16" s="1"/>
      <c r="V16" s="1"/>
      <c r="W16" s="1"/>
      <c r="X16" s="1"/>
      <c r="Y16" s="1"/>
      <c r="Z16" s="1"/>
    </row>
    <row r="17" spans="1:26">
      <c r="A17" s="45" t="s">
        <v>395</v>
      </c>
      <c r="B17" s="7">
        <v>423097317</v>
      </c>
      <c r="C17" s="7">
        <v>30401780</v>
      </c>
      <c r="D17" s="7">
        <v>453499097</v>
      </c>
      <c r="E17" s="7">
        <v>130118786.53</v>
      </c>
      <c r="F17" s="7">
        <v>79434839.510000005</v>
      </c>
      <c r="G17" s="14">
        <v>323380310.47000003</v>
      </c>
      <c r="H17" s="1"/>
      <c r="I17" s="1"/>
      <c r="J17" s="1"/>
      <c r="K17" s="1"/>
      <c r="L17" s="1"/>
      <c r="M17" s="1"/>
      <c r="N17" s="1"/>
      <c r="O17" s="1"/>
      <c r="P17" s="1"/>
      <c r="Q17" s="1"/>
      <c r="R17" s="1"/>
      <c r="S17" s="1"/>
      <c r="T17" s="1"/>
      <c r="U17" s="1"/>
      <c r="V17" s="1"/>
      <c r="W17" s="1"/>
      <c r="X17" s="1"/>
      <c r="Y17" s="1"/>
      <c r="Z17" s="1"/>
    </row>
    <row r="18" spans="1:26">
      <c r="A18" s="45" t="s">
        <v>396</v>
      </c>
      <c r="B18" s="7">
        <v>342131553</v>
      </c>
      <c r="C18" s="7">
        <v>-103697649</v>
      </c>
      <c r="D18" s="7">
        <v>238433904</v>
      </c>
      <c r="E18" s="7">
        <v>25676615.109999999</v>
      </c>
      <c r="F18" s="7">
        <v>22609070.859999999</v>
      </c>
      <c r="G18" s="14">
        <v>212757288.88999999</v>
      </c>
      <c r="H18" s="1"/>
      <c r="I18" s="1"/>
      <c r="J18" s="1"/>
      <c r="K18" s="1"/>
      <c r="L18" s="1"/>
      <c r="M18" s="1"/>
      <c r="N18" s="1"/>
      <c r="O18" s="1"/>
      <c r="P18" s="1"/>
      <c r="Q18" s="1"/>
      <c r="R18" s="1"/>
      <c r="S18" s="1"/>
      <c r="T18" s="1"/>
      <c r="U18" s="1"/>
      <c r="V18" s="1"/>
      <c r="W18" s="1"/>
      <c r="X18" s="1"/>
      <c r="Y18" s="1"/>
      <c r="Z18" s="1"/>
    </row>
    <row r="19" spans="1:26">
      <c r="A19" s="45" t="s">
        <v>397</v>
      </c>
      <c r="B19" s="7">
        <v>121807691</v>
      </c>
      <c r="C19" s="7">
        <v>1964493.88</v>
      </c>
      <c r="D19" s="7">
        <v>123772184.88</v>
      </c>
      <c r="E19" s="7">
        <v>21145204.800000001</v>
      </c>
      <c r="F19" s="7">
        <v>16726233.619999999</v>
      </c>
      <c r="G19" s="14">
        <v>102626980.08</v>
      </c>
      <c r="H19" s="1"/>
      <c r="I19" s="1"/>
      <c r="J19" s="1"/>
      <c r="K19" s="1"/>
      <c r="L19" s="1"/>
      <c r="M19" s="1"/>
      <c r="N19" s="1"/>
      <c r="O19" s="1"/>
      <c r="P19" s="1"/>
      <c r="Q19" s="1"/>
      <c r="R19" s="1"/>
      <c r="S19" s="1"/>
      <c r="T19" s="1"/>
      <c r="U19" s="1"/>
      <c r="V19" s="1"/>
      <c r="W19" s="1"/>
      <c r="X19" s="1"/>
      <c r="Y19" s="1"/>
      <c r="Z19" s="1"/>
    </row>
    <row r="20" spans="1:26">
      <c r="A20" s="45" t="s">
        <v>398</v>
      </c>
      <c r="B20" s="7">
        <v>170318004</v>
      </c>
      <c r="C20" s="7">
        <v>16911215.699999999</v>
      </c>
      <c r="D20" s="7">
        <v>187229219.69999999</v>
      </c>
      <c r="E20" s="7">
        <v>72420126.540000007</v>
      </c>
      <c r="F20" s="7">
        <v>67519585.719999999</v>
      </c>
      <c r="G20" s="14">
        <v>114809093.16</v>
      </c>
      <c r="H20" s="1"/>
      <c r="I20" s="1"/>
      <c r="J20" s="1"/>
      <c r="K20" s="1"/>
      <c r="L20" s="1"/>
      <c r="M20" s="1"/>
      <c r="N20" s="1"/>
      <c r="O20" s="1"/>
      <c r="P20" s="1"/>
      <c r="Q20" s="1"/>
      <c r="R20" s="1"/>
      <c r="S20" s="1"/>
      <c r="T20" s="1"/>
      <c r="U20" s="1"/>
      <c r="V20" s="1"/>
      <c r="W20" s="1"/>
      <c r="X20" s="1"/>
      <c r="Y20" s="1"/>
      <c r="Z20" s="1"/>
    </row>
    <row r="21" spans="1:26">
      <c r="A21" s="45" t="s">
        <v>399</v>
      </c>
      <c r="B21" s="7">
        <v>126360142</v>
      </c>
      <c r="C21" s="7">
        <v>-772383.32</v>
      </c>
      <c r="D21" s="7">
        <v>125587758.68000001</v>
      </c>
      <c r="E21" s="7">
        <v>29910863.469999999</v>
      </c>
      <c r="F21" s="7">
        <v>28632329.879999999</v>
      </c>
      <c r="G21" s="14">
        <v>95676895.209999993</v>
      </c>
      <c r="H21" s="1"/>
      <c r="I21" s="1"/>
      <c r="J21" s="1"/>
      <c r="K21" s="1"/>
      <c r="L21" s="1"/>
      <c r="M21" s="1"/>
      <c r="N21" s="1"/>
      <c r="O21" s="1"/>
      <c r="P21" s="1"/>
      <c r="Q21" s="1"/>
      <c r="R21" s="1"/>
      <c r="S21" s="1"/>
      <c r="T21" s="1"/>
      <c r="U21" s="1"/>
      <c r="V21" s="1"/>
      <c r="W21" s="1"/>
      <c r="X21" s="1"/>
      <c r="Y21" s="1"/>
      <c r="Z21" s="1"/>
    </row>
    <row r="22" spans="1:26">
      <c r="A22" s="45" t="s">
        <v>400</v>
      </c>
      <c r="B22" s="7">
        <v>666129291</v>
      </c>
      <c r="C22" s="7">
        <v>-4804806.0199999996</v>
      </c>
      <c r="D22" s="7">
        <v>661324484.98000002</v>
      </c>
      <c r="E22" s="7">
        <v>116109763.77</v>
      </c>
      <c r="F22" s="7">
        <v>104542075.26000001</v>
      </c>
      <c r="G22" s="14">
        <v>545214721.21000004</v>
      </c>
      <c r="H22" s="1"/>
      <c r="I22" s="1"/>
      <c r="J22" s="1"/>
      <c r="K22" s="1"/>
      <c r="L22" s="1"/>
      <c r="M22" s="1"/>
      <c r="N22" s="1"/>
      <c r="O22" s="1"/>
      <c r="P22" s="1"/>
      <c r="Q22" s="1"/>
      <c r="R22" s="1"/>
      <c r="S22" s="1"/>
      <c r="T22" s="1"/>
      <c r="U22" s="1"/>
      <c r="V22" s="1"/>
      <c r="W22" s="1"/>
      <c r="X22" s="1"/>
      <c r="Y22" s="1"/>
      <c r="Z22" s="1"/>
    </row>
    <row r="23" spans="1:26">
      <c r="A23" s="45" t="s">
        <v>401</v>
      </c>
      <c r="B23" s="7">
        <v>79110</v>
      </c>
      <c r="C23" s="7">
        <v>0</v>
      </c>
      <c r="D23" s="7">
        <v>79110</v>
      </c>
      <c r="E23" s="7">
        <v>0</v>
      </c>
      <c r="F23" s="7">
        <v>0</v>
      </c>
      <c r="G23" s="14">
        <v>79110</v>
      </c>
      <c r="H23" s="1"/>
      <c r="I23" s="1"/>
      <c r="J23" s="1"/>
      <c r="K23" s="1"/>
      <c r="L23" s="1"/>
      <c r="M23" s="1"/>
      <c r="N23" s="1"/>
      <c r="O23" s="1"/>
      <c r="P23" s="1"/>
      <c r="Q23" s="1"/>
      <c r="R23" s="1"/>
      <c r="S23" s="1"/>
      <c r="T23" s="1"/>
      <c r="U23" s="1"/>
      <c r="V23" s="1"/>
      <c r="W23" s="1"/>
      <c r="X23" s="1"/>
      <c r="Y23" s="1"/>
      <c r="Z23" s="1"/>
    </row>
    <row r="24" spans="1:26">
      <c r="A24" s="45" t="s">
        <v>402</v>
      </c>
      <c r="B24" s="7">
        <v>903975991</v>
      </c>
      <c r="C24" s="7">
        <v>0</v>
      </c>
      <c r="D24" s="7">
        <v>903975991</v>
      </c>
      <c r="E24" s="7">
        <v>191611365.72</v>
      </c>
      <c r="F24" s="7">
        <v>191611365.72</v>
      </c>
      <c r="G24" s="14">
        <v>712364625.27999997</v>
      </c>
      <c r="H24" s="1"/>
      <c r="I24" s="1"/>
      <c r="J24" s="1"/>
      <c r="K24" s="1"/>
      <c r="L24" s="1"/>
      <c r="M24" s="1"/>
      <c r="N24" s="1"/>
      <c r="O24" s="1"/>
      <c r="P24" s="1"/>
      <c r="Q24" s="1"/>
      <c r="R24" s="1"/>
      <c r="S24" s="1"/>
      <c r="T24" s="1"/>
      <c r="U24" s="1"/>
      <c r="V24" s="1"/>
      <c r="W24" s="1"/>
      <c r="X24" s="1"/>
      <c r="Y24" s="1"/>
      <c r="Z24" s="1"/>
    </row>
    <row r="25" spans="1:26">
      <c r="A25" s="45" t="s">
        <v>403</v>
      </c>
      <c r="B25" s="7">
        <v>5410572361</v>
      </c>
      <c r="C25" s="7">
        <v>118946943.84</v>
      </c>
      <c r="D25" s="7">
        <v>5529519304.8400002</v>
      </c>
      <c r="E25" s="7">
        <v>1447939981.1400001</v>
      </c>
      <c r="F25" s="7">
        <v>1447939981.1400001</v>
      </c>
      <c r="G25" s="14">
        <v>4081579323.6999998</v>
      </c>
      <c r="H25" s="1"/>
      <c r="I25" s="1"/>
      <c r="J25" s="1"/>
      <c r="K25" s="1"/>
      <c r="L25" s="1"/>
      <c r="M25" s="1"/>
      <c r="N25" s="1"/>
      <c r="O25" s="1"/>
      <c r="P25" s="1"/>
      <c r="Q25" s="1"/>
      <c r="R25" s="1"/>
      <c r="S25" s="1"/>
      <c r="T25" s="1"/>
      <c r="U25" s="1"/>
      <c r="V25" s="1"/>
      <c r="W25" s="1"/>
      <c r="X25" s="1"/>
      <c r="Y25" s="1"/>
      <c r="Z25" s="1"/>
    </row>
    <row r="26" spans="1:26">
      <c r="A26" s="45" t="s">
        <v>404</v>
      </c>
      <c r="B26" s="7">
        <v>603859957</v>
      </c>
      <c r="C26" s="7">
        <v>287843677.76999998</v>
      </c>
      <c r="D26" s="7">
        <v>891703634.76999998</v>
      </c>
      <c r="E26" s="7">
        <v>364925657.82999998</v>
      </c>
      <c r="F26" s="7">
        <v>364925657.82999998</v>
      </c>
      <c r="G26" s="14">
        <v>526777976.94</v>
      </c>
      <c r="H26" s="1"/>
      <c r="I26" s="1"/>
      <c r="J26" s="1"/>
      <c r="K26" s="1"/>
      <c r="L26" s="1"/>
      <c r="M26" s="1"/>
      <c r="N26" s="1"/>
      <c r="O26" s="1"/>
      <c r="P26" s="1"/>
      <c r="Q26" s="1"/>
      <c r="R26" s="1"/>
      <c r="S26" s="1"/>
      <c r="T26" s="1"/>
      <c r="U26" s="1"/>
      <c r="V26" s="1"/>
      <c r="W26" s="1"/>
      <c r="X26" s="1"/>
      <c r="Y26" s="1"/>
      <c r="Z26" s="1"/>
    </row>
    <row r="27" spans="1:26">
      <c r="A27" s="45" t="s">
        <v>405</v>
      </c>
      <c r="B27" s="7">
        <v>151483856</v>
      </c>
      <c r="C27" s="7">
        <v>-1197594</v>
      </c>
      <c r="D27" s="7">
        <v>150286262</v>
      </c>
      <c r="E27" s="7">
        <v>30163521.260000002</v>
      </c>
      <c r="F27" s="7">
        <v>27575712.100000001</v>
      </c>
      <c r="G27" s="14">
        <v>120122740.73999999</v>
      </c>
      <c r="H27" s="1"/>
      <c r="I27" s="1"/>
      <c r="J27" s="1"/>
      <c r="K27" s="1"/>
      <c r="L27" s="1"/>
      <c r="M27" s="1"/>
      <c r="N27" s="1"/>
      <c r="O27" s="1"/>
      <c r="P27" s="1"/>
      <c r="Q27" s="1"/>
      <c r="R27" s="1"/>
      <c r="S27" s="1"/>
      <c r="T27" s="1"/>
      <c r="U27" s="1"/>
      <c r="V27" s="1"/>
      <c r="W27" s="1"/>
      <c r="X27" s="1"/>
      <c r="Y27" s="1"/>
      <c r="Z27" s="1"/>
    </row>
    <row r="28" spans="1:26">
      <c r="A28" s="45" t="s">
        <v>406</v>
      </c>
      <c r="B28" s="7">
        <v>454161164</v>
      </c>
      <c r="C28" s="7">
        <v>-6868000</v>
      </c>
      <c r="D28" s="7">
        <v>447293164</v>
      </c>
      <c r="E28" s="7">
        <v>102420084.69</v>
      </c>
      <c r="F28" s="7">
        <v>96995061.980000004</v>
      </c>
      <c r="G28" s="14">
        <v>344873079.31</v>
      </c>
      <c r="H28" s="1"/>
      <c r="I28" s="1"/>
      <c r="J28" s="1"/>
      <c r="K28" s="1"/>
      <c r="L28" s="1"/>
      <c r="M28" s="1"/>
      <c r="N28" s="1"/>
      <c r="O28" s="1"/>
      <c r="P28" s="1"/>
      <c r="Q28" s="1"/>
      <c r="R28" s="1"/>
      <c r="S28" s="1"/>
      <c r="T28" s="1"/>
      <c r="U28" s="1"/>
      <c r="V28" s="1"/>
      <c r="W28" s="1"/>
      <c r="X28" s="1"/>
      <c r="Y28" s="1"/>
      <c r="Z28" s="1"/>
    </row>
    <row r="29" spans="1:26">
      <c r="A29" s="45" t="s">
        <v>407</v>
      </c>
      <c r="B29" s="7">
        <v>1394512498</v>
      </c>
      <c r="C29" s="7">
        <v>298343856.23000002</v>
      </c>
      <c r="D29" s="7">
        <v>1692856354.23</v>
      </c>
      <c r="E29" s="7">
        <v>276021342.98000002</v>
      </c>
      <c r="F29" s="7">
        <v>193706851.66</v>
      </c>
      <c r="G29" s="14">
        <v>1416835011.25</v>
      </c>
      <c r="H29" s="1"/>
      <c r="I29" s="1"/>
      <c r="J29" s="1"/>
      <c r="K29" s="1"/>
      <c r="L29" s="1"/>
      <c r="M29" s="1"/>
      <c r="N29" s="1"/>
      <c r="O29" s="1"/>
      <c r="P29" s="1"/>
      <c r="Q29" s="1"/>
      <c r="R29" s="1"/>
      <c r="S29" s="1"/>
      <c r="T29" s="1"/>
      <c r="U29" s="1"/>
      <c r="V29" s="1"/>
      <c r="W29" s="1"/>
      <c r="X29" s="1"/>
      <c r="Y29" s="1"/>
      <c r="Z29" s="1"/>
    </row>
    <row r="30" spans="1:26">
      <c r="A30" s="45" t="s">
        <v>408</v>
      </c>
      <c r="B30" s="7">
        <v>180115512</v>
      </c>
      <c r="C30" s="7">
        <v>-15358824.949999999</v>
      </c>
      <c r="D30" s="7">
        <v>164756687.05000001</v>
      </c>
      <c r="E30" s="7">
        <v>32522897.34</v>
      </c>
      <c r="F30" s="7">
        <v>29108557.190000001</v>
      </c>
      <c r="G30" s="14">
        <v>132233789.70999999</v>
      </c>
      <c r="H30" s="1"/>
      <c r="I30" s="1"/>
      <c r="J30" s="1"/>
      <c r="K30" s="1"/>
      <c r="L30" s="1"/>
      <c r="M30" s="1"/>
      <c r="N30" s="1"/>
      <c r="O30" s="1"/>
      <c r="P30" s="1"/>
      <c r="Q30" s="1"/>
      <c r="R30" s="1"/>
      <c r="S30" s="1"/>
      <c r="T30" s="1"/>
      <c r="U30" s="1"/>
      <c r="V30" s="1"/>
      <c r="W30" s="1"/>
      <c r="X30" s="1"/>
      <c r="Y30" s="1"/>
      <c r="Z30" s="1"/>
    </row>
    <row r="31" spans="1:26">
      <c r="A31" s="45" t="s">
        <v>409</v>
      </c>
      <c r="B31" s="7">
        <v>97333271</v>
      </c>
      <c r="C31" s="7">
        <v>116793</v>
      </c>
      <c r="D31" s="7">
        <v>97450064</v>
      </c>
      <c r="E31" s="7">
        <v>18935070.789999999</v>
      </c>
      <c r="F31" s="7">
        <v>16275342.76</v>
      </c>
      <c r="G31" s="14">
        <v>78514993.209999993</v>
      </c>
      <c r="H31" s="1"/>
      <c r="I31" s="1"/>
      <c r="J31" s="1"/>
      <c r="K31" s="1"/>
      <c r="L31" s="1"/>
      <c r="M31" s="1"/>
      <c r="N31" s="1"/>
      <c r="O31" s="1"/>
      <c r="P31" s="1"/>
      <c r="Q31" s="1"/>
      <c r="R31" s="1"/>
      <c r="S31" s="1"/>
      <c r="T31" s="1"/>
      <c r="U31" s="1"/>
      <c r="V31" s="1"/>
      <c r="W31" s="1"/>
      <c r="X31" s="1"/>
      <c r="Y31" s="1"/>
      <c r="Z31" s="1"/>
    </row>
    <row r="32" spans="1:26">
      <c r="A32" s="45" t="s">
        <v>410</v>
      </c>
      <c r="B32" s="7">
        <v>152856512</v>
      </c>
      <c r="C32" s="7">
        <v>0</v>
      </c>
      <c r="D32" s="7">
        <v>152856512</v>
      </c>
      <c r="E32" s="7">
        <v>9947946.8499999996</v>
      </c>
      <c r="F32" s="7">
        <v>8445654.3399999999</v>
      </c>
      <c r="G32" s="14">
        <v>142908565.15000001</v>
      </c>
      <c r="H32" s="1"/>
      <c r="I32" s="1"/>
      <c r="J32" s="1"/>
      <c r="K32" s="1"/>
      <c r="L32" s="1"/>
      <c r="M32" s="1"/>
      <c r="N32" s="1"/>
      <c r="O32" s="1"/>
      <c r="P32" s="1"/>
      <c r="Q32" s="1"/>
      <c r="R32" s="1"/>
      <c r="S32" s="1"/>
      <c r="T32" s="1"/>
      <c r="U32" s="1"/>
      <c r="V32" s="1"/>
      <c r="W32" s="1"/>
      <c r="X32" s="1"/>
      <c r="Y32" s="1"/>
      <c r="Z32" s="1"/>
    </row>
    <row r="33" spans="1:26">
      <c r="A33" s="47" t="s">
        <v>411</v>
      </c>
      <c r="B33" s="5">
        <v>281264167</v>
      </c>
      <c r="C33" s="5">
        <v>0</v>
      </c>
      <c r="D33" s="5">
        <v>281264167</v>
      </c>
      <c r="E33" s="5">
        <v>70909364</v>
      </c>
      <c r="F33" s="5">
        <v>70909364</v>
      </c>
      <c r="G33" s="13">
        <v>210354803</v>
      </c>
      <c r="H33" s="1"/>
      <c r="I33" s="1"/>
      <c r="J33" s="1"/>
      <c r="K33" s="1"/>
      <c r="L33" s="1"/>
      <c r="M33" s="1"/>
      <c r="N33" s="1"/>
      <c r="O33" s="1"/>
      <c r="P33" s="1"/>
      <c r="Q33" s="1"/>
      <c r="R33" s="1"/>
      <c r="S33" s="1"/>
      <c r="T33" s="1"/>
      <c r="U33" s="1"/>
      <c r="V33" s="1"/>
      <c r="W33" s="1"/>
      <c r="X33" s="1"/>
      <c r="Y33" s="1"/>
      <c r="Z33" s="1"/>
    </row>
    <row r="34" spans="1:26">
      <c r="A34" s="45" t="s">
        <v>412</v>
      </c>
      <c r="B34" s="7">
        <v>281264167</v>
      </c>
      <c r="C34" s="7">
        <v>0</v>
      </c>
      <c r="D34" s="7">
        <v>281264167</v>
      </c>
      <c r="E34" s="7">
        <v>70909364</v>
      </c>
      <c r="F34" s="7">
        <v>70909364</v>
      </c>
      <c r="G34" s="14">
        <v>210354803</v>
      </c>
      <c r="H34" s="1"/>
      <c r="I34" s="1"/>
      <c r="J34" s="1"/>
      <c r="K34" s="1"/>
      <c r="L34" s="1"/>
      <c r="M34" s="1"/>
      <c r="N34" s="1"/>
      <c r="O34" s="1"/>
      <c r="P34" s="1"/>
      <c r="Q34" s="1"/>
      <c r="R34" s="1"/>
      <c r="S34" s="1"/>
      <c r="T34" s="1"/>
      <c r="U34" s="1"/>
      <c r="V34" s="1"/>
      <c r="W34" s="1"/>
      <c r="X34" s="1"/>
      <c r="Y34" s="1"/>
      <c r="Z34" s="1"/>
    </row>
    <row r="35" spans="1:26">
      <c r="A35" s="47" t="s">
        <v>413</v>
      </c>
      <c r="B35" s="5">
        <v>1026386597</v>
      </c>
      <c r="C35" s="5">
        <v>0</v>
      </c>
      <c r="D35" s="5">
        <v>1026386597</v>
      </c>
      <c r="E35" s="5">
        <v>284123457</v>
      </c>
      <c r="F35" s="5">
        <v>284123457</v>
      </c>
      <c r="G35" s="13">
        <v>742263140</v>
      </c>
      <c r="H35" s="1"/>
      <c r="I35" s="1"/>
      <c r="J35" s="1"/>
      <c r="K35" s="1"/>
      <c r="L35" s="1"/>
      <c r="M35" s="1"/>
      <c r="N35" s="1"/>
      <c r="O35" s="1"/>
      <c r="P35" s="1"/>
      <c r="Q35" s="1"/>
      <c r="R35" s="1"/>
      <c r="S35" s="1"/>
      <c r="T35" s="1"/>
      <c r="U35" s="1"/>
      <c r="V35" s="1"/>
      <c r="W35" s="1"/>
      <c r="X35" s="1"/>
      <c r="Y35" s="1"/>
      <c r="Z35" s="1"/>
    </row>
    <row r="36" spans="1:26">
      <c r="A36" s="45" t="s">
        <v>414</v>
      </c>
      <c r="B36" s="7">
        <v>1026386597</v>
      </c>
      <c r="C36" s="7">
        <v>0</v>
      </c>
      <c r="D36" s="7">
        <v>1026386597</v>
      </c>
      <c r="E36" s="7">
        <v>284123457</v>
      </c>
      <c r="F36" s="7">
        <v>284123457</v>
      </c>
      <c r="G36" s="14">
        <v>742263140</v>
      </c>
      <c r="H36" s="1"/>
      <c r="I36" s="1"/>
      <c r="J36" s="1"/>
      <c r="K36" s="1"/>
      <c r="L36" s="1"/>
      <c r="M36" s="1"/>
      <c r="N36" s="1"/>
      <c r="O36" s="1"/>
      <c r="P36" s="1"/>
      <c r="Q36" s="1"/>
      <c r="R36" s="1"/>
      <c r="S36" s="1"/>
      <c r="T36" s="1"/>
      <c r="U36" s="1"/>
      <c r="V36" s="1"/>
      <c r="W36" s="1"/>
      <c r="X36" s="1"/>
      <c r="Y36" s="1"/>
      <c r="Z36" s="1"/>
    </row>
    <row r="37" spans="1:26">
      <c r="A37" s="47" t="s">
        <v>415</v>
      </c>
      <c r="B37" s="5">
        <v>4286094608</v>
      </c>
      <c r="C37" s="5">
        <v>-52988494</v>
      </c>
      <c r="D37" s="5">
        <v>4233106114</v>
      </c>
      <c r="E37" s="5">
        <v>780724960</v>
      </c>
      <c r="F37" s="5">
        <v>780724960</v>
      </c>
      <c r="G37" s="13">
        <v>3452381154</v>
      </c>
      <c r="H37" s="1"/>
      <c r="I37" s="1"/>
      <c r="J37" s="1"/>
      <c r="K37" s="1"/>
      <c r="L37" s="1"/>
      <c r="M37" s="1"/>
      <c r="N37" s="1"/>
      <c r="O37" s="1"/>
      <c r="P37" s="1"/>
      <c r="Q37" s="1"/>
      <c r="R37" s="1"/>
      <c r="S37" s="1"/>
      <c r="T37" s="1"/>
      <c r="U37" s="1"/>
      <c r="V37" s="1"/>
      <c r="W37" s="1"/>
      <c r="X37" s="1"/>
      <c r="Y37" s="1"/>
      <c r="Z37" s="1"/>
    </row>
    <row r="38" spans="1:26">
      <c r="A38" s="45" t="s">
        <v>416</v>
      </c>
      <c r="B38" s="7">
        <v>31930755</v>
      </c>
      <c r="C38" s="7">
        <v>0</v>
      </c>
      <c r="D38" s="7">
        <v>31930755</v>
      </c>
      <c r="E38" s="7">
        <v>8858371</v>
      </c>
      <c r="F38" s="7">
        <v>8858371</v>
      </c>
      <c r="G38" s="14">
        <v>23072384</v>
      </c>
      <c r="H38" s="1"/>
      <c r="I38" s="1"/>
      <c r="J38" s="1"/>
      <c r="K38" s="1"/>
      <c r="L38" s="1"/>
      <c r="M38" s="1"/>
      <c r="N38" s="1"/>
      <c r="O38" s="1"/>
      <c r="P38" s="1"/>
      <c r="Q38" s="1"/>
      <c r="R38" s="1"/>
      <c r="S38" s="1"/>
      <c r="T38" s="1"/>
      <c r="U38" s="1"/>
      <c r="V38" s="1"/>
      <c r="W38" s="1"/>
      <c r="X38" s="1"/>
      <c r="Y38" s="1"/>
      <c r="Z38" s="1"/>
    </row>
    <row r="39" spans="1:26">
      <c r="A39" s="45" t="s">
        <v>417</v>
      </c>
      <c r="B39" s="7">
        <v>436645011</v>
      </c>
      <c r="C39" s="7">
        <v>0</v>
      </c>
      <c r="D39" s="7">
        <v>436645011</v>
      </c>
      <c r="E39" s="7">
        <v>211988901</v>
      </c>
      <c r="F39" s="7">
        <v>211988901</v>
      </c>
      <c r="G39" s="14">
        <v>224656110</v>
      </c>
      <c r="H39" s="1"/>
      <c r="I39" s="1"/>
      <c r="J39" s="1"/>
      <c r="K39" s="1"/>
      <c r="L39" s="1"/>
      <c r="M39" s="1"/>
      <c r="N39" s="1"/>
      <c r="O39" s="1"/>
      <c r="P39" s="1"/>
      <c r="Q39" s="1"/>
      <c r="R39" s="1"/>
      <c r="S39" s="1"/>
      <c r="T39" s="1"/>
      <c r="U39" s="1"/>
      <c r="V39" s="1"/>
      <c r="W39" s="1"/>
      <c r="X39" s="1"/>
      <c r="Y39" s="1"/>
      <c r="Z39" s="1"/>
    </row>
    <row r="40" spans="1:26">
      <c r="A40" s="45" t="s">
        <v>418</v>
      </c>
      <c r="B40" s="7">
        <v>37705499</v>
      </c>
      <c r="C40" s="7">
        <v>0</v>
      </c>
      <c r="D40" s="7">
        <v>37705499</v>
      </c>
      <c r="E40" s="7">
        <v>8806029</v>
      </c>
      <c r="F40" s="7">
        <v>8806029</v>
      </c>
      <c r="G40" s="14">
        <v>28899470</v>
      </c>
      <c r="H40" s="1"/>
      <c r="I40" s="1"/>
      <c r="J40" s="1"/>
      <c r="K40" s="1"/>
      <c r="L40" s="1"/>
      <c r="M40" s="1"/>
      <c r="N40" s="1"/>
      <c r="O40" s="1"/>
      <c r="P40" s="1"/>
      <c r="Q40" s="1"/>
      <c r="R40" s="1"/>
      <c r="S40" s="1"/>
      <c r="T40" s="1"/>
      <c r="U40" s="1"/>
      <c r="V40" s="1"/>
      <c r="W40" s="1"/>
      <c r="X40" s="1"/>
      <c r="Y40" s="1"/>
      <c r="Z40" s="1"/>
    </row>
    <row r="41" spans="1:26">
      <c r="A41" s="97" t="s">
        <v>419</v>
      </c>
      <c r="B41" s="7">
        <v>26497030</v>
      </c>
      <c r="C41" s="7">
        <v>0</v>
      </c>
      <c r="D41" s="7">
        <v>26497030</v>
      </c>
      <c r="E41" s="7">
        <v>7156998</v>
      </c>
      <c r="F41" s="7">
        <v>7156998</v>
      </c>
      <c r="G41" s="14">
        <v>19340032</v>
      </c>
      <c r="H41" s="1"/>
      <c r="I41" s="1"/>
      <c r="J41" s="1"/>
      <c r="K41" s="1"/>
      <c r="L41" s="1"/>
      <c r="M41" s="1"/>
      <c r="N41" s="1"/>
      <c r="O41" s="1"/>
      <c r="P41" s="1"/>
      <c r="Q41" s="1"/>
      <c r="R41" s="1"/>
      <c r="S41" s="1"/>
      <c r="T41" s="1"/>
      <c r="U41" s="1"/>
      <c r="V41" s="1"/>
      <c r="W41" s="1"/>
      <c r="X41" s="1"/>
      <c r="Y41" s="1"/>
      <c r="Z41" s="1"/>
    </row>
    <row r="42" spans="1:26">
      <c r="A42" s="45" t="s">
        <v>420</v>
      </c>
      <c r="B42" s="7">
        <v>615612506</v>
      </c>
      <c r="C42" s="7">
        <v>0</v>
      </c>
      <c r="D42" s="7">
        <v>615612506</v>
      </c>
      <c r="E42" s="7">
        <v>112118309</v>
      </c>
      <c r="F42" s="7">
        <v>112118309</v>
      </c>
      <c r="G42" s="14">
        <v>503494197</v>
      </c>
      <c r="H42" s="1"/>
      <c r="I42" s="1"/>
      <c r="J42" s="1"/>
      <c r="K42" s="1"/>
      <c r="L42" s="1"/>
      <c r="M42" s="1"/>
      <c r="N42" s="1"/>
      <c r="O42" s="1"/>
      <c r="P42" s="1"/>
      <c r="Q42" s="1"/>
      <c r="R42" s="1"/>
      <c r="S42" s="1"/>
      <c r="T42" s="1"/>
      <c r="U42" s="1"/>
      <c r="V42" s="1"/>
      <c r="W42" s="1"/>
      <c r="X42" s="1"/>
      <c r="Y42" s="1"/>
      <c r="Z42" s="1"/>
    </row>
    <row r="43" spans="1:26">
      <c r="A43" s="45" t="s">
        <v>421</v>
      </c>
      <c r="B43" s="7">
        <v>45412342</v>
      </c>
      <c r="C43" s="7">
        <v>0</v>
      </c>
      <c r="D43" s="7">
        <v>45412342</v>
      </c>
      <c r="E43" s="7">
        <v>11310836</v>
      </c>
      <c r="F43" s="7">
        <v>11310836</v>
      </c>
      <c r="G43" s="14">
        <v>34101506</v>
      </c>
      <c r="H43" s="1"/>
      <c r="I43" s="1"/>
      <c r="J43" s="1"/>
      <c r="K43" s="1"/>
      <c r="L43" s="1"/>
      <c r="M43" s="1"/>
      <c r="N43" s="1"/>
      <c r="O43" s="1"/>
      <c r="P43" s="1"/>
      <c r="Q43" s="1"/>
      <c r="R43" s="1"/>
      <c r="S43" s="1"/>
      <c r="T43" s="1"/>
      <c r="U43" s="1"/>
      <c r="V43" s="1"/>
      <c r="W43" s="1"/>
      <c r="X43" s="1"/>
      <c r="Y43" s="1"/>
      <c r="Z43" s="1"/>
    </row>
    <row r="44" spans="1:26">
      <c r="A44" s="97" t="s">
        <v>422</v>
      </c>
      <c r="B44" s="7">
        <v>27454267</v>
      </c>
      <c r="C44" s="7">
        <v>0</v>
      </c>
      <c r="D44" s="7">
        <v>27454267</v>
      </c>
      <c r="E44" s="7">
        <v>6854589</v>
      </c>
      <c r="F44" s="7">
        <v>6854589</v>
      </c>
      <c r="G44" s="14">
        <v>20599678</v>
      </c>
      <c r="H44" s="1"/>
      <c r="I44" s="1"/>
      <c r="J44" s="1"/>
      <c r="K44" s="1"/>
      <c r="L44" s="1"/>
      <c r="M44" s="1"/>
      <c r="N44" s="1"/>
      <c r="O44" s="1"/>
      <c r="P44" s="1"/>
      <c r="Q44" s="1"/>
      <c r="R44" s="1"/>
      <c r="S44" s="1"/>
      <c r="T44" s="1"/>
      <c r="U44" s="1"/>
      <c r="V44" s="1"/>
      <c r="W44" s="1"/>
      <c r="X44" s="1"/>
      <c r="Y44" s="1"/>
      <c r="Z44" s="1"/>
    </row>
    <row r="45" spans="1:26">
      <c r="A45" s="45" t="s">
        <v>423</v>
      </c>
      <c r="B45" s="7">
        <v>38000000</v>
      </c>
      <c r="C45" s="7">
        <v>0</v>
      </c>
      <c r="D45" s="7">
        <v>38000000</v>
      </c>
      <c r="E45" s="7">
        <v>11996112</v>
      </c>
      <c r="F45" s="7">
        <v>11996112</v>
      </c>
      <c r="G45" s="14">
        <v>26003888</v>
      </c>
      <c r="H45" s="1"/>
      <c r="I45" s="1"/>
      <c r="J45" s="1"/>
      <c r="K45" s="1"/>
      <c r="L45" s="1"/>
      <c r="M45" s="1"/>
      <c r="N45" s="1"/>
      <c r="O45" s="1"/>
      <c r="P45" s="1"/>
      <c r="Q45" s="1"/>
      <c r="R45" s="1"/>
      <c r="S45" s="1"/>
      <c r="T45" s="1"/>
      <c r="U45" s="1"/>
      <c r="V45" s="1"/>
      <c r="W45" s="1"/>
      <c r="X45" s="1"/>
      <c r="Y45" s="1"/>
      <c r="Z45" s="1"/>
    </row>
    <row r="46" spans="1:26">
      <c r="A46" s="45" t="s">
        <v>424</v>
      </c>
      <c r="B46" s="7">
        <v>573000000</v>
      </c>
      <c r="C46" s="7">
        <v>0</v>
      </c>
      <c r="D46" s="7">
        <v>573000000</v>
      </c>
      <c r="E46" s="7">
        <v>120451475</v>
      </c>
      <c r="F46" s="7">
        <v>120451475</v>
      </c>
      <c r="G46" s="14">
        <v>452548525</v>
      </c>
      <c r="H46" s="1"/>
      <c r="I46" s="1"/>
      <c r="J46" s="1"/>
      <c r="K46" s="1"/>
      <c r="L46" s="1"/>
      <c r="M46" s="1"/>
      <c r="N46" s="1"/>
      <c r="O46" s="1"/>
      <c r="P46" s="1"/>
      <c r="Q46" s="1"/>
      <c r="R46" s="1"/>
      <c r="S46" s="1"/>
      <c r="T46" s="1"/>
      <c r="U46" s="1"/>
      <c r="V46" s="1"/>
      <c r="W46" s="1"/>
      <c r="X46" s="1"/>
      <c r="Y46" s="1"/>
      <c r="Z46" s="1"/>
    </row>
    <row r="47" spans="1:26">
      <c r="A47" s="45" t="s">
        <v>425</v>
      </c>
      <c r="B47" s="7">
        <v>2453837198</v>
      </c>
      <c r="C47" s="7">
        <v>-52988494</v>
      </c>
      <c r="D47" s="7">
        <v>2400848704</v>
      </c>
      <c r="E47" s="7">
        <v>281183340</v>
      </c>
      <c r="F47" s="7">
        <v>281183340</v>
      </c>
      <c r="G47" s="14">
        <v>2119665364</v>
      </c>
      <c r="H47" s="1"/>
      <c r="I47" s="1"/>
      <c r="J47" s="1"/>
      <c r="K47" s="1"/>
      <c r="L47" s="1"/>
      <c r="M47" s="1"/>
      <c r="N47" s="1"/>
      <c r="O47" s="1"/>
      <c r="P47" s="1"/>
      <c r="Q47" s="1"/>
      <c r="R47" s="1"/>
      <c r="S47" s="1"/>
      <c r="T47" s="1"/>
      <c r="U47" s="1"/>
      <c r="V47" s="1"/>
      <c r="W47" s="1"/>
      <c r="X47" s="1"/>
      <c r="Y47" s="1"/>
      <c r="Z47" s="1"/>
    </row>
    <row r="48" spans="1:26">
      <c r="A48" s="95" t="s">
        <v>426</v>
      </c>
      <c r="B48" s="5">
        <v>6231905112</v>
      </c>
      <c r="C48" s="5">
        <v>1516212380.2</v>
      </c>
      <c r="D48" s="5">
        <v>7748117492.1999998</v>
      </c>
      <c r="E48" s="5">
        <v>2412200971.1799998</v>
      </c>
      <c r="F48" s="5">
        <v>2282908828.9099998</v>
      </c>
      <c r="G48" s="13">
        <v>5335916521.0200005</v>
      </c>
      <c r="H48" s="1"/>
      <c r="I48" s="1"/>
      <c r="J48" s="1"/>
      <c r="K48" s="1"/>
      <c r="L48" s="1"/>
      <c r="M48" s="1"/>
      <c r="N48" s="1"/>
      <c r="O48" s="1"/>
      <c r="P48" s="1"/>
      <c r="Q48" s="1"/>
      <c r="R48" s="1"/>
      <c r="S48" s="1"/>
      <c r="T48" s="1"/>
      <c r="U48" s="1"/>
      <c r="V48" s="1"/>
      <c r="W48" s="1"/>
      <c r="X48" s="1"/>
      <c r="Y48" s="1"/>
      <c r="Z48" s="1"/>
    </row>
    <row r="49" spans="1:26">
      <c r="A49" s="45" t="s">
        <v>427</v>
      </c>
      <c r="B49" s="7">
        <v>21323389</v>
      </c>
      <c r="C49" s="7">
        <v>0</v>
      </c>
      <c r="D49" s="7">
        <v>21323389</v>
      </c>
      <c r="E49" s="7">
        <v>6077546</v>
      </c>
      <c r="F49" s="7">
        <v>6077546</v>
      </c>
      <c r="G49" s="14">
        <v>15245843</v>
      </c>
      <c r="H49" s="1"/>
      <c r="I49" s="1"/>
      <c r="J49" s="1"/>
      <c r="K49" s="1"/>
      <c r="L49" s="1"/>
      <c r="M49" s="1"/>
      <c r="N49" s="1"/>
      <c r="O49" s="1"/>
      <c r="P49" s="1"/>
      <c r="Q49" s="1"/>
      <c r="R49" s="1"/>
      <c r="S49" s="1"/>
      <c r="T49" s="1"/>
      <c r="U49" s="1"/>
      <c r="V49" s="1"/>
      <c r="W49" s="1"/>
      <c r="X49" s="1"/>
      <c r="Y49" s="1"/>
      <c r="Z49" s="1"/>
    </row>
    <row r="50" spans="1:26">
      <c r="A50" s="97" t="s">
        <v>428</v>
      </c>
      <c r="B50" s="7">
        <v>151896579</v>
      </c>
      <c r="C50" s="7">
        <v>29120500</v>
      </c>
      <c r="D50" s="7">
        <v>181017079</v>
      </c>
      <c r="E50" s="7">
        <v>61918597</v>
      </c>
      <c r="F50" s="7">
        <v>61918597</v>
      </c>
      <c r="G50" s="14">
        <v>119098482</v>
      </c>
      <c r="H50" s="1"/>
      <c r="I50" s="1"/>
      <c r="J50" s="1"/>
      <c r="K50" s="1"/>
      <c r="L50" s="1"/>
      <c r="M50" s="1"/>
      <c r="N50" s="1"/>
      <c r="O50" s="1"/>
      <c r="P50" s="1"/>
      <c r="Q50" s="1"/>
      <c r="R50" s="1"/>
      <c r="S50" s="1"/>
      <c r="T50" s="1"/>
      <c r="U50" s="1"/>
      <c r="V50" s="1"/>
      <c r="W50" s="1"/>
      <c r="X50" s="1"/>
      <c r="Y50" s="1"/>
      <c r="Z50" s="1"/>
    </row>
    <row r="51" spans="1:26">
      <c r="A51" s="45" t="s">
        <v>429</v>
      </c>
      <c r="B51" s="7">
        <v>282990634</v>
      </c>
      <c r="C51" s="7">
        <v>15000000</v>
      </c>
      <c r="D51" s="7">
        <v>297990634</v>
      </c>
      <c r="E51" s="7">
        <v>76469682</v>
      </c>
      <c r="F51" s="7">
        <v>76469682</v>
      </c>
      <c r="G51" s="14">
        <v>221520952</v>
      </c>
      <c r="H51" s="1"/>
      <c r="I51" s="1"/>
      <c r="J51" s="1"/>
      <c r="K51" s="1"/>
      <c r="L51" s="1"/>
      <c r="M51" s="1"/>
      <c r="N51" s="1"/>
      <c r="O51" s="1"/>
      <c r="P51" s="1"/>
      <c r="Q51" s="1"/>
      <c r="R51" s="1"/>
      <c r="S51" s="1"/>
      <c r="T51" s="1"/>
      <c r="U51" s="1"/>
      <c r="V51" s="1"/>
      <c r="W51" s="1"/>
      <c r="X51" s="1"/>
      <c r="Y51" s="1"/>
      <c r="Z51" s="1"/>
    </row>
    <row r="52" spans="1:26">
      <c r="A52" s="45" t="s">
        <v>430</v>
      </c>
      <c r="B52" s="7">
        <v>574526659</v>
      </c>
      <c r="C52" s="7">
        <v>0</v>
      </c>
      <c r="D52" s="7">
        <v>574526659</v>
      </c>
      <c r="E52" s="7">
        <v>8177295</v>
      </c>
      <c r="F52" s="7">
        <v>8177295</v>
      </c>
      <c r="G52" s="14">
        <v>566349364</v>
      </c>
      <c r="H52" s="1"/>
      <c r="I52" s="1"/>
      <c r="J52" s="1"/>
      <c r="K52" s="1"/>
      <c r="L52" s="1"/>
      <c r="M52" s="1"/>
      <c r="N52" s="1"/>
      <c r="O52" s="1"/>
      <c r="P52" s="1"/>
      <c r="Q52" s="1"/>
      <c r="R52" s="1"/>
      <c r="S52" s="1"/>
      <c r="T52" s="1"/>
      <c r="U52" s="1"/>
      <c r="V52" s="1"/>
      <c r="W52" s="1"/>
      <c r="X52" s="1"/>
      <c r="Y52" s="1"/>
      <c r="Z52" s="1"/>
    </row>
    <row r="53" spans="1:26">
      <c r="A53" s="97" t="s">
        <v>431</v>
      </c>
      <c r="B53" s="7">
        <v>68449327</v>
      </c>
      <c r="C53" s="7">
        <v>232009248</v>
      </c>
      <c r="D53" s="7">
        <v>300458575</v>
      </c>
      <c r="E53" s="7">
        <v>249174501</v>
      </c>
      <c r="F53" s="7">
        <v>199174501</v>
      </c>
      <c r="G53" s="14">
        <v>51284074</v>
      </c>
      <c r="H53" s="1"/>
      <c r="I53" s="1"/>
      <c r="J53" s="1"/>
      <c r="K53" s="1"/>
      <c r="L53" s="1"/>
      <c r="M53" s="1"/>
      <c r="N53" s="1"/>
      <c r="O53" s="1"/>
      <c r="P53" s="1"/>
      <c r="Q53" s="1"/>
      <c r="R53" s="1"/>
      <c r="S53" s="1"/>
      <c r="T53" s="1"/>
      <c r="U53" s="1"/>
      <c r="V53" s="1"/>
      <c r="W53" s="1"/>
      <c r="X53" s="1"/>
      <c r="Y53" s="1"/>
      <c r="Z53" s="1"/>
    </row>
    <row r="54" spans="1:26">
      <c r="A54" s="45" t="s">
        <v>432</v>
      </c>
      <c r="B54" s="7">
        <v>266589369</v>
      </c>
      <c r="C54" s="7">
        <v>0</v>
      </c>
      <c r="D54" s="7">
        <v>266589369</v>
      </c>
      <c r="E54" s="7">
        <v>3000000</v>
      </c>
      <c r="F54" s="7">
        <v>3000000</v>
      </c>
      <c r="G54" s="14">
        <v>263589369</v>
      </c>
      <c r="H54" s="1"/>
      <c r="I54" s="1"/>
      <c r="J54" s="1"/>
      <c r="K54" s="1"/>
      <c r="L54" s="1"/>
      <c r="M54" s="1"/>
      <c r="N54" s="1"/>
      <c r="O54" s="1"/>
      <c r="P54" s="1"/>
      <c r="Q54" s="1"/>
      <c r="R54" s="1"/>
      <c r="S54" s="1"/>
      <c r="T54" s="1"/>
      <c r="U54" s="1"/>
      <c r="V54" s="1"/>
      <c r="W54" s="1"/>
      <c r="X54" s="1"/>
      <c r="Y54" s="1"/>
      <c r="Z54" s="1"/>
    </row>
    <row r="55" spans="1:26">
      <c r="A55" s="45" t="s">
        <v>433</v>
      </c>
      <c r="B55" s="7">
        <v>283013742</v>
      </c>
      <c r="C55" s="7">
        <v>1960000</v>
      </c>
      <c r="D55" s="7">
        <v>284973742</v>
      </c>
      <c r="E55" s="7">
        <v>115805125</v>
      </c>
      <c r="F55" s="7">
        <v>114645125</v>
      </c>
      <c r="G55" s="14">
        <v>169168617</v>
      </c>
      <c r="H55" s="1"/>
      <c r="I55" s="1"/>
      <c r="J55" s="1"/>
      <c r="K55" s="1"/>
      <c r="L55" s="1"/>
      <c r="M55" s="1"/>
      <c r="N55" s="1"/>
      <c r="O55" s="1"/>
      <c r="P55" s="1"/>
      <c r="Q55" s="1"/>
      <c r="R55" s="1"/>
      <c r="S55" s="1"/>
      <c r="T55" s="1"/>
      <c r="U55" s="1"/>
      <c r="V55" s="1"/>
      <c r="W55" s="1"/>
      <c r="X55" s="1"/>
      <c r="Y55" s="1"/>
      <c r="Z55" s="1"/>
    </row>
    <row r="56" spans="1:26">
      <c r="A56" s="45" t="s">
        <v>434</v>
      </c>
      <c r="B56" s="7">
        <v>223341980</v>
      </c>
      <c r="C56" s="7">
        <v>-492017.18</v>
      </c>
      <c r="D56" s="7">
        <v>222849962.81999999</v>
      </c>
      <c r="E56" s="7">
        <v>103397940.02</v>
      </c>
      <c r="F56" s="7">
        <v>103397940.02</v>
      </c>
      <c r="G56" s="14">
        <v>119452022.8</v>
      </c>
      <c r="H56" s="1"/>
      <c r="I56" s="1"/>
      <c r="J56" s="1"/>
      <c r="K56" s="1"/>
      <c r="L56" s="1"/>
      <c r="M56" s="1"/>
      <c r="N56" s="1"/>
      <c r="O56" s="1"/>
      <c r="P56" s="1"/>
      <c r="Q56" s="1"/>
      <c r="R56" s="1"/>
      <c r="S56" s="1"/>
      <c r="T56" s="1"/>
      <c r="U56" s="1"/>
      <c r="V56" s="1"/>
      <c r="W56" s="1"/>
      <c r="X56" s="1"/>
      <c r="Y56" s="1"/>
      <c r="Z56" s="1"/>
    </row>
    <row r="57" spans="1:26">
      <c r="A57" s="97" t="s">
        <v>435</v>
      </c>
      <c r="B57" s="7">
        <v>24404381</v>
      </c>
      <c r="C57" s="7">
        <v>0</v>
      </c>
      <c r="D57" s="7">
        <v>24404381</v>
      </c>
      <c r="E57" s="7">
        <v>15743887</v>
      </c>
      <c r="F57" s="7">
        <v>15743887</v>
      </c>
      <c r="G57" s="14">
        <v>8660494</v>
      </c>
      <c r="H57" s="1"/>
      <c r="I57" s="1"/>
      <c r="J57" s="1"/>
      <c r="K57" s="1"/>
      <c r="L57" s="1"/>
      <c r="M57" s="1"/>
      <c r="N57" s="1"/>
      <c r="O57" s="1"/>
      <c r="P57" s="1"/>
      <c r="Q57" s="1"/>
      <c r="R57" s="1"/>
      <c r="S57" s="1"/>
      <c r="T57" s="1"/>
      <c r="U57" s="1"/>
      <c r="V57" s="1"/>
      <c r="W57" s="1"/>
      <c r="X57" s="1"/>
      <c r="Y57" s="1"/>
      <c r="Z57" s="1"/>
    </row>
    <row r="58" spans="1:26">
      <c r="A58" s="45" t="s">
        <v>436</v>
      </c>
      <c r="B58" s="7">
        <v>25673497</v>
      </c>
      <c r="C58" s="7">
        <v>0</v>
      </c>
      <c r="D58" s="7">
        <v>25673497</v>
      </c>
      <c r="E58" s="7">
        <v>3516846</v>
      </c>
      <c r="F58" s="7">
        <v>3516846</v>
      </c>
      <c r="G58" s="14">
        <v>22156651</v>
      </c>
      <c r="H58" s="1"/>
      <c r="I58" s="1"/>
      <c r="J58" s="1"/>
      <c r="K58" s="1"/>
      <c r="L58" s="1"/>
      <c r="M58" s="1"/>
      <c r="N58" s="1"/>
      <c r="O58" s="1"/>
      <c r="P58" s="1"/>
      <c r="Q58" s="1"/>
      <c r="R58" s="1"/>
      <c r="S58" s="1"/>
      <c r="T58" s="1"/>
      <c r="U58" s="1"/>
      <c r="V58" s="1"/>
      <c r="W58" s="1"/>
      <c r="X58" s="1"/>
      <c r="Y58" s="1"/>
      <c r="Z58" s="1"/>
    </row>
    <row r="59" spans="1:26">
      <c r="A59" s="45" t="s">
        <v>437</v>
      </c>
      <c r="B59" s="7">
        <v>3466389</v>
      </c>
      <c r="C59" s="7">
        <v>0</v>
      </c>
      <c r="D59" s="7">
        <v>3466389</v>
      </c>
      <c r="E59" s="7">
        <v>854429.5</v>
      </c>
      <c r="F59" s="7">
        <v>854429.5</v>
      </c>
      <c r="G59" s="14">
        <v>2611959.5</v>
      </c>
      <c r="H59" s="1"/>
      <c r="I59" s="1"/>
      <c r="J59" s="1"/>
      <c r="K59" s="1"/>
      <c r="L59" s="1"/>
      <c r="M59" s="1"/>
      <c r="N59" s="1"/>
      <c r="O59" s="1"/>
      <c r="P59" s="1"/>
      <c r="Q59" s="1"/>
      <c r="R59" s="1"/>
      <c r="S59" s="1"/>
      <c r="T59" s="1"/>
      <c r="U59" s="1"/>
      <c r="V59" s="1"/>
      <c r="W59" s="1"/>
      <c r="X59" s="1"/>
      <c r="Y59" s="1"/>
      <c r="Z59" s="1"/>
    </row>
    <row r="60" spans="1:26">
      <c r="A60" s="45" t="s">
        <v>438</v>
      </c>
      <c r="B60" s="7">
        <v>5340134</v>
      </c>
      <c r="C60" s="7">
        <v>0</v>
      </c>
      <c r="D60" s="7">
        <v>5340134</v>
      </c>
      <c r="E60" s="7">
        <v>723704</v>
      </c>
      <c r="F60" s="7">
        <v>723704</v>
      </c>
      <c r="G60" s="14">
        <v>4616430</v>
      </c>
      <c r="H60" s="1"/>
      <c r="I60" s="1"/>
      <c r="J60" s="1"/>
      <c r="K60" s="1"/>
      <c r="L60" s="1"/>
      <c r="M60" s="1"/>
      <c r="N60" s="1"/>
      <c r="O60" s="1"/>
      <c r="P60" s="1"/>
      <c r="Q60" s="1"/>
      <c r="R60" s="1"/>
      <c r="S60" s="1"/>
      <c r="T60" s="1"/>
      <c r="U60" s="1"/>
      <c r="V60" s="1"/>
      <c r="W60" s="1"/>
      <c r="X60" s="1"/>
      <c r="Y60" s="1"/>
      <c r="Z60" s="1"/>
    </row>
    <row r="61" spans="1:26">
      <c r="A61" s="45" t="s">
        <v>439</v>
      </c>
      <c r="B61" s="7">
        <v>59960354</v>
      </c>
      <c r="C61" s="7">
        <v>642004</v>
      </c>
      <c r="D61" s="7">
        <v>60602358</v>
      </c>
      <c r="E61" s="7">
        <v>16270958</v>
      </c>
      <c r="F61" s="7">
        <v>16270958</v>
      </c>
      <c r="G61" s="14">
        <v>44331400</v>
      </c>
      <c r="H61" s="1"/>
      <c r="I61" s="1"/>
      <c r="J61" s="1"/>
      <c r="K61" s="1"/>
      <c r="L61" s="1"/>
      <c r="M61" s="1"/>
      <c r="N61" s="1"/>
      <c r="O61" s="1"/>
      <c r="P61" s="1"/>
      <c r="Q61" s="1"/>
      <c r="R61" s="1"/>
      <c r="S61" s="1"/>
      <c r="T61" s="1"/>
      <c r="U61" s="1"/>
      <c r="V61" s="1"/>
      <c r="W61" s="1"/>
      <c r="X61" s="1"/>
      <c r="Y61" s="1"/>
      <c r="Z61" s="1"/>
    </row>
    <row r="62" spans="1:26">
      <c r="A62" s="45" t="s">
        <v>440</v>
      </c>
      <c r="B62" s="7">
        <v>94140414</v>
      </c>
      <c r="C62" s="7">
        <v>375840.27</v>
      </c>
      <c r="D62" s="7">
        <v>94516254.269999996</v>
      </c>
      <c r="E62" s="7">
        <v>4713780.2699999996</v>
      </c>
      <c r="F62" s="7">
        <v>4337940</v>
      </c>
      <c r="G62" s="14">
        <v>89802474</v>
      </c>
      <c r="H62" s="1"/>
      <c r="I62" s="1"/>
      <c r="J62" s="1"/>
      <c r="K62" s="1"/>
      <c r="L62" s="1"/>
      <c r="M62" s="1"/>
      <c r="N62" s="1"/>
      <c r="O62" s="1"/>
      <c r="P62" s="1"/>
      <c r="Q62" s="1"/>
      <c r="R62" s="1"/>
      <c r="S62" s="1"/>
      <c r="T62" s="1"/>
      <c r="U62" s="1"/>
      <c r="V62" s="1"/>
      <c r="W62" s="1"/>
      <c r="X62" s="1"/>
      <c r="Y62" s="1"/>
      <c r="Z62" s="1"/>
    </row>
    <row r="63" spans="1:26">
      <c r="A63" s="45" t="s">
        <v>441</v>
      </c>
      <c r="B63" s="7">
        <v>76080000</v>
      </c>
      <c r="C63" s="7">
        <v>0</v>
      </c>
      <c r="D63" s="7">
        <v>76080000</v>
      </c>
      <c r="E63" s="7">
        <v>0</v>
      </c>
      <c r="F63" s="7">
        <v>0</v>
      </c>
      <c r="G63" s="14">
        <v>76080000</v>
      </c>
      <c r="H63" s="1"/>
      <c r="I63" s="1"/>
      <c r="J63" s="1"/>
      <c r="K63" s="1"/>
      <c r="L63" s="1"/>
      <c r="M63" s="1"/>
      <c r="N63" s="1"/>
      <c r="O63" s="1"/>
      <c r="P63" s="1"/>
      <c r="Q63" s="1"/>
      <c r="R63" s="1"/>
      <c r="S63" s="1"/>
      <c r="T63" s="1"/>
      <c r="U63" s="1"/>
      <c r="V63" s="1"/>
      <c r="W63" s="1"/>
      <c r="X63" s="1"/>
      <c r="Y63" s="1"/>
      <c r="Z63" s="1"/>
    </row>
    <row r="64" spans="1:26">
      <c r="A64" s="97" t="s">
        <v>442</v>
      </c>
      <c r="B64" s="7">
        <v>403908678</v>
      </c>
      <c r="C64" s="7">
        <v>73600000</v>
      </c>
      <c r="D64" s="7">
        <v>477508678</v>
      </c>
      <c r="E64" s="7">
        <v>145361968</v>
      </c>
      <c r="F64" s="7">
        <v>145361968</v>
      </c>
      <c r="G64" s="14">
        <v>332146710</v>
      </c>
      <c r="H64" s="1"/>
      <c r="I64" s="1"/>
      <c r="J64" s="1"/>
      <c r="K64" s="1"/>
      <c r="L64" s="1"/>
      <c r="M64" s="1"/>
      <c r="N64" s="1"/>
      <c r="O64" s="1"/>
      <c r="P64" s="1"/>
      <c r="Q64" s="1"/>
      <c r="R64" s="1"/>
      <c r="S64" s="1"/>
      <c r="T64" s="1"/>
      <c r="U64" s="1"/>
      <c r="V64" s="1"/>
      <c r="W64" s="1"/>
      <c r="X64" s="1"/>
      <c r="Y64" s="1"/>
      <c r="Z64" s="1"/>
    </row>
    <row r="65" spans="1:26">
      <c r="A65" s="45" t="s">
        <v>443</v>
      </c>
      <c r="B65" s="7">
        <v>376273912</v>
      </c>
      <c r="C65" s="7">
        <v>-1434625</v>
      </c>
      <c r="D65" s="7">
        <v>374839287</v>
      </c>
      <c r="E65" s="7">
        <v>91598438</v>
      </c>
      <c r="F65" s="7">
        <v>90947592</v>
      </c>
      <c r="G65" s="14">
        <v>283240849</v>
      </c>
      <c r="H65" s="1"/>
      <c r="I65" s="1"/>
      <c r="J65" s="1"/>
      <c r="K65" s="1"/>
      <c r="L65" s="1"/>
      <c r="M65" s="1"/>
      <c r="N65" s="1"/>
      <c r="O65" s="1"/>
      <c r="P65" s="1"/>
      <c r="Q65" s="1"/>
      <c r="R65" s="1"/>
      <c r="S65" s="1"/>
      <c r="T65" s="1"/>
      <c r="U65" s="1"/>
      <c r="V65" s="1"/>
      <c r="W65" s="1"/>
      <c r="X65" s="1"/>
      <c r="Y65" s="1"/>
      <c r="Z65" s="1"/>
    </row>
    <row r="66" spans="1:26">
      <c r="A66" s="45" t="s">
        <v>444</v>
      </c>
      <c r="B66" s="7">
        <v>4189999</v>
      </c>
      <c r="C66" s="7">
        <v>0</v>
      </c>
      <c r="D66" s="7">
        <v>4189999</v>
      </c>
      <c r="E66" s="7">
        <v>903194</v>
      </c>
      <c r="F66" s="7">
        <v>903194</v>
      </c>
      <c r="G66" s="14">
        <v>3286805</v>
      </c>
      <c r="H66" s="1"/>
      <c r="I66" s="1"/>
      <c r="J66" s="1"/>
      <c r="K66" s="1"/>
      <c r="L66" s="1"/>
      <c r="M66" s="1"/>
      <c r="N66" s="1"/>
      <c r="O66" s="1"/>
      <c r="P66" s="1"/>
      <c r="Q66" s="1"/>
      <c r="R66" s="1"/>
      <c r="S66" s="1"/>
      <c r="T66" s="1"/>
      <c r="U66" s="1"/>
      <c r="V66" s="1"/>
      <c r="W66" s="1"/>
      <c r="X66" s="1"/>
      <c r="Y66" s="1"/>
      <c r="Z66" s="1"/>
    </row>
    <row r="67" spans="1:26">
      <c r="A67" s="45" t="s">
        <v>445</v>
      </c>
      <c r="B67" s="7">
        <v>2244895221</v>
      </c>
      <c r="C67" s="7">
        <v>276000000</v>
      </c>
      <c r="D67" s="7">
        <v>2520895221</v>
      </c>
      <c r="E67" s="7">
        <v>899955380</v>
      </c>
      <c r="F67" s="7">
        <v>823955380</v>
      </c>
      <c r="G67" s="14">
        <v>1620939841</v>
      </c>
      <c r="H67" s="1"/>
      <c r="I67" s="1"/>
      <c r="J67" s="1"/>
      <c r="K67" s="1"/>
      <c r="L67" s="1"/>
      <c r="M67" s="1"/>
      <c r="N67" s="1"/>
      <c r="O67" s="1"/>
      <c r="P67" s="1"/>
      <c r="Q67" s="1"/>
      <c r="R67" s="1"/>
      <c r="S67" s="1"/>
      <c r="T67" s="1"/>
      <c r="U67" s="1"/>
      <c r="V67" s="1"/>
      <c r="W67" s="1"/>
      <c r="X67" s="1"/>
      <c r="Y67" s="1"/>
      <c r="Z67" s="1"/>
    </row>
    <row r="68" spans="1:26">
      <c r="A68" s="97" t="s">
        <v>446</v>
      </c>
      <c r="B68" s="7">
        <v>2422768</v>
      </c>
      <c r="C68" s="7">
        <v>0</v>
      </c>
      <c r="D68" s="7">
        <v>2422768</v>
      </c>
      <c r="E68" s="7">
        <v>573447</v>
      </c>
      <c r="F68" s="7">
        <v>573447</v>
      </c>
      <c r="G68" s="14">
        <v>1849321</v>
      </c>
      <c r="H68" s="1"/>
      <c r="I68" s="1"/>
      <c r="J68" s="1"/>
      <c r="K68" s="1"/>
      <c r="L68" s="1"/>
      <c r="M68" s="1"/>
      <c r="N68" s="1"/>
      <c r="O68" s="1"/>
      <c r="P68" s="1"/>
      <c r="Q68" s="1"/>
      <c r="R68" s="1"/>
      <c r="S68" s="1"/>
      <c r="T68" s="1"/>
      <c r="U68" s="1"/>
      <c r="V68" s="1"/>
      <c r="W68" s="1"/>
      <c r="X68" s="1"/>
      <c r="Y68" s="1"/>
      <c r="Z68" s="1"/>
    </row>
    <row r="69" spans="1:26">
      <c r="A69" s="45" t="s">
        <v>447</v>
      </c>
      <c r="B69" s="7">
        <v>74689871</v>
      </c>
      <c r="C69" s="7">
        <v>0</v>
      </c>
      <c r="D69" s="7">
        <v>74689871</v>
      </c>
      <c r="E69" s="7">
        <v>16383228</v>
      </c>
      <c r="F69" s="7">
        <v>16383228</v>
      </c>
      <c r="G69" s="14">
        <v>58306643</v>
      </c>
      <c r="H69" s="1"/>
      <c r="I69" s="1"/>
      <c r="J69" s="1"/>
      <c r="K69" s="1"/>
      <c r="L69" s="1"/>
      <c r="M69" s="1"/>
      <c r="N69" s="1"/>
      <c r="O69" s="1"/>
      <c r="P69" s="1"/>
      <c r="Q69" s="1"/>
      <c r="R69" s="1"/>
      <c r="S69" s="1"/>
      <c r="T69" s="1"/>
      <c r="U69" s="1"/>
      <c r="V69" s="1"/>
      <c r="W69" s="1"/>
      <c r="X69" s="1"/>
      <c r="Y69" s="1"/>
      <c r="Z69" s="1"/>
    </row>
    <row r="70" spans="1:26">
      <c r="A70" s="45" t="s">
        <v>448</v>
      </c>
      <c r="B70" s="7">
        <v>51973912</v>
      </c>
      <c r="C70" s="7">
        <v>0</v>
      </c>
      <c r="D70" s="7">
        <v>51973912</v>
      </c>
      <c r="E70" s="7">
        <v>12524540</v>
      </c>
      <c r="F70" s="7">
        <v>12524540</v>
      </c>
      <c r="G70" s="14">
        <v>39449372</v>
      </c>
      <c r="H70" s="1"/>
      <c r="I70" s="1"/>
      <c r="J70" s="1"/>
      <c r="K70" s="1"/>
      <c r="L70" s="1"/>
      <c r="M70" s="1"/>
      <c r="N70" s="1"/>
      <c r="O70" s="1"/>
      <c r="P70" s="1"/>
      <c r="Q70" s="1"/>
      <c r="R70" s="1"/>
      <c r="S70" s="1"/>
      <c r="T70" s="1"/>
      <c r="U70" s="1"/>
      <c r="V70" s="1"/>
      <c r="W70" s="1"/>
      <c r="X70" s="1"/>
      <c r="Y70" s="1"/>
      <c r="Z70" s="1"/>
    </row>
    <row r="71" spans="1:26">
      <c r="A71" s="45" t="s">
        <v>449</v>
      </c>
      <c r="B71" s="7">
        <v>44128803</v>
      </c>
      <c r="C71" s="7">
        <v>0</v>
      </c>
      <c r="D71" s="7">
        <v>44128803</v>
      </c>
      <c r="E71" s="7">
        <v>10644439</v>
      </c>
      <c r="F71" s="7">
        <v>10644439</v>
      </c>
      <c r="G71" s="14">
        <v>33484364</v>
      </c>
      <c r="H71" s="1"/>
      <c r="I71" s="1"/>
      <c r="J71" s="1"/>
      <c r="K71" s="1"/>
      <c r="L71" s="1"/>
      <c r="M71" s="1"/>
      <c r="N71" s="1"/>
      <c r="O71" s="1"/>
      <c r="P71" s="1"/>
      <c r="Q71" s="1"/>
      <c r="R71" s="1"/>
      <c r="S71" s="1"/>
      <c r="T71" s="1"/>
      <c r="U71" s="1"/>
      <c r="V71" s="1"/>
      <c r="W71" s="1"/>
      <c r="X71" s="1"/>
      <c r="Y71" s="1"/>
      <c r="Z71" s="1"/>
    </row>
    <row r="72" spans="1:26">
      <c r="A72" s="45" t="s">
        <v>450</v>
      </c>
      <c r="B72" s="7">
        <v>2742219</v>
      </c>
      <c r="C72" s="7">
        <v>0</v>
      </c>
      <c r="D72" s="7">
        <v>2742219</v>
      </c>
      <c r="E72" s="7">
        <v>1034931</v>
      </c>
      <c r="F72" s="7">
        <v>1034931</v>
      </c>
      <c r="G72" s="14">
        <v>1707288</v>
      </c>
      <c r="H72" s="1"/>
      <c r="I72" s="1"/>
      <c r="J72" s="1"/>
      <c r="K72" s="1"/>
      <c r="L72" s="1"/>
      <c r="M72" s="1"/>
      <c r="N72" s="1"/>
      <c r="O72" s="1"/>
      <c r="P72" s="1"/>
      <c r="Q72" s="1"/>
      <c r="R72" s="1"/>
      <c r="S72" s="1"/>
      <c r="T72" s="1"/>
      <c r="U72" s="1"/>
      <c r="V72" s="1"/>
      <c r="W72" s="1"/>
      <c r="X72" s="1"/>
      <c r="Y72" s="1"/>
      <c r="Z72" s="1"/>
    </row>
    <row r="73" spans="1:26">
      <c r="A73" s="45" t="s">
        <v>451</v>
      </c>
      <c r="B73" s="7">
        <v>96795896</v>
      </c>
      <c r="C73" s="7">
        <v>0</v>
      </c>
      <c r="D73" s="7">
        <v>96795896</v>
      </c>
      <c r="E73" s="7">
        <v>20951485</v>
      </c>
      <c r="F73" s="7">
        <v>20951485</v>
      </c>
      <c r="G73" s="14">
        <v>75844411</v>
      </c>
      <c r="H73" s="1"/>
      <c r="I73" s="1"/>
      <c r="J73" s="1"/>
      <c r="K73" s="1"/>
      <c r="L73" s="1"/>
      <c r="M73" s="1"/>
      <c r="N73" s="1"/>
      <c r="O73" s="1"/>
      <c r="P73" s="1"/>
      <c r="Q73" s="1"/>
      <c r="R73" s="1"/>
      <c r="S73" s="1"/>
      <c r="T73" s="1"/>
      <c r="U73" s="1"/>
      <c r="V73" s="1"/>
      <c r="W73" s="1"/>
      <c r="X73" s="1"/>
      <c r="Y73" s="1"/>
      <c r="Z73" s="1"/>
    </row>
    <row r="74" spans="1:26">
      <c r="A74" s="45" t="s">
        <v>452</v>
      </c>
      <c r="B74" s="7">
        <v>36302525</v>
      </c>
      <c r="C74" s="7">
        <v>0</v>
      </c>
      <c r="D74" s="7">
        <v>36302525</v>
      </c>
      <c r="E74" s="7">
        <v>5826847</v>
      </c>
      <c r="F74" s="7">
        <v>5826847</v>
      </c>
      <c r="G74" s="14">
        <v>30475678</v>
      </c>
      <c r="H74" s="1"/>
      <c r="I74" s="1"/>
      <c r="J74" s="1"/>
      <c r="K74" s="1"/>
      <c r="L74" s="1"/>
      <c r="M74" s="1"/>
      <c r="N74" s="1"/>
      <c r="O74" s="1"/>
      <c r="P74" s="1"/>
      <c r="Q74" s="1"/>
      <c r="R74" s="1"/>
      <c r="S74" s="1"/>
      <c r="T74" s="1"/>
      <c r="U74" s="1"/>
      <c r="V74" s="1"/>
      <c r="W74" s="1"/>
      <c r="X74" s="1"/>
      <c r="Y74" s="1"/>
      <c r="Z74" s="1"/>
    </row>
    <row r="75" spans="1:26">
      <c r="A75" s="45" t="s">
        <v>453</v>
      </c>
      <c r="B75" s="7">
        <v>33453506</v>
      </c>
      <c r="C75" s="7">
        <v>580000</v>
      </c>
      <c r="D75" s="7">
        <v>34033506</v>
      </c>
      <c r="E75" s="7">
        <v>5936368</v>
      </c>
      <c r="F75" s="7">
        <v>5936368</v>
      </c>
      <c r="G75" s="14">
        <v>28097138</v>
      </c>
      <c r="H75" s="1"/>
      <c r="I75" s="1"/>
      <c r="J75" s="1"/>
      <c r="K75" s="1"/>
      <c r="L75" s="1"/>
      <c r="M75" s="1"/>
      <c r="N75" s="1"/>
      <c r="O75" s="1"/>
      <c r="P75" s="1"/>
      <c r="Q75" s="1"/>
      <c r="R75" s="1"/>
      <c r="S75" s="1"/>
      <c r="T75" s="1"/>
      <c r="U75" s="1"/>
      <c r="V75" s="1"/>
      <c r="W75" s="1"/>
      <c r="X75" s="1"/>
      <c r="Y75" s="1"/>
      <c r="Z75" s="1"/>
    </row>
    <row r="76" spans="1:26">
      <c r="A76" s="45" t="s">
        <v>454</v>
      </c>
      <c r="B76" s="7">
        <v>58021328</v>
      </c>
      <c r="C76" s="7">
        <v>206742.35</v>
      </c>
      <c r="D76" s="7">
        <v>58228070.350000001</v>
      </c>
      <c r="E76" s="7">
        <v>10991939.35</v>
      </c>
      <c r="F76" s="7">
        <v>10991939.35</v>
      </c>
      <c r="G76" s="14">
        <v>47236131</v>
      </c>
      <c r="H76" s="1"/>
      <c r="I76" s="1"/>
      <c r="J76" s="1"/>
      <c r="K76" s="1"/>
      <c r="L76" s="1"/>
      <c r="M76" s="1"/>
      <c r="N76" s="1"/>
      <c r="O76" s="1"/>
      <c r="P76" s="1"/>
      <c r="Q76" s="1"/>
      <c r="R76" s="1"/>
      <c r="S76" s="1"/>
      <c r="T76" s="1"/>
      <c r="U76" s="1"/>
      <c r="V76" s="1"/>
      <c r="W76" s="1"/>
      <c r="X76" s="1"/>
      <c r="Y76" s="1"/>
      <c r="Z76" s="1"/>
    </row>
    <row r="77" spans="1:26">
      <c r="A77" s="45" t="s">
        <v>455</v>
      </c>
      <c r="B77" s="7">
        <v>85180373</v>
      </c>
      <c r="C77" s="7">
        <v>4178107.6</v>
      </c>
      <c r="D77" s="7">
        <v>89358480.599999994</v>
      </c>
      <c r="E77" s="7">
        <v>27244896</v>
      </c>
      <c r="F77" s="7">
        <v>27244896</v>
      </c>
      <c r="G77" s="14">
        <v>62113584.600000001</v>
      </c>
      <c r="H77" s="1"/>
      <c r="I77" s="1"/>
      <c r="J77" s="1"/>
      <c r="K77" s="1"/>
      <c r="L77" s="1"/>
      <c r="M77" s="1"/>
      <c r="N77" s="1"/>
      <c r="O77" s="1"/>
      <c r="P77" s="1"/>
      <c r="Q77" s="1"/>
      <c r="R77" s="1"/>
      <c r="S77" s="1"/>
      <c r="T77" s="1"/>
      <c r="U77" s="1"/>
      <c r="V77" s="1"/>
      <c r="W77" s="1"/>
      <c r="X77" s="1"/>
      <c r="Y77" s="1"/>
      <c r="Z77" s="1"/>
    </row>
    <row r="78" spans="1:26">
      <c r="A78" s="45" t="s">
        <v>456</v>
      </c>
      <c r="B78" s="7">
        <v>16167186</v>
      </c>
      <c r="C78" s="7">
        <v>5140000</v>
      </c>
      <c r="D78" s="7">
        <v>21307186</v>
      </c>
      <c r="E78" s="7">
        <v>5074067</v>
      </c>
      <c r="F78" s="7">
        <v>5074067</v>
      </c>
      <c r="G78" s="14">
        <v>16233119</v>
      </c>
      <c r="H78" s="1"/>
      <c r="I78" s="1"/>
      <c r="J78" s="1"/>
      <c r="K78" s="1"/>
      <c r="L78" s="1"/>
      <c r="M78" s="1"/>
      <c r="N78" s="1"/>
      <c r="O78" s="1"/>
      <c r="P78" s="1"/>
      <c r="Q78" s="1"/>
      <c r="R78" s="1"/>
      <c r="S78" s="1"/>
      <c r="T78" s="1"/>
      <c r="U78" s="1"/>
      <c r="V78" s="1"/>
      <c r="W78" s="1"/>
      <c r="X78" s="1"/>
      <c r="Y78" s="1"/>
      <c r="Z78" s="1"/>
    </row>
    <row r="79" spans="1:26">
      <c r="A79" s="45" t="s">
        <v>457</v>
      </c>
      <c r="B79" s="7">
        <v>14438245</v>
      </c>
      <c r="C79" s="7">
        <v>0</v>
      </c>
      <c r="D79" s="7">
        <v>14438245</v>
      </c>
      <c r="E79" s="7">
        <v>4359191</v>
      </c>
      <c r="F79" s="7">
        <v>4359191</v>
      </c>
      <c r="G79" s="14">
        <v>10079054</v>
      </c>
      <c r="H79" s="1"/>
      <c r="I79" s="1"/>
      <c r="J79" s="1"/>
      <c r="K79" s="1"/>
      <c r="L79" s="1"/>
      <c r="M79" s="1"/>
      <c r="N79" s="1"/>
      <c r="O79" s="1"/>
      <c r="P79" s="1"/>
      <c r="Q79" s="1"/>
      <c r="R79" s="1"/>
      <c r="S79" s="1"/>
      <c r="T79" s="1"/>
      <c r="U79" s="1"/>
      <c r="V79" s="1"/>
      <c r="W79" s="1"/>
      <c r="X79" s="1"/>
      <c r="Y79" s="1"/>
      <c r="Z79" s="1"/>
    </row>
    <row r="80" spans="1:26">
      <c r="A80" s="45" t="s">
        <v>458</v>
      </c>
      <c r="B80" s="7">
        <v>12425792</v>
      </c>
      <c r="C80" s="7">
        <v>1311000</v>
      </c>
      <c r="D80" s="7">
        <v>13736792</v>
      </c>
      <c r="E80" s="7">
        <v>5799275</v>
      </c>
      <c r="F80" s="7">
        <v>5799275</v>
      </c>
      <c r="G80" s="14">
        <v>7937517</v>
      </c>
      <c r="H80" s="1"/>
      <c r="I80" s="1"/>
      <c r="J80" s="1"/>
      <c r="K80" s="1"/>
      <c r="L80" s="1"/>
      <c r="M80" s="1"/>
      <c r="N80" s="1"/>
      <c r="O80" s="1"/>
      <c r="P80" s="1"/>
      <c r="Q80" s="1"/>
      <c r="R80" s="1"/>
      <c r="S80" s="1"/>
      <c r="T80" s="1"/>
      <c r="U80" s="1"/>
      <c r="V80" s="1"/>
      <c r="W80" s="1"/>
      <c r="X80" s="1"/>
      <c r="Y80" s="1"/>
      <c r="Z80" s="1"/>
    </row>
    <row r="81" spans="1:26">
      <c r="A81" s="45" t="s">
        <v>459</v>
      </c>
      <c r="B81" s="7">
        <v>9244373</v>
      </c>
      <c r="C81" s="7">
        <v>25200</v>
      </c>
      <c r="D81" s="7">
        <v>9269573</v>
      </c>
      <c r="E81" s="7">
        <v>2661457</v>
      </c>
      <c r="F81" s="7">
        <v>2661457</v>
      </c>
      <c r="G81" s="14">
        <v>6608116</v>
      </c>
      <c r="H81" s="1"/>
      <c r="I81" s="1"/>
      <c r="J81" s="1"/>
      <c r="K81" s="1"/>
      <c r="L81" s="1"/>
      <c r="M81" s="1"/>
      <c r="N81" s="1"/>
      <c r="O81" s="1"/>
      <c r="P81" s="1"/>
      <c r="Q81" s="1"/>
      <c r="R81" s="1"/>
      <c r="S81" s="1"/>
      <c r="T81" s="1"/>
      <c r="U81" s="1"/>
      <c r="V81" s="1"/>
      <c r="W81" s="1"/>
      <c r="X81" s="1"/>
      <c r="Y81" s="1"/>
      <c r="Z81" s="1"/>
    </row>
    <row r="82" spans="1:26">
      <c r="A82" s="45" t="s">
        <v>460</v>
      </c>
      <c r="B82" s="7">
        <v>12807438</v>
      </c>
      <c r="C82" s="7">
        <v>0</v>
      </c>
      <c r="D82" s="7">
        <v>12807438</v>
      </c>
      <c r="E82" s="7">
        <v>1837983</v>
      </c>
      <c r="F82" s="7">
        <v>1837983</v>
      </c>
      <c r="G82" s="14">
        <v>10969455</v>
      </c>
      <c r="H82" s="1"/>
      <c r="I82" s="1"/>
      <c r="J82" s="1"/>
      <c r="K82" s="1"/>
      <c r="L82" s="1"/>
      <c r="M82" s="1"/>
      <c r="N82" s="1"/>
      <c r="O82" s="1"/>
      <c r="P82" s="1"/>
      <c r="Q82" s="1"/>
      <c r="R82" s="1"/>
      <c r="S82" s="1"/>
      <c r="T82" s="1"/>
      <c r="U82" s="1"/>
      <c r="V82" s="1"/>
      <c r="W82" s="1"/>
      <c r="X82" s="1"/>
      <c r="Y82" s="1"/>
      <c r="Z82" s="1"/>
    </row>
    <row r="83" spans="1:26">
      <c r="A83" s="45" t="s">
        <v>461</v>
      </c>
      <c r="B83" s="7">
        <v>13853012</v>
      </c>
      <c r="C83" s="7">
        <v>1500000</v>
      </c>
      <c r="D83" s="7">
        <v>15353012</v>
      </c>
      <c r="E83" s="7">
        <v>3845988</v>
      </c>
      <c r="F83" s="7">
        <v>3845988</v>
      </c>
      <c r="G83" s="14">
        <v>11507024</v>
      </c>
      <c r="H83" s="1"/>
      <c r="I83" s="1"/>
      <c r="J83" s="1"/>
      <c r="K83" s="1"/>
      <c r="L83" s="1"/>
      <c r="M83" s="1"/>
      <c r="N83" s="1"/>
      <c r="O83" s="1"/>
      <c r="P83" s="1"/>
      <c r="Q83" s="1"/>
      <c r="R83" s="1"/>
      <c r="S83" s="1"/>
      <c r="T83" s="1"/>
      <c r="U83" s="1"/>
      <c r="V83" s="1"/>
      <c r="W83" s="1"/>
      <c r="X83" s="1"/>
      <c r="Y83" s="1"/>
      <c r="Z83" s="1"/>
    </row>
    <row r="84" spans="1:26">
      <c r="A84" s="45" t="s">
        <v>462</v>
      </c>
      <c r="B84" s="7">
        <v>15745658</v>
      </c>
      <c r="C84" s="7">
        <v>4850000</v>
      </c>
      <c r="D84" s="7">
        <v>20595658</v>
      </c>
      <c r="E84" s="7">
        <v>7609005</v>
      </c>
      <c r="F84" s="7">
        <v>7609005</v>
      </c>
      <c r="G84" s="14">
        <v>12986653</v>
      </c>
      <c r="H84" s="1"/>
      <c r="I84" s="1"/>
      <c r="J84" s="1"/>
      <c r="K84" s="1"/>
      <c r="L84" s="1"/>
      <c r="M84" s="1"/>
      <c r="N84" s="1"/>
      <c r="O84" s="1"/>
      <c r="P84" s="1"/>
      <c r="Q84" s="1"/>
      <c r="R84" s="1"/>
      <c r="S84" s="1"/>
      <c r="T84" s="1"/>
      <c r="U84" s="1"/>
      <c r="V84" s="1"/>
      <c r="W84" s="1"/>
      <c r="X84" s="1"/>
      <c r="Y84" s="1"/>
      <c r="Z84" s="1"/>
    </row>
    <row r="85" spans="1:26">
      <c r="A85" s="45" t="s">
        <v>463</v>
      </c>
      <c r="B85" s="7">
        <v>17035200</v>
      </c>
      <c r="C85" s="7">
        <v>10275</v>
      </c>
      <c r="D85" s="7">
        <v>17045475</v>
      </c>
      <c r="E85" s="7">
        <v>3862968</v>
      </c>
      <c r="F85" s="7">
        <v>3862968</v>
      </c>
      <c r="G85" s="14">
        <v>13182507</v>
      </c>
      <c r="H85" s="1"/>
      <c r="I85" s="1"/>
      <c r="J85" s="1"/>
      <c r="K85" s="1"/>
      <c r="L85" s="1"/>
      <c r="M85" s="1"/>
      <c r="N85" s="1"/>
      <c r="O85" s="1"/>
      <c r="P85" s="1"/>
      <c r="Q85" s="1"/>
      <c r="R85" s="1"/>
      <c r="S85" s="1"/>
      <c r="T85" s="1"/>
      <c r="U85" s="1"/>
      <c r="V85" s="1"/>
      <c r="W85" s="1"/>
      <c r="X85" s="1"/>
      <c r="Y85" s="1"/>
      <c r="Z85" s="1"/>
    </row>
    <row r="86" spans="1:26">
      <c r="A86" s="45" t="s">
        <v>464</v>
      </c>
      <c r="B86" s="7">
        <v>15554400</v>
      </c>
      <c r="C86" s="7">
        <v>3027500</v>
      </c>
      <c r="D86" s="7">
        <v>18581900</v>
      </c>
      <c r="E86" s="7">
        <v>7951999</v>
      </c>
      <c r="F86" s="7">
        <v>7951999</v>
      </c>
      <c r="G86" s="14">
        <v>10629901</v>
      </c>
      <c r="H86" s="1"/>
      <c r="I86" s="1"/>
      <c r="J86" s="1"/>
      <c r="K86" s="1"/>
      <c r="L86" s="1"/>
      <c r="M86" s="1"/>
      <c r="N86" s="1"/>
      <c r="O86" s="1"/>
      <c r="P86" s="1"/>
      <c r="Q86" s="1"/>
      <c r="R86" s="1"/>
      <c r="S86" s="1"/>
      <c r="T86" s="1"/>
      <c r="U86" s="1"/>
      <c r="V86" s="1"/>
      <c r="W86" s="1"/>
      <c r="X86" s="1"/>
      <c r="Y86" s="1"/>
      <c r="Z86" s="1"/>
    </row>
    <row r="87" spans="1:26">
      <c r="A87" s="45" t="s">
        <v>465</v>
      </c>
      <c r="B87" s="7">
        <v>21845177</v>
      </c>
      <c r="C87" s="7">
        <v>1710000</v>
      </c>
      <c r="D87" s="7">
        <v>23555177</v>
      </c>
      <c r="E87" s="7">
        <v>8142936</v>
      </c>
      <c r="F87" s="7">
        <v>8142936</v>
      </c>
      <c r="G87" s="14">
        <v>15412241</v>
      </c>
      <c r="H87" s="1"/>
      <c r="I87" s="1"/>
      <c r="J87" s="1"/>
      <c r="K87" s="1"/>
      <c r="L87" s="1"/>
      <c r="M87" s="1"/>
      <c r="N87" s="1"/>
      <c r="O87" s="1"/>
      <c r="P87" s="1"/>
      <c r="Q87" s="1"/>
      <c r="R87" s="1"/>
      <c r="S87" s="1"/>
      <c r="T87" s="1"/>
      <c r="U87" s="1"/>
      <c r="V87" s="1"/>
      <c r="W87" s="1"/>
      <c r="X87" s="1"/>
      <c r="Y87" s="1"/>
      <c r="Z87" s="1"/>
    </row>
    <row r="88" spans="1:26">
      <c r="A88" s="45" t="s">
        <v>466</v>
      </c>
      <c r="B88" s="7">
        <v>23416450</v>
      </c>
      <c r="C88" s="7">
        <v>0</v>
      </c>
      <c r="D88" s="7">
        <v>23416450</v>
      </c>
      <c r="E88" s="7">
        <v>5589210</v>
      </c>
      <c r="F88" s="7">
        <v>4483754</v>
      </c>
      <c r="G88" s="14">
        <v>17827240</v>
      </c>
      <c r="H88" s="1"/>
      <c r="I88" s="1"/>
      <c r="J88" s="1"/>
      <c r="K88" s="1"/>
      <c r="L88" s="1"/>
      <c r="M88" s="1"/>
      <c r="N88" s="1"/>
      <c r="O88" s="1"/>
      <c r="P88" s="1"/>
      <c r="Q88" s="1"/>
      <c r="R88" s="1"/>
      <c r="S88" s="1"/>
      <c r="T88" s="1"/>
      <c r="U88" s="1"/>
      <c r="V88" s="1"/>
      <c r="W88" s="1"/>
      <c r="X88" s="1"/>
      <c r="Y88" s="1"/>
      <c r="Z88" s="1"/>
    </row>
    <row r="89" spans="1:26">
      <c r="A89" s="45" t="s">
        <v>467</v>
      </c>
      <c r="B89" s="7">
        <v>0</v>
      </c>
      <c r="C89" s="7">
        <v>977628.5</v>
      </c>
      <c r="D89" s="7">
        <v>977628.5</v>
      </c>
      <c r="E89" s="7">
        <v>733913.7</v>
      </c>
      <c r="F89" s="7">
        <v>733913.7</v>
      </c>
      <c r="G89" s="14">
        <v>243714.8</v>
      </c>
      <c r="H89" s="1"/>
      <c r="I89" s="1"/>
      <c r="J89" s="1"/>
      <c r="K89" s="1"/>
      <c r="L89" s="1"/>
      <c r="M89" s="1"/>
      <c r="N89" s="1"/>
      <c r="O89" s="1"/>
      <c r="P89" s="1"/>
      <c r="Q89" s="1"/>
      <c r="R89" s="1"/>
      <c r="S89" s="1"/>
      <c r="T89" s="1"/>
      <c r="U89" s="1"/>
      <c r="V89" s="1"/>
      <c r="W89" s="1"/>
      <c r="X89" s="1"/>
      <c r="Y89" s="1"/>
      <c r="Z89" s="1"/>
    </row>
    <row r="90" spans="1:26">
      <c r="A90" s="97" t="s">
        <v>468</v>
      </c>
      <c r="B90" s="7">
        <v>52754086</v>
      </c>
      <c r="C90" s="7">
        <v>0</v>
      </c>
      <c r="D90" s="7">
        <v>52754086</v>
      </c>
      <c r="E90" s="7">
        <v>0</v>
      </c>
      <c r="F90" s="7">
        <v>0</v>
      </c>
      <c r="G90" s="14">
        <v>52754086</v>
      </c>
      <c r="H90" s="1"/>
      <c r="I90" s="1"/>
      <c r="J90" s="1"/>
      <c r="K90" s="1"/>
      <c r="L90" s="1"/>
      <c r="M90" s="1"/>
      <c r="N90" s="1"/>
      <c r="O90" s="1"/>
      <c r="P90" s="1"/>
      <c r="Q90" s="1"/>
      <c r="R90" s="1"/>
      <c r="S90" s="1"/>
      <c r="T90" s="1"/>
      <c r="U90" s="1"/>
      <c r="V90" s="1"/>
      <c r="W90" s="1"/>
      <c r="X90" s="1"/>
      <c r="Y90" s="1"/>
      <c r="Z90" s="1"/>
    </row>
    <row r="91" spans="1:26">
      <c r="A91" s="45" t="s">
        <v>469</v>
      </c>
      <c r="B91" s="7">
        <v>193524805</v>
      </c>
      <c r="C91" s="7">
        <v>0</v>
      </c>
      <c r="D91" s="7">
        <v>193524805</v>
      </c>
      <c r="E91" s="7">
        <v>855588.98</v>
      </c>
      <c r="F91" s="7">
        <v>855588.98</v>
      </c>
      <c r="G91" s="14">
        <v>192669216.02000001</v>
      </c>
      <c r="H91" s="1"/>
      <c r="I91" s="1"/>
      <c r="J91" s="1"/>
      <c r="K91" s="1"/>
      <c r="L91" s="1"/>
      <c r="M91" s="1"/>
      <c r="N91" s="1"/>
      <c r="O91" s="1"/>
      <c r="P91" s="1"/>
      <c r="Q91" s="1"/>
      <c r="R91" s="1"/>
      <c r="S91" s="1"/>
      <c r="T91" s="1"/>
      <c r="U91" s="1"/>
      <c r="V91" s="1"/>
      <c r="W91" s="1"/>
      <c r="X91" s="1"/>
      <c r="Y91" s="1"/>
      <c r="Z91" s="1"/>
    </row>
    <row r="92" spans="1:26">
      <c r="A92" s="97" t="s">
        <v>470</v>
      </c>
      <c r="B92" s="7">
        <v>16346299</v>
      </c>
      <c r="C92" s="7">
        <v>0</v>
      </c>
      <c r="D92" s="7">
        <v>16346299</v>
      </c>
      <c r="E92" s="7">
        <v>4357515</v>
      </c>
      <c r="F92" s="7">
        <v>4357515</v>
      </c>
      <c r="G92" s="14">
        <v>11988784</v>
      </c>
      <c r="H92" s="1"/>
      <c r="I92" s="1"/>
      <c r="J92" s="1"/>
      <c r="K92" s="1"/>
      <c r="L92" s="1"/>
      <c r="M92" s="1"/>
      <c r="N92" s="1"/>
      <c r="O92" s="1"/>
      <c r="P92" s="1"/>
      <c r="Q92" s="1"/>
      <c r="R92" s="1"/>
      <c r="S92" s="1"/>
      <c r="T92" s="1"/>
      <c r="U92" s="1"/>
      <c r="V92" s="1"/>
      <c r="W92" s="1"/>
      <c r="X92" s="1"/>
      <c r="Y92" s="1"/>
      <c r="Z92" s="1"/>
    </row>
    <row r="93" spans="1:26">
      <c r="A93" s="45" t="s">
        <v>471</v>
      </c>
      <c r="B93" s="7">
        <v>16826001</v>
      </c>
      <c r="C93" s="7">
        <v>62564.68</v>
      </c>
      <c r="D93" s="7">
        <v>16888565.68</v>
      </c>
      <c r="E93" s="7">
        <v>3161132.68</v>
      </c>
      <c r="F93" s="7">
        <v>3161132.68</v>
      </c>
      <c r="G93" s="14">
        <v>13727433</v>
      </c>
      <c r="H93" s="1"/>
      <c r="I93" s="1"/>
      <c r="J93" s="1"/>
      <c r="K93" s="1"/>
      <c r="L93" s="1"/>
      <c r="M93" s="1"/>
      <c r="N93" s="1"/>
      <c r="O93" s="1"/>
      <c r="P93" s="1"/>
      <c r="Q93" s="1"/>
      <c r="R93" s="1"/>
      <c r="S93" s="1"/>
      <c r="T93" s="1"/>
      <c r="U93" s="1"/>
      <c r="V93" s="1"/>
      <c r="W93" s="1"/>
      <c r="X93" s="1"/>
      <c r="Y93" s="1"/>
      <c r="Z93" s="1"/>
    </row>
    <row r="94" spans="1:26">
      <c r="A94" s="45" t="s">
        <v>472</v>
      </c>
      <c r="B94" s="7">
        <v>58853243</v>
      </c>
      <c r="C94" s="7">
        <v>865852411.98000002</v>
      </c>
      <c r="D94" s="7">
        <v>924705654.98000002</v>
      </c>
      <c r="E94" s="7">
        <v>419989458.68000001</v>
      </c>
      <c r="F94" s="7">
        <v>419989458.68000001</v>
      </c>
      <c r="G94" s="14">
        <v>504716196.30000001</v>
      </c>
      <c r="H94" s="1"/>
      <c r="I94" s="1"/>
      <c r="J94" s="1"/>
      <c r="K94" s="1"/>
      <c r="L94" s="1"/>
      <c r="M94" s="1"/>
      <c r="N94" s="1"/>
      <c r="O94" s="1"/>
      <c r="P94" s="1"/>
      <c r="Q94" s="1"/>
      <c r="R94" s="1"/>
      <c r="S94" s="1"/>
      <c r="T94" s="1"/>
      <c r="U94" s="1"/>
      <c r="V94" s="1"/>
      <c r="W94" s="1"/>
      <c r="X94" s="1"/>
      <c r="Y94" s="1"/>
      <c r="Z94" s="1"/>
    </row>
    <row r="95" spans="1:26">
      <c r="A95" s="97" t="s">
        <v>473</v>
      </c>
      <c r="B95" s="7">
        <v>5479583</v>
      </c>
      <c r="C95" s="7">
        <v>0</v>
      </c>
      <c r="D95" s="7">
        <v>5479583</v>
      </c>
      <c r="E95" s="7">
        <v>1399928</v>
      </c>
      <c r="F95" s="7">
        <v>1399928</v>
      </c>
      <c r="G95" s="14">
        <v>4079655</v>
      </c>
      <c r="H95" s="1"/>
      <c r="I95" s="1"/>
      <c r="J95" s="1"/>
      <c r="K95" s="1"/>
      <c r="L95" s="1"/>
      <c r="M95" s="1"/>
      <c r="N95" s="1"/>
      <c r="O95" s="1"/>
      <c r="P95" s="1"/>
      <c r="Q95" s="1"/>
      <c r="R95" s="1"/>
      <c r="S95" s="1"/>
      <c r="T95" s="1"/>
      <c r="U95" s="1"/>
      <c r="V95" s="1"/>
      <c r="W95" s="1"/>
      <c r="X95" s="1"/>
      <c r="Y95" s="1"/>
      <c r="Z95" s="1"/>
    </row>
    <row r="96" spans="1:26">
      <c r="A96" s="45" t="s">
        <v>474</v>
      </c>
      <c r="B96" s="7">
        <v>13835819</v>
      </c>
      <c r="C96" s="7">
        <v>0</v>
      </c>
      <c r="D96" s="7">
        <v>13835819</v>
      </c>
      <c r="E96" s="7">
        <v>2789412</v>
      </c>
      <c r="F96" s="7">
        <v>2789412</v>
      </c>
      <c r="G96" s="14">
        <v>11046407</v>
      </c>
      <c r="H96" s="1"/>
      <c r="I96" s="1"/>
      <c r="J96" s="1"/>
      <c r="K96" s="1"/>
      <c r="L96" s="1"/>
      <c r="M96" s="1"/>
      <c r="N96" s="1"/>
      <c r="O96" s="1"/>
      <c r="P96" s="1"/>
      <c r="Q96" s="1"/>
      <c r="R96" s="1"/>
      <c r="S96" s="1"/>
      <c r="T96" s="1"/>
      <c r="U96" s="1"/>
      <c r="V96" s="1"/>
      <c r="W96" s="1"/>
      <c r="X96" s="1"/>
      <c r="Y96" s="1"/>
      <c r="Z96" s="1"/>
    </row>
    <row r="97" spans="1:26">
      <c r="A97" s="45" t="s">
        <v>475</v>
      </c>
      <c r="B97" s="7">
        <v>25576486</v>
      </c>
      <c r="C97" s="7">
        <v>0</v>
      </c>
      <c r="D97" s="7">
        <v>25576486</v>
      </c>
      <c r="E97" s="7">
        <v>6404552</v>
      </c>
      <c r="F97" s="7">
        <v>6404552</v>
      </c>
      <c r="G97" s="14">
        <v>19171934</v>
      </c>
      <c r="H97" s="1"/>
      <c r="I97" s="1"/>
      <c r="J97" s="1"/>
      <c r="K97" s="1"/>
      <c r="L97" s="1"/>
      <c r="M97" s="1"/>
      <c r="N97" s="1"/>
      <c r="O97" s="1"/>
      <c r="P97" s="1"/>
      <c r="Q97" s="1"/>
      <c r="R97" s="1"/>
      <c r="S97" s="1"/>
      <c r="T97" s="1"/>
      <c r="U97" s="1"/>
      <c r="V97" s="1"/>
      <c r="W97" s="1"/>
      <c r="X97" s="1"/>
      <c r="Y97" s="1"/>
      <c r="Z97" s="1"/>
    </row>
    <row r="98" spans="1:26">
      <c r="A98" s="47" t="s">
        <v>476</v>
      </c>
      <c r="B98" s="5">
        <v>2897920766</v>
      </c>
      <c r="C98" s="5">
        <v>-182000000</v>
      </c>
      <c r="D98" s="5">
        <v>2715920766</v>
      </c>
      <c r="E98" s="5">
        <v>141500000</v>
      </c>
      <c r="F98" s="5">
        <v>141500000</v>
      </c>
      <c r="G98" s="13">
        <v>2574420766</v>
      </c>
      <c r="H98" s="1"/>
      <c r="I98" s="1"/>
      <c r="J98" s="1"/>
      <c r="K98" s="1"/>
      <c r="L98" s="1"/>
      <c r="M98" s="1"/>
      <c r="N98" s="1"/>
      <c r="O98" s="1"/>
      <c r="P98" s="1"/>
      <c r="Q98" s="1"/>
      <c r="R98" s="1"/>
      <c r="S98" s="1"/>
      <c r="T98" s="1"/>
      <c r="U98" s="1"/>
      <c r="V98" s="1"/>
      <c r="W98" s="1"/>
      <c r="X98" s="1"/>
      <c r="Y98" s="1"/>
      <c r="Z98" s="1"/>
    </row>
    <row r="99" spans="1:26">
      <c r="A99" s="97" t="s">
        <v>477</v>
      </c>
      <c r="B99" s="7">
        <v>2897920766</v>
      </c>
      <c r="C99" s="7">
        <v>-182000000</v>
      </c>
      <c r="D99" s="7">
        <v>2715920766</v>
      </c>
      <c r="E99" s="7">
        <v>141500000</v>
      </c>
      <c r="F99" s="7">
        <v>141500000</v>
      </c>
      <c r="G99" s="14">
        <v>2574420766</v>
      </c>
      <c r="H99" s="1"/>
      <c r="I99" s="1"/>
      <c r="J99" s="1"/>
      <c r="K99" s="1"/>
      <c r="L99" s="1"/>
      <c r="M99" s="1"/>
      <c r="N99" s="1"/>
      <c r="O99" s="1"/>
      <c r="P99" s="1"/>
      <c r="Q99" s="1"/>
      <c r="R99" s="1"/>
      <c r="S99" s="1"/>
      <c r="T99" s="1"/>
      <c r="U99" s="1"/>
      <c r="V99" s="1"/>
      <c r="W99" s="1"/>
      <c r="X99" s="1"/>
      <c r="Y99" s="1"/>
      <c r="Z99" s="1"/>
    </row>
    <row r="100" spans="1:26">
      <c r="A100" s="47" t="s">
        <v>478</v>
      </c>
      <c r="B100" s="5">
        <v>3069805350</v>
      </c>
      <c r="C100" s="5">
        <v>0</v>
      </c>
      <c r="D100" s="5">
        <v>3069805350</v>
      </c>
      <c r="E100" s="5">
        <v>10929692</v>
      </c>
      <c r="F100" s="5">
        <v>10929692</v>
      </c>
      <c r="G100" s="13">
        <v>3058875658</v>
      </c>
      <c r="H100" s="1"/>
      <c r="I100" s="1"/>
      <c r="J100" s="1"/>
      <c r="K100" s="1"/>
      <c r="L100" s="1"/>
      <c r="M100" s="1"/>
      <c r="N100" s="1"/>
      <c r="O100" s="1"/>
      <c r="P100" s="1"/>
      <c r="Q100" s="1"/>
      <c r="R100" s="1"/>
      <c r="S100" s="1"/>
      <c r="T100" s="1"/>
      <c r="U100" s="1"/>
      <c r="V100" s="1"/>
      <c r="W100" s="1"/>
      <c r="X100" s="1"/>
      <c r="Y100" s="1"/>
      <c r="Z100" s="1"/>
    </row>
    <row r="101" spans="1:26">
      <c r="A101" s="45" t="s">
        <v>479</v>
      </c>
      <c r="B101" s="7">
        <v>40545395</v>
      </c>
      <c r="C101" s="7">
        <v>0</v>
      </c>
      <c r="D101" s="7">
        <v>40545395</v>
      </c>
      <c r="E101" s="7">
        <v>4512631</v>
      </c>
      <c r="F101" s="7">
        <v>4512631</v>
      </c>
      <c r="G101" s="14">
        <v>36032764</v>
      </c>
      <c r="H101" s="1"/>
      <c r="I101" s="1"/>
      <c r="J101" s="1"/>
      <c r="K101" s="1"/>
      <c r="L101" s="1"/>
      <c r="M101" s="1"/>
      <c r="N101" s="1"/>
      <c r="O101" s="1"/>
      <c r="P101" s="1"/>
      <c r="Q101" s="1"/>
      <c r="R101" s="1"/>
      <c r="S101" s="1"/>
      <c r="T101" s="1"/>
      <c r="U101" s="1"/>
      <c r="V101" s="1"/>
      <c r="W101" s="1"/>
      <c r="X101" s="1"/>
      <c r="Y101" s="1"/>
      <c r="Z101" s="1"/>
    </row>
    <row r="102" spans="1:26">
      <c r="A102" s="97" t="s">
        <v>480</v>
      </c>
      <c r="B102" s="7">
        <v>1342526</v>
      </c>
      <c r="C102" s="7">
        <v>0</v>
      </c>
      <c r="D102" s="7">
        <v>1342526</v>
      </c>
      <c r="E102" s="7">
        <v>0</v>
      </c>
      <c r="F102" s="7">
        <v>0</v>
      </c>
      <c r="G102" s="14">
        <v>1342526</v>
      </c>
      <c r="H102" s="1"/>
      <c r="I102" s="1"/>
      <c r="J102" s="1"/>
      <c r="K102" s="1"/>
      <c r="L102" s="1"/>
      <c r="M102" s="1"/>
      <c r="N102" s="1"/>
      <c r="O102" s="1"/>
      <c r="P102" s="1"/>
      <c r="Q102" s="1"/>
      <c r="R102" s="1"/>
      <c r="S102" s="1"/>
      <c r="T102" s="1"/>
      <c r="U102" s="1"/>
      <c r="V102" s="1"/>
      <c r="W102" s="1"/>
      <c r="X102" s="1"/>
      <c r="Y102" s="1"/>
      <c r="Z102" s="1"/>
    </row>
    <row r="103" spans="1:26">
      <c r="A103" s="97" t="s">
        <v>481</v>
      </c>
      <c r="B103" s="7">
        <v>0</v>
      </c>
      <c r="C103" s="7">
        <v>0</v>
      </c>
      <c r="D103" s="7">
        <v>0</v>
      </c>
      <c r="E103" s="7">
        <v>0</v>
      </c>
      <c r="F103" s="7">
        <v>0</v>
      </c>
      <c r="G103" s="14">
        <v>0</v>
      </c>
      <c r="H103" s="1"/>
      <c r="I103" s="1"/>
      <c r="J103" s="1"/>
      <c r="K103" s="1"/>
      <c r="L103" s="1"/>
      <c r="M103" s="1"/>
      <c r="N103" s="1"/>
      <c r="O103" s="1"/>
      <c r="P103" s="1"/>
      <c r="Q103" s="1"/>
      <c r="R103" s="1"/>
      <c r="S103" s="1"/>
      <c r="T103" s="1"/>
      <c r="U103" s="1"/>
      <c r="V103" s="1"/>
      <c r="W103" s="1"/>
      <c r="X103" s="1"/>
      <c r="Y103" s="1"/>
      <c r="Z103" s="1"/>
    </row>
    <row r="104" spans="1:26">
      <c r="A104" s="97" t="s">
        <v>482</v>
      </c>
      <c r="B104" s="7">
        <v>3027917429</v>
      </c>
      <c r="C104" s="7">
        <v>0</v>
      </c>
      <c r="D104" s="7">
        <v>3027917429</v>
      </c>
      <c r="E104" s="7">
        <v>6417061</v>
      </c>
      <c r="F104" s="7">
        <v>6417061</v>
      </c>
      <c r="G104" s="14">
        <v>3021500368</v>
      </c>
      <c r="H104" s="1"/>
      <c r="I104" s="1"/>
      <c r="J104" s="1"/>
      <c r="K104" s="1"/>
      <c r="L104" s="1"/>
      <c r="M104" s="1"/>
      <c r="N104" s="1"/>
      <c r="O104" s="1"/>
      <c r="P104" s="1"/>
      <c r="Q104" s="1"/>
      <c r="R104" s="1"/>
      <c r="S104" s="1"/>
      <c r="T104" s="1"/>
      <c r="U104" s="1"/>
      <c r="V104" s="1"/>
      <c r="W104" s="1"/>
      <c r="X104" s="1"/>
      <c r="Y104" s="1"/>
      <c r="Z104" s="1"/>
    </row>
    <row r="105" spans="1:26">
      <c r="A105" s="47" t="s">
        <v>483</v>
      </c>
      <c r="B105" s="5">
        <v>23337241231</v>
      </c>
      <c r="C105" s="5">
        <v>-27058060.57</v>
      </c>
      <c r="D105" s="5">
        <v>23310183170.43</v>
      </c>
      <c r="E105" s="5">
        <v>4881738263.25</v>
      </c>
      <c r="F105" s="5">
        <v>4831250368.8199997</v>
      </c>
      <c r="G105" s="13">
        <v>18428444907.18</v>
      </c>
      <c r="H105" s="1"/>
      <c r="I105" s="1"/>
      <c r="J105" s="1"/>
      <c r="K105" s="1"/>
      <c r="L105" s="1"/>
      <c r="M105" s="1"/>
      <c r="N105" s="1"/>
      <c r="O105" s="1"/>
      <c r="P105" s="1"/>
      <c r="Q105" s="1"/>
      <c r="R105" s="1"/>
      <c r="S105" s="1"/>
      <c r="T105" s="1"/>
      <c r="U105" s="1"/>
      <c r="V105" s="1"/>
      <c r="W105" s="1"/>
      <c r="X105" s="1"/>
      <c r="Y105" s="1"/>
      <c r="Z105" s="1"/>
    </row>
    <row r="106" spans="1:26">
      <c r="A106" s="47" t="s">
        <v>389</v>
      </c>
      <c r="B106" s="5">
        <v>15449766027</v>
      </c>
      <c r="C106" s="5">
        <v>13452358.970000001</v>
      </c>
      <c r="D106" s="5">
        <v>15463218385.969999</v>
      </c>
      <c r="E106" s="5">
        <v>3038657246.0900002</v>
      </c>
      <c r="F106" s="5">
        <v>3015682907.6599998</v>
      </c>
      <c r="G106" s="13">
        <v>12424561139.879999</v>
      </c>
      <c r="H106" s="1"/>
      <c r="I106" s="1"/>
      <c r="J106" s="1"/>
      <c r="K106" s="1"/>
      <c r="L106" s="1"/>
      <c r="M106" s="1"/>
      <c r="N106" s="1"/>
      <c r="O106" s="1"/>
      <c r="P106" s="1"/>
      <c r="Q106" s="1"/>
      <c r="R106" s="1"/>
      <c r="S106" s="1"/>
      <c r="T106" s="1"/>
      <c r="U106" s="1"/>
      <c r="V106" s="1"/>
      <c r="W106" s="1"/>
      <c r="X106" s="1"/>
      <c r="Y106" s="1"/>
      <c r="Z106" s="1"/>
    </row>
    <row r="107" spans="1:26">
      <c r="A107" s="45" t="s">
        <v>390</v>
      </c>
      <c r="B107" s="7">
        <v>0</v>
      </c>
      <c r="C107" s="7">
        <v>0</v>
      </c>
      <c r="D107" s="7">
        <v>0</v>
      </c>
      <c r="E107" s="7">
        <v>0</v>
      </c>
      <c r="F107" s="7">
        <v>0</v>
      </c>
      <c r="G107" s="14">
        <v>0</v>
      </c>
      <c r="H107" s="1"/>
      <c r="I107" s="1"/>
      <c r="J107" s="1"/>
      <c r="K107" s="1"/>
      <c r="L107" s="1"/>
      <c r="M107" s="1"/>
      <c r="N107" s="1"/>
      <c r="O107" s="1"/>
      <c r="P107" s="1"/>
      <c r="Q107" s="1"/>
      <c r="R107" s="1"/>
      <c r="S107" s="1"/>
      <c r="T107" s="1"/>
      <c r="U107" s="1"/>
      <c r="V107" s="1"/>
      <c r="W107" s="1"/>
      <c r="X107" s="1"/>
      <c r="Y107" s="1"/>
      <c r="Z107" s="1"/>
    </row>
    <row r="108" spans="1:26">
      <c r="A108" s="45" t="s">
        <v>391</v>
      </c>
      <c r="B108" s="7">
        <v>3017889</v>
      </c>
      <c r="C108" s="7">
        <v>0</v>
      </c>
      <c r="D108" s="7">
        <v>3017889</v>
      </c>
      <c r="E108" s="7">
        <v>0</v>
      </c>
      <c r="F108" s="7">
        <v>0</v>
      </c>
      <c r="G108" s="14">
        <v>3017889</v>
      </c>
      <c r="H108" s="1"/>
      <c r="I108" s="1"/>
      <c r="J108" s="1"/>
      <c r="K108" s="1"/>
      <c r="L108" s="1"/>
      <c r="M108" s="1"/>
      <c r="N108" s="1"/>
      <c r="O108" s="1"/>
      <c r="P108" s="1"/>
      <c r="Q108" s="1"/>
      <c r="R108" s="1"/>
      <c r="S108" s="1"/>
      <c r="T108" s="1"/>
      <c r="U108" s="1"/>
      <c r="V108" s="1"/>
      <c r="W108" s="1"/>
      <c r="X108" s="1"/>
      <c r="Y108" s="1"/>
      <c r="Z108" s="1"/>
    </row>
    <row r="109" spans="1:26">
      <c r="A109" s="45" t="s">
        <v>392</v>
      </c>
      <c r="B109" s="7">
        <v>0</v>
      </c>
      <c r="C109" s="7">
        <v>0</v>
      </c>
      <c r="D109" s="7">
        <v>0</v>
      </c>
      <c r="E109" s="7">
        <v>0</v>
      </c>
      <c r="F109" s="7">
        <v>0</v>
      </c>
      <c r="G109" s="14">
        <v>0</v>
      </c>
      <c r="H109" s="1"/>
      <c r="I109" s="1"/>
      <c r="J109" s="1"/>
      <c r="K109" s="1"/>
      <c r="L109" s="1"/>
      <c r="M109" s="1"/>
      <c r="N109" s="1"/>
      <c r="O109" s="1"/>
      <c r="P109" s="1"/>
      <c r="Q109" s="1"/>
      <c r="R109" s="1"/>
      <c r="S109" s="1"/>
      <c r="T109" s="1"/>
      <c r="U109" s="1"/>
      <c r="V109" s="1"/>
      <c r="W109" s="1"/>
      <c r="X109" s="1"/>
      <c r="Y109" s="1"/>
      <c r="Z109" s="1"/>
    </row>
    <row r="110" spans="1:26">
      <c r="A110" s="45" t="s">
        <v>393</v>
      </c>
      <c r="B110" s="7">
        <v>204885139</v>
      </c>
      <c r="C110" s="7">
        <v>0</v>
      </c>
      <c r="D110" s="7">
        <v>204885139</v>
      </c>
      <c r="E110" s="7">
        <v>61404078</v>
      </c>
      <c r="F110" s="7">
        <v>40936052</v>
      </c>
      <c r="G110" s="14">
        <v>143481061</v>
      </c>
      <c r="H110" s="1"/>
      <c r="I110" s="1"/>
      <c r="J110" s="1"/>
      <c r="K110" s="1"/>
      <c r="L110" s="1"/>
      <c r="M110" s="1"/>
      <c r="N110" s="1"/>
      <c r="O110" s="1"/>
      <c r="P110" s="1"/>
      <c r="Q110" s="1"/>
      <c r="R110" s="1"/>
      <c r="S110" s="1"/>
      <c r="T110" s="1"/>
      <c r="U110" s="1"/>
      <c r="V110" s="1"/>
      <c r="W110" s="1"/>
      <c r="X110" s="1"/>
      <c r="Y110" s="1"/>
      <c r="Z110" s="1"/>
    </row>
    <row r="111" spans="1:26">
      <c r="A111" s="45" t="s">
        <v>394</v>
      </c>
      <c r="B111" s="7">
        <v>9294891873</v>
      </c>
      <c r="C111" s="7">
        <v>5615866.4100000001</v>
      </c>
      <c r="D111" s="7">
        <v>9300507739.4099998</v>
      </c>
      <c r="E111" s="7">
        <v>1973076516.6800001</v>
      </c>
      <c r="F111" s="7">
        <v>1970570204.25</v>
      </c>
      <c r="G111" s="14">
        <v>7327431222.7299995</v>
      </c>
      <c r="H111" s="1"/>
      <c r="I111" s="1"/>
      <c r="J111" s="1"/>
      <c r="K111" s="1"/>
      <c r="L111" s="1"/>
      <c r="M111" s="1"/>
      <c r="N111" s="1"/>
      <c r="O111" s="1"/>
      <c r="P111" s="1"/>
      <c r="Q111" s="1"/>
      <c r="R111" s="1"/>
      <c r="S111" s="1"/>
      <c r="T111" s="1"/>
      <c r="U111" s="1"/>
      <c r="V111" s="1"/>
      <c r="W111" s="1"/>
      <c r="X111" s="1"/>
      <c r="Y111" s="1"/>
      <c r="Z111" s="1"/>
    </row>
    <row r="112" spans="1:26">
      <c r="A112" s="45" t="s">
        <v>395</v>
      </c>
      <c r="B112" s="7">
        <v>51978753</v>
      </c>
      <c r="C112" s="7">
        <v>0</v>
      </c>
      <c r="D112" s="7">
        <v>51978753</v>
      </c>
      <c r="E112" s="7">
        <v>0</v>
      </c>
      <c r="F112" s="7">
        <v>0</v>
      </c>
      <c r="G112" s="14">
        <v>51978753</v>
      </c>
      <c r="H112" s="1"/>
      <c r="I112" s="1"/>
      <c r="J112" s="1"/>
      <c r="K112" s="1"/>
      <c r="L112" s="1"/>
      <c r="M112" s="1"/>
      <c r="N112" s="1"/>
      <c r="O112" s="1"/>
      <c r="P112" s="1"/>
      <c r="Q112" s="1"/>
      <c r="R112" s="1"/>
      <c r="S112" s="1"/>
      <c r="T112" s="1"/>
      <c r="U112" s="1"/>
      <c r="V112" s="1"/>
      <c r="W112" s="1"/>
      <c r="X112" s="1"/>
      <c r="Y112" s="1"/>
      <c r="Z112" s="1"/>
    </row>
    <row r="113" spans="1:26">
      <c r="A113" s="45" t="s">
        <v>396</v>
      </c>
      <c r="B113" s="7">
        <v>9751131</v>
      </c>
      <c r="C113" s="7">
        <v>0</v>
      </c>
      <c r="D113" s="7">
        <v>9751131</v>
      </c>
      <c r="E113" s="7">
        <v>0</v>
      </c>
      <c r="F113" s="7">
        <v>0</v>
      </c>
      <c r="G113" s="14">
        <v>9751131</v>
      </c>
      <c r="H113" s="1"/>
      <c r="I113" s="1"/>
      <c r="J113" s="1"/>
      <c r="K113" s="1"/>
      <c r="L113" s="1"/>
      <c r="M113" s="1"/>
      <c r="N113" s="1"/>
      <c r="O113" s="1"/>
      <c r="P113" s="1"/>
      <c r="Q113" s="1"/>
      <c r="R113" s="1"/>
      <c r="S113" s="1"/>
      <c r="T113" s="1"/>
      <c r="U113" s="1"/>
      <c r="V113" s="1"/>
      <c r="W113" s="1"/>
      <c r="X113" s="1"/>
      <c r="Y113" s="1"/>
      <c r="Z113" s="1"/>
    </row>
    <row r="114" spans="1:26">
      <c r="A114" s="45" t="s">
        <v>397</v>
      </c>
      <c r="B114" s="7">
        <v>0</v>
      </c>
      <c r="C114" s="7">
        <v>0</v>
      </c>
      <c r="D114" s="7">
        <v>0</v>
      </c>
      <c r="E114" s="7">
        <v>0</v>
      </c>
      <c r="F114" s="7">
        <v>0</v>
      </c>
      <c r="G114" s="14">
        <v>0</v>
      </c>
      <c r="H114" s="1"/>
      <c r="I114" s="1"/>
      <c r="J114" s="1"/>
      <c r="K114" s="1"/>
      <c r="L114" s="1"/>
      <c r="M114" s="1"/>
      <c r="N114" s="1"/>
      <c r="O114" s="1"/>
      <c r="P114" s="1"/>
      <c r="Q114" s="1"/>
      <c r="R114" s="1"/>
      <c r="S114" s="1"/>
      <c r="T114" s="1"/>
      <c r="U114" s="1"/>
      <c r="V114" s="1"/>
      <c r="W114" s="1"/>
      <c r="X114" s="1"/>
      <c r="Y114" s="1"/>
      <c r="Z114" s="1"/>
    </row>
    <row r="115" spans="1:26">
      <c r="A115" s="45" t="s">
        <v>398</v>
      </c>
      <c r="B115" s="7">
        <v>0</v>
      </c>
      <c r="C115" s="7">
        <v>0</v>
      </c>
      <c r="D115" s="7">
        <v>0</v>
      </c>
      <c r="E115" s="7">
        <v>0</v>
      </c>
      <c r="F115" s="7">
        <v>0</v>
      </c>
      <c r="G115" s="14">
        <v>0</v>
      </c>
      <c r="H115" s="1"/>
      <c r="I115" s="1"/>
      <c r="J115" s="1"/>
      <c r="K115" s="1"/>
      <c r="L115" s="1"/>
      <c r="M115" s="1"/>
      <c r="N115" s="1"/>
      <c r="O115" s="1"/>
      <c r="P115" s="1"/>
      <c r="Q115" s="1"/>
      <c r="R115" s="1"/>
      <c r="S115" s="1"/>
      <c r="T115" s="1"/>
      <c r="U115" s="1"/>
      <c r="V115" s="1"/>
      <c r="W115" s="1"/>
      <c r="X115" s="1"/>
      <c r="Y115" s="1"/>
      <c r="Z115" s="1"/>
    </row>
    <row r="116" spans="1:26">
      <c r="A116" s="45" t="s">
        <v>399</v>
      </c>
      <c r="B116" s="7">
        <v>0</v>
      </c>
      <c r="C116" s="7">
        <v>0</v>
      </c>
      <c r="D116" s="7">
        <v>0</v>
      </c>
      <c r="E116" s="7">
        <v>0</v>
      </c>
      <c r="F116" s="7">
        <v>0</v>
      </c>
      <c r="G116" s="14">
        <v>0</v>
      </c>
      <c r="H116" s="1"/>
      <c r="I116" s="1"/>
      <c r="J116" s="1"/>
      <c r="K116" s="1"/>
      <c r="L116" s="1"/>
      <c r="M116" s="1"/>
      <c r="N116" s="1"/>
      <c r="O116" s="1"/>
      <c r="P116" s="1"/>
      <c r="Q116" s="1"/>
      <c r="R116" s="1"/>
      <c r="S116" s="1"/>
      <c r="T116" s="1"/>
      <c r="U116" s="1"/>
      <c r="V116" s="1"/>
      <c r="W116" s="1"/>
      <c r="X116" s="1"/>
      <c r="Y116" s="1"/>
      <c r="Z116" s="1"/>
    </row>
    <row r="117" spans="1:26">
      <c r="A117" s="45" t="s">
        <v>400</v>
      </c>
      <c r="B117" s="7">
        <v>0</v>
      </c>
      <c r="C117" s="7">
        <v>0</v>
      </c>
      <c r="D117" s="7">
        <v>0</v>
      </c>
      <c r="E117" s="7">
        <v>0</v>
      </c>
      <c r="F117" s="7">
        <v>0</v>
      </c>
      <c r="G117" s="14">
        <v>0</v>
      </c>
      <c r="H117" s="1"/>
      <c r="I117" s="1"/>
      <c r="J117" s="1"/>
      <c r="K117" s="1"/>
      <c r="L117" s="1"/>
      <c r="M117" s="1"/>
      <c r="N117" s="1"/>
      <c r="O117" s="1"/>
      <c r="P117" s="1"/>
      <c r="Q117" s="1"/>
      <c r="R117" s="1"/>
      <c r="S117" s="1"/>
      <c r="T117" s="1"/>
      <c r="U117" s="1"/>
      <c r="V117" s="1"/>
      <c r="W117" s="1"/>
      <c r="X117" s="1"/>
      <c r="Y117" s="1"/>
      <c r="Z117" s="1"/>
    </row>
    <row r="118" spans="1:26">
      <c r="A118" s="45" t="s">
        <v>401</v>
      </c>
      <c r="B118" s="7">
        <v>0</v>
      </c>
      <c r="C118" s="7">
        <v>0</v>
      </c>
      <c r="D118" s="7">
        <v>0</v>
      </c>
      <c r="E118" s="7">
        <v>0</v>
      </c>
      <c r="F118" s="7">
        <v>0</v>
      </c>
      <c r="G118" s="14">
        <v>0</v>
      </c>
      <c r="H118" s="1"/>
      <c r="I118" s="1"/>
      <c r="J118" s="1"/>
      <c r="K118" s="1"/>
      <c r="L118" s="1"/>
      <c r="M118" s="1"/>
      <c r="N118" s="1"/>
      <c r="O118" s="1"/>
      <c r="P118" s="1"/>
      <c r="Q118" s="1"/>
      <c r="R118" s="1"/>
      <c r="S118" s="1"/>
      <c r="T118" s="1"/>
      <c r="U118" s="1"/>
      <c r="V118" s="1"/>
      <c r="W118" s="1"/>
      <c r="X118" s="1"/>
      <c r="Y118" s="1"/>
      <c r="Z118" s="1"/>
    </row>
    <row r="119" spans="1:26">
      <c r="A119" s="45" t="s">
        <v>402</v>
      </c>
      <c r="B119" s="7">
        <v>0</v>
      </c>
      <c r="C119" s="7">
        <v>0</v>
      </c>
      <c r="D119" s="7">
        <v>0</v>
      </c>
      <c r="E119" s="7">
        <v>0</v>
      </c>
      <c r="F119" s="7">
        <v>0</v>
      </c>
      <c r="G119" s="14">
        <v>0</v>
      </c>
      <c r="H119" s="1"/>
      <c r="I119" s="1"/>
      <c r="J119" s="1"/>
      <c r="K119" s="1"/>
      <c r="L119" s="1"/>
      <c r="M119" s="1"/>
      <c r="N119" s="1"/>
      <c r="O119" s="1"/>
      <c r="P119" s="1"/>
      <c r="Q119" s="1"/>
      <c r="R119" s="1"/>
      <c r="S119" s="1"/>
      <c r="T119" s="1"/>
      <c r="U119" s="1"/>
      <c r="V119" s="1"/>
      <c r="W119" s="1"/>
      <c r="X119" s="1"/>
      <c r="Y119" s="1"/>
      <c r="Z119" s="1"/>
    </row>
    <row r="120" spans="1:26">
      <c r="A120" s="45" t="s">
        <v>403</v>
      </c>
      <c r="B120" s="7">
        <v>4580073698</v>
      </c>
      <c r="C120" s="7">
        <v>7836492.5599999996</v>
      </c>
      <c r="D120" s="7">
        <v>4587910190.5600004</v>
      </c>
      <c r="E120" s="7">
        <v>797281005.55999994</v>
      </c>
      <c r="F120" s="7">
        <v>797281005.55999994</v>
      </c>
      <c r="G120" s="14">
        <v>3790629185</v>
      </c>
      <c r="H120" s="1"/>
      <c r="I120" s="1"/>
      <c r="J120" s="1"/>
      <c r="K120" s="1"/>
      <c r="L120" s="1"/>
      <c r="M120" s="1"/>
      <c r="N120" s="1"/>
      <c r="O120" s="1"/>
      <c r="P120" s="1"/>
      <c r="Q120" s="1"/>
      <c r="R120" s="1"/>
      <c r="S120" s="1"/>
      <c r="T120" s="1"/>
      <c r="U120" s="1"/>
      <c r="V120" s="1"/>
      <c r="W120" s="1"/>
      <c r="X120" s="1"/>
      <c r="Y120" s="1"/>
      <c r="Z120" s="1"/>
    </row>
    <row r="121" spans="1:26">
      <c r="A121" s="45" t="s">
        <v>404</v>
      </c>
      <c r="B121" s="7">
        <v>1196935557</v>
      </c>
      <c r="C121" s="7">
        <v>0</v>
      </c>
      <c r="D121" s="7">
        <v>1196935557</v>
      </c>
      <c r="E121" s="7">
        <v>199089973.84999999</v>
      </c>
      <c r="F121" s="7">
        <v>199089973.84999999</v>
      </c>
      <c r="G121" s="14">
        <v>997845583.14999998</v>
      </c>
      <c r="H121" s="1"/>
      <c r="I121" s="1"/>
      <c r="J121" s="1"/>
      <c r="K121" s="1"/>
      <c r="L121" s="1"/>
      <c r="M121" s="1"/>
      <c r="N121" s="1"/>
      <c r="O121" s="1"/>
      <c r="P121" s="1"/>
      <c r="Q121" s="1"/>
      <c r="R121" s="1"/>
      <c r="S121" s="1"/>
      <c r="T121" s="1"/>
      <c r="U121" s="1"/>
      <c r="V121" s="1"/>
      <c r="W121" s="1"/>
      <c r="X121" s="1"/>
      <c r="Y121" s="1"/>
      <c r="Z121" s="1"/>
    </row>
    <row r="122" spans="1:26">
      <c r="A122" s="45" t="s">
        <v>405</v>
      </c>
      <c r="B122" s="7">
        <v>571085</v>
      </c>
      <c r="C122" s="7">
        <v>0</v>
      </c>
      <c r="D122" s="7">
        <v>571085</v>
      </c>
      <c r="E122" s="7">
        <v>0</v>
      </c>
      <c r="F122" s="7">
        <v>0</v>
      </c>
      <c r="G122" s="14">
        <v>571085</v>
      </c>
      <c r="H122" s="1"/>
      <c r="I122" s="1"/>
      <c r="J122" s="1"/>
      <c r="K122" s="1"/>
      <c r="L122" s="1"/>
      <c r="M122" s="1"/>
      <c r="N122" s="1"/>
      <c r="O122" s="1"/>
      <c r="P122" s="1"/>
      <c r="Q122" s="1"/>
      <c r="R122" s="1"/>
      <c r="S122" s="1"/>
      <c r="T122" s="1"/>
      <c r="U122" s="1"/>
      <c r="V122" s="1"/>
      <c r="W122" s="1"/>
      <c r="X122" s="1"/>
      <c r="Y122" s="1"/>
      <c r="Z122" s="1"/>
    </row>
    <row r="123" spans="1:26">
      <c r="A123" s="45" t="s">
        <v>406</v>
      </c>
      <c r="B123" s="7">
        <v>3900000</v>
      </c>
      <c r="C123" s="7">
        <v>0</v>
      </c>
      <c r="D123" s="7">
        <v>3900000</v>
      </c>
      <c r="E123" s="7">
        <v>0</v>
      </c>
      <c r="F123" s="7">
        <v>0</v>
      </c>
      <c r="G123" s="14">
        <v>3900000</v>
      </c>
      <c r="H123" s="1"/>
      <c r="I123" s="1"/>
      <c r="J123" s="1"/>
      <c r="K123" s="1"/>
      <c r="L123" s="1"/>
      <c r="M123" s="1"/>
      <c r="N123" s="1"/>
      <c r="O123" s="1"/>
      <c r="P123" s="1"/>
      <c r="Q123" s="1"/>
      <c r="R123" s="1"/>
      <c r="S123" s="1"/>
      <c r="T123" s="1"/>
      <c r="U123" s="1"/>
      <c r="V123" s="1"/>
      <c r="W123" s="1"/>
      <c r="X123" s="1"/>
      <c r="Y123" s="1"/>
      <c r="Z123" s="1"/>
    </row>
    <row r="124" spans="1:26">
      <c r="A124" s="45" t="s">
        <v>407</v>
      </c>
      <c r="B124" s="7">
        <v>0</v>
      </c>
      <c r="C124" s="7">
        <v>0</v>
      </c>
      <c r="D124" s="7">
        <v>0</v>
      </c>
      <c r="E124" s="7">
        <v>0</v>
      </c>
      <c r="F124" s="7">
        <v>0</v>
      </c>
      <c r="G124" s="14">
        <v>0</v>
      </c>
      <c r="H124" s="1"/>
      <c r="I124" s="1"/>
      <c r="J124" s="1"/>
      <c r="K124" s="1"/>
      <c r="L124" s="1"/>
      <c r="M124" s="1"/>
      <c r="N124" s="1"/>
      <c r="O124" s="1"/>
      <c r="P124" s="1"/>
      <c r="Q124" s="1"/>
      <c r="R124" s="1"/>
      <c r="S124" s="1"/>
      <c r="T124" s="1"/>
      <c r="U124" s="1"/>
      <c r="V124" s="1"/>
      <c r="W124" s="1"/>
      <c r="X124" s="1"/>
      <c r="Y124" s="1"/>
      <c r="Z124" s="1"/>
    </row>
    <row r="125" spans="1:26">
      <c r="A125" s="45" t="s">
        <v>484</v>
      </c>
      <c r="B125" s="7">
        <v>61793023</v>
      </c>
      <c r="C125" s="7">
        <v>0</v>
      </c>
      <c r="D125" s="7">
        <v>61793023</v>
      </c>
      <c r="E125" s="7">
        <v>7805672</v>
      </c>
      <c r="F125" s="7">
        <v>7805672</v>
      </c>
      <c r="G125" s="14">
        <v>53987351</v>
      </c>
      <c r="H125" s="1"/>
      <c r="I125" s="1"/>
      <c r="J125" s="1"/>
      <c r="K125" s="1"/>
      <c r="L125" s="1"/>
      <c r="M125" s="1"/>
      <c r="N125" s="1"/>
      <c r="O125" s="1"/>
      <c r="P125" s="1"/>
      <c r="Q125" s="1"/>
      <c r="R125" s="1"/>
      <c r="S125" s="1"/>
      <c r="T125" s="1"/>
      <c r="U125" s="1"/>
      <c r="V125" s="1"/>
      <c r="W125" s="1"/>
      <c r="X125" s="1"/>
      <c r="Y125" s="1"/>
      <c r="Z125" s="1"/>
    </row>
    <row r="126" spans="1:26">
      <c r="A126" s="45" t="s">
        <v>409</v>
      </c>
      <c r="B126" s="7">
        <v>41967879</v>
      </c>
      <c r="C126" s="7">
        <v>0</v>
      </c>
      <c r="D126" s="7">
        <v>41967879</v>
      </c>
      <c r="E126" s="7">
        <v>0</v>
      </c>
      <c r="F126" s="7">
        <v>0</v>
      </c>
      <c r="G126" s="14">
        <v>41967879</v>
      </c>
      <c r="H126" s="1"/>
      <c r="I126" s="1"/>
      <c r="J126" s="1"/>
      <c r="K126" s="1"/>
      <c r="L126" s="1"/>
      <c r="M126" s="1"/>
      <c r="N126" s="1"/>
      <c r="O126" s="1"/>
      <c r="P126" s="1"/>
      <c r="Q126" s="1"/>
      <c r="R126" s="1"/>
      <c r="S126" s="1"/>
      <c r="T126" s="1"/>
      <c r="U126" s="1"/>
      <c r="V126" s="1"/>
      <c r="W126" s="1"/>
      <c r="X126" s="1"/>
      <c r="Y126" s="1"/>
      <c r="Z126" s="1"/>
    </row>
    <row r="127" spans="1:26">
      <c r="A127" s="45" t="s">
        <v>410</v>
      </c>
      <c r="B127" s="7">
        <v>0</v>
      </c>
      <c r="C127" s="7">
        <v>0</v>
      </c>
      <c r="D127" s="7">
        <v>0</v>
      </c>
      <c r="E127" s="7">
        <v>0</v>
      </c>
      <c r="F127" s="7">
        <v>0</v>
      </c>
      <c r="G127" s="14">
        <v>0</v>
      </c>
      <c r="H127" s="1"/>
      <c r="I127" s="1"/>
      <c r="J127" s="1"/>
      <c r="K127" s="1"/>
      <c r="L127" s="1"/>
      <c r="M127" s="1"/>
      <c r="N127" s="1"/>
      <c r="O127" s="1"/>
      <c r="P127" s="1"/>
      <c r="Q127" s="1"/>
      <c r="R127" s="1"/>
      <c r="S127" s="1"/>
      <c r="T127" s="1"/>
      <c r="U127" s="1"/>
      <c r="V127" s="1"/>
      <c r="W127" s="1"/>
      <c r="X127" s="1"/>
      <c r="Y127" s="1"/>
      <c r="Z127" s="1"/>
    </row>
    <row r="128" spans="1:26">
      <c r="A128" s="47" t="s">
        <v>411</v>
      </c>
      <c r="B128" s="5">
        <v>2131169</v>
      </c>
      <c r="C128" s="5">
        <v>0</v>
      </c>
      <c r="D128" s="5">
        <v>2131169</v>
      </c>
      <c r="E128" s="5">
        <v>0</v>
      </c>
      <c r="F128" s="5">
        <v>0</v>
      </c>
      <c r="G128" s="13">
        <v>2131169</v>
      </c>
      <c r="H128" s="1"/>
      <c r="I128" s="1"/>
      <c r="J128" s="1"/>
      <c r="K128" s="1"/>
      <c r="L128" s="1"/>
      <c r="M128" s="1"/>
      <c r="N128" s="1"/>
      <c r="O128" s="1"/>
      <c r="P128" s="1"/>
      <c r="Q128" s="1"/>
      <c r="R128" s="1"/>
      <c r="S128" s="1"/>
      <c r="T128" s="1"/>
      <c r="U128" s="1"/>
      <c r="V128" s="1"/>
      <c r="W128" s="1"/>
      <c r="X128" s="1"/>
      <c r="Y128" s="1"/>
      <c r="Z128" s="1"/>
    </row>
    <row r="129" spans="1:26">
      <c r="A129" s="45" t="s">
        <v>412</v>
      </c>
      <c r="B129" s="7">
        <v>2131169</v>
      </c>
      <c r="C129" s="7">
        <v>0</v>
      </c>
      <c r="D129" s="7">
        <v>2131169</v>
      </c>
      <c r="E129" s="7">
        <v>0</v>
      </c>
      <c r="F129" s="7">
        <v>0</v>
      </c>
      <c r="G129" s="14">
        <v>2131169</v>
      </c>
      <c r="H129" s="1"/>
      <c r="I129" s="1"/>
      <c r="J129" s="1"/>
      <c r="K129" s="1"/>
      <c r="L129" s="1"/>
      <c r="M129" s="1"/>
      <c r="N129" s="1"/>
      <c r="O129" s="1"/>
      <c r="P129" s="1"/>
      <c r="Q129" s="1"/>
      <c r="R129" s="1"/>
      <c r="S129" s="1"/>
      <c r="T129" s="1"/>
      <c r="U129" s="1"/>
      <c r="V129" s="1"/>
      <c r="W129" s="1"/>
      <c r="X129" s="1"/>
      <c r="Y129" s="1"/>
      <c r="Z129" s="1"/>
    </row>
    <row r="130" spans="1:26">
      <c r="A130" s="47" t="s">
        <v>413</v>
      </c>
      <c r="B130" s="5">
        <v>0</v>
      </c>
      <c r="C130" s="5">
        <v>0</v>
      </c>
      <c r="D130" s="5">
        <v>0</v>
      </c>
      <c r="E130" s="5">
        <v>0</v>
      </c>
      <c r="F130" s="5">
        <v>0</v>
      </c>
      <c r="G130" s="13">
        <v>0</v>
      </c>
      <c r="H130" s="1"/>
      <c r="I130" s="1"/>
      <c r="J130" s="1"/>
      <c r="K130" s="1"/>
      <c r="L130" s="1"/>
      <c r="M130" s="1"/>
      <c r="N130" s="1"/>
      <c r="O130" s="1"/>
      <c r="P130" s="1"/>
      <c r="Q130" s="1"/>
      <c r="R130" s="1"/>
      <c r="S130" s="1"/>
      <c r="T130" s="1"/>
      <c r="U130" s="1"/>
      <c r="V130" s="1"/>
      <c r="W130" s="1"/>
      <c r="X130" s="1"/>
      <c r="Y130" s="1"/>
      <c r="Z130" s="1"/>
    </row>
    <row r="131" spans="1:26">
      <c r="A131" s="45" t="s">
        <v>414</v>
      </c>
      <c r="B131" s="7">
        <v>0</v>
      </c>
      <c r="C131" s="7">
        <v>0</v>
      </c>
      <c r="D131" s="7">
        <v>0</v>
      </c>
      <c r="E131" s="7">
        <v>0</v>
      </c>
      <c r="F131" s="7">
        <v>0</v>
      </c>
      <c r="G131" s="14">
        <v>0</v>
      </c>
      <c r="H131" s="1"/>
      <c r="I131" s="1"/>
      <c r="J131" s="1"/>
      <c r="K131" s="1"/>
      <c r="L131" s="1"/>
      <c r="M131" s="1"/>
      <c r="N131" s="1"/>
      <c r="O131" s="1"/>
      <c r="P131" s="1"/>
      <c r="Q131" s="1"/>
      <c r="R131" s="1"/>
      <c r="S131" s="1"/>
      <c r="T131" s="1"/>
      <c r="U131" s="1"/>
      <c r="V131" s="1"/>
      <c r="W131" s="1"/>
      <c r="X131" s="1"/>
      <c r="Y131" s="1"/>
      <c r="Z131" s="1"/>
    </row>
    <row r="132" spans="1:26">
      <c r="A132" s="47" t="s">
        <v>415</v>
      </c>
      <c r="B132" s="5">
        <v>2445132850</v>
      </c>
      <c r="C132" s="5">
        <v>267.3</v>
      </c>
      <c r="D132" s="5">
        <v>2445133117.3000002</v>
      </c>
      <c r="E132" s="5">
        <v>811920000</v>
      </c>
      <c r="F132" s="5">
        <v>811920000</v>
      </c>
      <c r="G132" s="13">
        <v>1633213117.3</v>
      </c>
      <c r="H132" s="1"/>
      <c r="I132" s="1"/>
      <c r="J132" s="1"/>
      <c r="K132" s="1"/>
      <c r="L132" s="1"/>
      <c r="M132" s="1"/>
      <c r="N132" s="1"/>
      <c r="O132" s="1"/>
      <c r="P132" s="1"/>
      <c r="Q132" s="1"/>
      <c r="R132" s="1"/>
      <c r="S132" s="1"/>
      <c r="T132" s="1"/>
      <c r="U132" s="1"/>
      <c r="V132" s="1"/>
      <c r="W132" s="1"/>
      <c r="X132" s="1"/>
      <c r="Y132" s="1"/>
      <c r="Z132" s="1"/>
    </row>
    <row r="133" spans="1:26">
      <c r="A133" s="45" t="s">
        <v>416</v>
      </c>
      <c r="B133" s="7">
        <v>0</v>
      </c>
      <c r="C133" s="7">
        <v>0</v>
      </c>
      <c r="D133" s="7">
        <v>0</v>
      </c>
      <c r="E133" s="7">
        <v>0</v>
      </c>
      <c r="F133" s="7">
        <v>0</v>
      </c>
      <c r="G133" s="14">
        <v>0</v>
      </c>
      <c r="H133" s="1"/>
      <c r="I133" s="1"/>
      <c r="J133" s="1"/>
      <c r="K133" s="1"/>
      <c r="L133" s="1"/>
      <c r="M133" s="1"/>
      <c r="N133" s="1"/>
      <c r="O133" s="1"/>
      <c r="P133" s="1"/>
      <c r="Q133" s="1"/>
      <c r="R133" s="1"/>
      <c r="S133" s="1"/>
      <c r="T133" s="1"/>
      <c r="U133" s="1"/>
      <c r="V133" s="1"/>
      <c r="W133" s="1"/>
      <c r="X133" s="1"/>
      <c r="Y133" s="1"/>
      <c r="Z133" s="1"/>
    </row>
    <row r="134" spans="1:26">
      <c r="A134" s="45" t="s">
        <v>417</v>
      </c>
      <c r="B134" s="7">
        <v>0</v>
      </c>
      <c r="C134" s="7">
        <v>0</v>
      </c>
      <c r="D134" s="7">
        <v>0</v>
      </c>
      <c r="E134" s="7">
        <v>0</v>
      </c>
      <c r="F134" s="7">
        <v>0</v>
      </c>
      <c r="G134" s="14">
        <v>0</v>
      </c>
      <c r="H134" s="1"/>
      <c r="I134" s="1"/>
      <c r="J134" s="1"/>
      <c r="K134" s="1"/>
      <c r="L134" s="1"/>
      <c r="M134" s="1"/>
      <c r="N134" s="1"/>
      <c r="O134" s="1"/>
      <c r="P134" s="1"/>
      <c r="Q134" s="1"/>
      <c r="R134" s="1"/>
      <c r="S134" s="1"/>
      <c r="T134" s="1"/>
      <c r="U134" s="1"/>
      <c r="V134" s="1"/>
      <c r="W134" s="1"/>
      <c r="X134" s="1"/>
      <c r="Y134" s="1"/>
      <c r="Z134" s="1"/>
    </row>
    <row r="135" spans="1:26">
      <c r="A135" s="45" t="s">
        <v>418</v>
      </c>
      <c r="B135" s="7">
        <v>0</v>
      </c>
      <c r="C135" s="7">
        <v>0</v>
      </c>
      <c r="D135" s="7">
        <v>0</v>
      </c>
      <c r="E135" s="7">
        <v>0</v>
      </c>
      <c r="F135" s="7">
        <v>0</v>
      </c>
      <c r="G135" s="14">
        <v>0</v>
      </c>
      <c r="H135" s="1"/>
      <c r="I135" s="1"/>
      <c r="J135" s="1"/>
      <c r="K135" s="1"/>
      <c r="L135" s="1"/>
      <c r="M135" s="1"/>
      <c r="N135" s="1"/>
      <c r="O135" s="1"/>
      <c r="P135" s="1"/>
      <c r="Q135" s="1"/>
      <c r="R135" s="1"/>
      <c r="S135" s="1"/>
      <c r="T135" s="1"/>
      <c r="U135" s="1"/>
      <c r="V135" s="1"/>
      <c r="W135" s="1"/>
      <c r="X135" s="1"/>
      <c r="Y135" s="1"/>
      <c r="Z135" s="1"/>
    </row>
    <row r="136" spans="1:26">
      <c r="A136" s="97" t="s">
        <v>419</v>
      </c>
      <c r="B136" s="7">
        <v>0</v>
      </c>
      <c r="C136" s="7">
        <v>0</v>
      </c>
      <c r="D136" s="7">
        <v>0</v>
      </c>
      <c r="E136" s="7">
        <v>0</v>
      </c>
      <c r="F136" s="7">
        <v>0</v>
      </c>
      <c r="G136" s="14">
        <v>0</v>
      </c>
      <c r="H136" s="1"/>
      <c r="I136" s="1"/>
      <c r="J136" s="1"/>
      <c r="K136" s="1"/>
      <c r="L136" s="1"/>
      <c r="M136" s="1"/>
      <c r="N136" s="1"/>
      <c r="O136" s="1"/>
      <c r="P136" s="1"/>
      <c r="Q136" s="1"/>
      <c r="R136" s="1"/>
      <c r="S136" s="1"/>
      <c r="T136" s="1"/>
      <c r="U136" s="1"/>
      <c r="V136" s="1"/>
      <c r="W136" s="1"/>
      <c r="X136" s="1"/>
      <c r="Y136" s="1"/>
      <c r="Z136" s="1"/>
    </row>
    <row r="137" spans="1:26">
      <c r="A137" s="45" t="s">
        <v>420</v>
      </c>
      <c r="B137" s="7">
        <v>2445132850</v>
      </c>
      <c r="C137" s="7">
        <v>267.3</v>
      </c>
      <c r="D137" s="7">
        <v>2445133117.3000002</v>
      </c>
      <c r="E137" s="7">
        <v>811920000</v>
      </c>
      <c r="F137" s="7">
        <v>811920000</v>
      </c>
      <c r="G137" s="14">
        <v>1633213117.3</v>
      </c>
      <c r="H137" s="1"/>
      <c r="I137" s="1"/>
      <c r="J137" s="1"/>
      <c r="K137" s="1"/>
      <c r="L137" s="1"/>
      <c r="M137" s="1"/>
      <c r="N137" s="1"/>
      <c r="O137" s="1"/>
      <c r="P137" s="1"/>
      <c r="Q137" s="1"/>
      <c r="R137" s="1"/>
      <c r="S137" s="1"/>
      <c r="T137" s="1"/>
      <c r="U137" s="1"/>
      <c r="V137" s="1"/>
      <c r="W137" s="1"/>
      <c r="X137" s="1"/>
      <c r="Y137" s="1"/>
      <c r="Z137" s="1"/>
    </row>
    <row r="138" spans="1:26">
      <c r="A138" s="45" t="s">
        <v>421</v>
      </c>
      <c r="B138" s="7">
        <v>0</v>
      </c>
      <c r="C138" s="7">
        <v>0</v>
      </c>
      <c r="D138" s="7">
        <v>0</v>
      </c>
      <c r="E138" s="7">
        <v>0</v>
      </c>
      <c r="F138" s="7">
        <v>0</v>
      </c>
      <c r="G138" s="14">
        <v>0</v>
      </c>
      <c r="H138" s="1"/>
      <c r="I138" s="1"/>
      <c r="J138" s="1"/>
      <c r="K138" s="1"/>
      <c r="L138" s="1"/>
      <c r="M138" s="1"/>
      <c r="N138" s="1"/>
      <c r="O138" s="1"/>
      <c r="P138" s="1"/>
      <c r="Q138" s="1"/>
      <c r="R138" s="1"/>
      <c r="S138" s="1"/>
      <c r="T138" s="1"/>
      <c r="U138" s="1"/>
      <c r="V138" s="1"/>
      <c r="W138" s="1"/>
      <c r="X138" s="1"/>
      <c r="Y138" s="1"/>
      <c r="Z138" s="1"/>
    </row>
    <row r="139" spans="1:26">
      <c r="A139" s="97" t="s">
        <v>422</v>
      </c>
      <c r="B139" s="7">
        <v>0</v>
      </c>
      <c r="C139" s="7">
        <v>0</v>
      </c>
      <c r="D139" s="7">
        <v>0</v>
      </c>
      <c r="E139" s="7">
        <v>0</v>
      </c>
      <c r="F139" s="7">
        <v>0</v>
      </c>
      <c r="G139" s="14">
        <v>0</v>
      </c>
      <c r="H139" s="1"/>
      <c r="I139" s="1"/>
      <c r="J139" s="1"/>
      <c r="K139" s="1"/>
      <c r="L139" s="1"/>
      <c r="M139" s="1"/>
      <c r="N139" s="1"/>
      <c r="O139" s="1"/>
      <c r="P139" s="1"/>
      <c r="Q139" s="1"/>
      <c r="R139" s="1"/>
      <c r="S139" s="1"/>
      <c r="T139" s="1"/>
      <c r="U139" s="1"/>
      <c r="V139" s="1"/>
      <c r="W139" s="1"/>
      <c r="X139" s="1"/>
      <c r="Y139" s="1"/>
      <c r="Z139" s="1"/>
    </row>
    <row r="140" spans="1:26">
      <c r="A140" s="45" t="s">
        <v>423</v>
      </c>
      <c r="B140" s="7">
        <v>0</v>
      </c>
      <c r="C140" s="7">
        <v>0</v>
      </c>
      <c r="D140" s="7">
        <v>0</v>
      </c>
      <c r="E140" s="7">
        <v>0</v>
      </c>
      <c r="F140" s="7">
        <v>0</v>
      </c>
      <c r="G140" s="14">
        <v>0</v>
      </c>
      <c r="H140" s="1"/>
      <c r="I140" s="1"/>
      <c r="J140" s="1"/>
      <c r="K140" s="1"/>
      <c r="L140" s="1"/>
      <c r="M140" s="1"/>
      <c r="N140" s="1"/>
      <c r="O140" s="1"/>
      <c r="P140" s="1"/>
      <c r="Q140" s="1"/>
      <c r="R140" s="1"/>
      <c r="S140" s="1"/>
      <c r="T140" s="1"/>
      <c r="U140" s="1"/>
      <c r="V140" s="1"/>
      <c r="W140" s="1"/>
      <c r="X140" s="1"/>
      <c r="Y140" s="1"/>
      <c r="Z140" s="1"/>
    </row>
    <row r="141" spans="1:26">
      <c r="A141" s="45" t="s">
        <v>424</v>
      </c>
      <c r="B141" s="7">
        <v>0</v>
      </c>
      <c r="C141" s="7">
        <v>0</v>
      </c>
      <c r="D141" s="7">
        <v>0</v>
      </c>
      <c r="E141" s="7">
        <v>0</v>
      </c>
      <c r="F141" s="7">
        <v>0</v>
      </c>
      <c r="G141" s="14">
        <v>0</v>
      </c>
      <c r="H141" s="1"/>
      <c r="I141" s="1"/>
      <c r="J141" s="1"/>
      <c r="K141" s="1"/>
      <c r="L141" s="1"/>
      <c r="M141" s="1"/>
      <c r="N141" s="1"/>
      <c r="O141" s="1"/>
      <c r="P141" s="1"/>
      <c r="Q141" s="1"/>
      <c r="R141" s="1"/>
      <c r="S141" s="1"/>
      <c r="T141" s="1"/>
      <c r="U141" s="1"/>
      <c r="V141" s="1"/>
      <c r="W141" s="1"/>
      <c r="X141" s="1"/>
      <c r="Y141" s="1"/>
      <c r="Z141" s="1"/>
    </row>
    <row r="142" spans="1:26">
      <c r="A142" s="45" t="s">
        <v>425</v>
      </c>
      <c r="B142" s="7">
        <v>0</v>
      </c>
      <c r="C142" s="7">
        <v>0</v>
      </c>
      <c r="D142" s="7">
        <v>0</v>
      </c>
      <c r="E142" s="7">
        <v>0</v>
      </c>
      <c r="F142" s="7">
        <v>0</v>
      </c>
      <c r="G142" s="14">
        <v>0</v>
      </c>
      <c r="H142" s="1"/>
      <c r="I142" s="1"/>
      <c r="J142" s="1"/>
      <c r="K142" s="1"/>
      <c r="L142" s="1"/>
      <c r="M142" s="1"/>
      <c r="N142" s="1"/>
      <c r="O142" s="1"/>
      <c r="P142" s="1"/>
      <c r="Q142" s="1"/>
      <c r="R142" s="1"/>
      <c r="S142" s="1"/>
      <c r="T142" s="1"/>
      <c r="U142" s="1"/>
      <c r="V142" s="1"/>
      <c r="W142" s="1"/>
      <c r="X142" s="1"/>
      <c r="Y142" s="1"/>
      <c r="Z142" s="1"/>
    </row>
    <row r="143" spans="1:26">
      <c r="A143" s="95" t="s">
        <v>426</v>
      </c>
      <c r="B143" s="5">
        <v>5440211185</v>
      </c>
      <c r="C143" s="5">
        <v>-40510686.840000004</v>
      </c>
      <c r="D143" s="5">
        <v>5399700498.1599998</v>
      </c>
      <c r="E143" s="5">
        <v>1031161017.16</v>
      </c>
      <c r="F143" s="5">
        <v>1003647461.16</v>
      </c>
      <c r="G143" s="13">
        <v>4368539481</v>
      </c>
      <c r="H143" s="1"/>
      <c r="I143" s="1"/>
      <c r="J143" s="1"/>
      <c r="K143" s="1"/>
      <c r="L143" s="1"/>
      <c r="M143" s="1"/>
      <c r="N143" s="1"/>
      <c r="O143" s="1"/>
      <c r="P143" s="1"/>
      <c r="Q143" s="1"/>
      <c r="R143" s="1"/>
      <c r="S143" s="1"/>
      <c r="T143" s="1"/>
      <c r="U143" s="1"/>
      <c r="V143" s="1"/>
      <c r="W143" s="1"/>
      <c r="X143" s="1"/>
      <c r="Y143" s="1"/>
      <c r="Z143" s="1"/>
    </row>
    <row r="144" spans="1:26">
      <c r="A144" s="97" t="s">
        <v>427</v>
      </c>
      <c r="B144" s="7">
        <v>0</v>
      </c>
      <c r="C144" s="7">
        <v>0</v>
      </c>
      <c r="D144" s="7">
        <v>0</v>
      </c>
      <c r="E144" s="7">
        <v>0</v>
      </c>
      <c r="F144" s="7">
        <v>0</v>
      </c>
      <c r="G144" s="14">
        <v>0</v>
      </c>
      <c r="H144" s="1"/>
      <c r="I144" s="1"/>
      <c r="J144" s="1"/>
      <c r="K144" s="1"/>
      <c r="L144" s="1"/>
      <c r="M144" s="1"/>
      <c r="N144" s="1"/>
      <c r="O144" s="1"/>
      <c r="P144" s="1"/>
      <c r="Q144" s="1"/>
      <c r="R144" s="1"/>
      <c r="S144" s="1"/>
      <c r="T144" s="1"/>
      <c r="U144" s="1"/>
      <c r="V144" s="1"/>
      <c r="W144" s="1"/>
      <c r="X144" s="1"/>
      <c r="Y144" s="1"/>
      <c r="Z144" s="1"/>
    </row>
    <row r="145" spans="1:26">
      <c r="A145" s="97" t="s">
        <v>428</v>
      </c>
      <c r="B145" s="7">
        <v>0</v>
      </c>
      <c r="C145" s="7">
        <v>20302548</v>
      </c>
      <c r="D145" s="7">
        <v>20302548</v>
      </c>
      <c r="E145" s="7">
        <v>0</v>
      </c>
      <c r="F145" s="7">
        <v>0</v>
      </c>
      <c r="G145" s="14">
        <v>20302548</v>
      </c>
      <c r="H145" s="1"/>
      <c r="I145" s="1"/>
      <c r="J145" s="1"/>
      <c r="K145" s="1"/>
      <c r="L145" s="1"/>
      <c r="M145" s="1"/>
      <c r="N145" s="1"/>
      <c r="O145" s="1"/>
      <c r="P145" s="1"/>
      <c r="Q145" s="1"/>
      <c r="R145" s="1"/>
      <c r="S145" s="1"/>
      <c r="T145" s="1"/>
      <c r="U145" s="1"/>
      <c r="V145" s="1"/>
      <c r="W145" s="1"/>
      <c r="X145" s="1"/>
      <c r="Y145" s="1"/>
      <c r="Z145" s="1"/>
    </row>
    <row r="146" spans="1:26">
      <c r="A146" s="45" t="s">
        <v>429</v>
      </c>
      <c r="B146" s="7">
        <v>0</v>
      </c>
      <c r="C146" s="7">
        <v>0</v>
      </c>
      <c r="D146" s="7">
        <v>0</v>
      </c>
      <c r="E146" s="7">
        <v>0</v>
      </c>
      <c r="F146" s="7">
        <v>0</v>
      </c>
      <c r="G146" s="14">
        <v>0</v>
      </c>
      <c r="H146" s="1"/>
      <c r="I146" s="1"/>
      <c r="J146" s="1"/>
      <c r="K146" s="1"/>
      <c r="L146" s="1"/>
      <c r="M146" s="1"/>
      <c r="N146" s="1"/>
      <c r="O146" s="1"/>
      <c r="P146" s="1"/>
      <c r="Q146" s="1"/>
      <c r="R146" s="1"/>
      <c r="S146" s="1"/>
      <c r="T146" s="1"/>
      <c r="U146" s="1"/>
      <c r="V146" s="1"/>
      <c r="W146" s="1"/>
      <c r="X146" s="1"/>
      <c r="Y146" s="1"/>
      <c r="Z146" s="1"/>
    </row>
    <row r="147" spans="1:26">
      <c r="A147" s="45" t="s">
        <v>430</v>
      </c>
      <c r="B147" s="7">
        <v>86298801</v>
      </c>
      <c r="C147" s="7">
        <v>0</v>
      </c>
      <c r="D147" s="7">
        <v>86298801</v>
      </c>
      <c r="E147" s="7">
        <v>0</v>
      </c>
      <c r="F147" s="7">
        <v>0</v>
      </c>
      <c r="G147" s="14">
        <v>86298801</v>
      </c>
      <c r="H147" s="1"/>
      <c r="I147" s="1"/>
      <c r="J147" s="1"/>
      <c r="K147" s="1"/>
      <c r="L147" s="1"/>
      <c r="M147" s="1"/>
      <c r="N147" s="1"/>
      <c r="O147" s="1"/>
      <c r="P147" s="1"/>
      <c r="Q147" s="1"/>
      <c r="R147" s="1"/>
      <c r="S147" s="1"/>
      <c r="T147" s="1"/>
      <c r="U147" s="1"/>
      <c r="V147" s="1"/>
      <c r="W147" s="1"/>
      <c r="X147" s="1"/>
      <c r="Y147" s="1"/>
      <c r="Z147" s="1"/>
    </row>
    <row r="148" spans="1:26">
      <c r="A148" s="97" t="s">
        <v>431</v>
      </c>
      <c r="B148" s="7">
        <v>0</v>
      </c>
      <c r="C148" s="7">
        <v>0</v>
      </c>
      <c r="D148" s="7">
        <v>0</v>
      </c>
      <c r="E148" s="7">
        <v>0</v>
      </c>
      <c r="F148" s="7">
        <v>0</v>
      </c>
      <c r="G148" s="14">
        <v>0</v>
      </c>
      <c r="H148" s="1"/>
      <c r="I148" s="1"/>
      <c r="J148" s="1"/>
      <c r="K148" s="1"/>
      <c r="L148" s="1"/>
      <c r="M148" s="1"/>
      <c r="N148" s="1"/>
      <c r="O148" s="1"/>
      <c r="P148" s="1"/>
      <c r="Q148" s="1"/>
      <c r="R148" s="1"/>
      <c r="S148" s="1"/>
      <c r="T148" s="1"/>
      <c r="U148" s="1"/>
      <c r="V148" s="1"/>
      <c r="W148" s="1"/>
      <c r="X148" s="1"/>
      <c r="Y148" s="1"/>
      <c r="Z148" s="1"/>
    </row>
    <row r="149" spans="1:26">
      <c r="A149" s="45" t="s">
        <v>432</v>
      </c>
      <c r="B149" s="7">
        <v>307400334</v>
      </c>
      <c r="C149" s="7">
        <v>-56877467</v>
      </c>
      <c r="D149" s="7">
        <v>250522867</v>
      </c>
      <c r="E149" s="7">
        <v>75781550</v>
      </c>
      <c r="F149" s="7">
        <v>57653600</v>
      </c>
      <c r="G149" s="14">
        <v>174741317</v>
      </c>
      <c r="H149" s="1"/>
      <c r="I149" s="1"/>
      <c r="J149" s="1"/>
      <c r="K149" s="1"/>
      <c r="L149" s="1"/>
      <c r="M149" s="1"/>
      <c r="N149" s="1"/>
      <c r="O149" s="1"/>
      <c r="P149" s="1"/>
      <c r="Q149" s="1"/>
      <c r="R149" s="1"/>
      <c r="S149" s="1"/>
      <c r="T149" s="1"/>
      <c r="U149" s="1"/>
      <c r="V149" s="1"/>
      <c r="W149" s="1"/>
      <c r="X149" s="1"/>
      <c r="Y149" s="1"/>
      <c r="Z149" s="1"/>
    </row>
    <row r="150" spans="1:26">
      <c r="A150" s="45" t="s">
        <v>433</v>
      </c>
      <c r="B150" s="7">
        <v>0</v>
      </c>
      <c r="C150" s="7">
        <v>0</v>
      </c>
      <c r="D150" s="7">
        <v>0</v>
      </c>
      <c r="E150" s="7">
        <v>0</v>
      </c>
      <c r="F150" s="7">
        <v>0</v>
      </c>
      <c r="G150" s="14">
        <v>0</v>
      </c>
      <c r="H150" s="1"/>
      <c r="I150" s="1"/>
      <c r="J150" s="1"/>
      <c r="K150" s="1"/>
      <c r="L150" s="1"/>
      <c r="M150" s="1"/>
      <c r="N150" s="1"/>
      <c r="O150" s="1"/>
      <c r="P150" s="1"/>
      <c r="Q150" s="1"/>
      <c r="R150" s="1"/>
      <c r="S150" s="1"/>
      <c r="T150" s="1"/>
      <c r="U150" s="1"/>
      <c r="V150" s="1"/>
      <c r="W150" s="1"/>
      <c r="X150" s="1"/>
      <c r="Y150" s="1"/>
      <c r="Z150" s="1"/>
    </row>
    <row r="151" spans="1:26">
      <c r="A151" s="45" t="s">
        <v>434</v>
      </c>
      <c r="B151" s="7">
        <v>400095993</v>
      </c>
      <c r="C151" s="7">
        <v>-4652655.5</v>
      </c>
      <c r="D151" s="7">
        <v>395443337.5</v>
      </c>
      <c r="E151" s="7">
        <v>78831918</v>
      </c>
      <c r="F151" s="7">
        <v>78831918</v>
      </c>
      <c r="G151" s="14">
        <v>316611419.5</v>
      </c>
      <c r="H151" s="1"/>
      <c r="I151" s="1"/>
      <c r="J151" s="1"/>
      <c r="K151" s="1"/>
      <c r="L151" s="1"/>
      <c r="M151" s="1"/>
      <c r="N151" s="1"/>
      <c r="O151" s="1"/>
      <c r="P151" s="1"/>
      <c r="Q151" s="1"/>
      <c r="R151" s="1"/>
      <c r="S151" s="1"/>
      <c r="T151" s="1"/>
      <c r="U151" s="1"/>
      <c r="V151" s="1"/>
      <c r="W151" s="1"/>
      <c r="X151" s="1"/>
      <c r="Y151" s="1"/>
      <c r="Z151" s="1"/>
    </row>
    <row r="152" spans="1:26">
      <c r="A152" s="97" t="s">
        <v>435</v>
      </c>
      <c r="B152" s="7">
        <v>86912083</v>
      </c>
      <c r="C152" s="7">
        <v>-643280.5</v>
      </c>
      <c r="D152" s="7">
        <v>86268802.5</v>
      </c>
      <c r="E152" s="7">
        <v>18801673</v>
      </c>
      <c r="F152" s="7">
        <v>18801673</v>
      </c>
      <c r="G152" s="14">
        <v>67467129.5</v>
      </c>
      <c r="H152" s="1"/>
      <c r="I152" s="1"/>
      <c r="J152" s="1"/>
      <c r="K152" s="1"/>
      <c r="L152" s="1"/>
      <c r="M152" s="1"/>
      <c r="N152" s="1"/>
      <c r="O152" s="1"/>
      <c r="P152" s="1"/>
      <c r="Q152" s="1"/>
      <c r="R152" s="1"/>
      <c r="S152" s="1"/>
      <c r="T152" s="1"/>
      <c r="U152" s="1"/>
      <c r="V152" s="1"/>
      <c r="W152" s="1"/>
      <c r="X152" s="1"/>
      <c r="Y152" s="1"/>
      <c r="Z152" s="1"/>
    </row>
    <row r="153" spans="1:26">
      <c r="A153" s="45" t="s">
        <v>436</v>
      </c>
      <c r="B153" s="7">
        <v>131538026</v>
      </c>
      <c r="C153" s="7">
        <v>0</v>
      </c>
      <c r="D153" s="7">
        <v>131538026</v>
      </c>
      <c r="E153" s="7">
        <v>33698571</v>
      </c>
      <c r="F153" s="7">
        <v>29747616</v>
      </c>
      <c r="G153" s="14">
        <v>97839455</v>
      </c>
      <c r="H153" s="1"/>
      <c r="I153" s="1"/>
      <c r="J153" s="1"/>
      <c r="K153" s="1"/>
      <c r="L153" s="1"/>
      <c r="M153" s="1"/>
      <c r="N153" s="1"/>
      <c r="O153" s="1"/>
      <c r="P153" s="1"/>
      <c r="Q153" s="1"/>
      <c r="R153" s="1"/>
      <c r="S153" s="1"/>
      <c r="T153" s="1"/>
      <c r="U153" s="1"/>
      <c r="V153" s="1"/>
      <c r="W153" s="1"/>
      <c r="X153" s="1"/>
      <c r="Y153" s="1"/>
      <c r="Z153" s="1"/>
    </row>
    <row r="154" spans="1:26">
      <c r="A154" s="45" t="s">
        <v>437</v>
      </c>
      <c r="B154" s="7">
        <v>113444509</v>
      </c>
      <c r="C154" s="7">
        <v>0</v>
      </c>
      <c r="D154" s="7">
        <v>113444509</v>
      </c>
      <c r="E154" s="7">
        <v>29323097</v>
      </c>
      <c r="F154" s="7">
        <v>26256460</v>
      </c>
      <c r="G154" s="14">
        <v>84121412</v>
      </c>
      <c r="H154" s="1"/>
      <c r="I154" s="1"/>
      <c r="J154" s="1"/>
      <c r="K154" s="1"/>
      <c r="L154" s="1"/>
      <c r="M154" s="1"/>
      <c r="N154" s="1"/>
      <c r="O154" s="1"/>
      <c r="P154" s="1"/>
      <c r="Q154" s="1"/>
      <c r="R154" s="1"/>
      <c r="S154" s="1"/>
      <c r="T154" s="1"/>
      <c r="U154" s="1"/>
      <c r="V154" s="1"/>
      <c r="W154" s="1"/>
      <c r="X154" s="1"/>
      <c r="Y154" s="1"/>
      <c r="Z154" s="1"/>
    </row>
    <row r="155" spans="1:26">
      <c r="A155" s="45" t="s">
        <v>438</v>
      </c>
      <c r="B155" s="7">
        <v>6789339</v>
      </c>
      <c r="C155" s="7">
        <v>0</v>
      </c>
      <c r="D155" s="7">
        <v>6789339</v>
      </c>
      <c r="E155" s="7">
        <v>1464020</v>
      </c>
      <c r="F155" s="7">
        <v>1464020</v>
      </c>
      <c r="G155" s="14">
        <v>5325319</v>
      </c>
      <c r="H155" s="1"/>
      <c r="I155" s="1"/>
      <c r="J155" s="1"/>
      <c r="K155" s="1"/>
      <c r="L155" s="1"/>
      <c r="M155" s="1"/>
      <c r="N155" s="1"/>
      <c r="O155" s="1"/>
      <c r="P155" s="1"/>
      <c r="Q155" s="1"/>
      <c r="R155" s="1"/>
      <c r="S155" s="1"/>
      <c r="T155" s="1"/>
      <c r="U155" s="1"/>
      <c r="V155" s="1"/>
      <c r="W155" s="1"/>
      <c r="X155" s="1"/>
      <c r="Y155" s="1"/>
      <c r="Z155" s="1"/>
    </row>
    <row r="156" spans="1:26">
      <c r="A156" s="45" t="s">
        <v>439</v>
      </c>
      <c r="B156" s="7">
        <v>0</v>
      </c>
      <c r="C156" s="7">
        <v>0</v>
      </c>
      <c r="D156" s="7">
        <v>0</v>
      </c>
      <c r="E156" s="7">
        <v>0</v>
      </c>
      <c r="F156" s="7">
        <v>0</v>
      </c>
      <c r="G156" s="14">
        <v>0</v>
      </c>
      <c r="H156" s="1"/>
      <c r="I156" s="1"/>
      <c r="J156" s="1"/>
      <c r="K156" s="1"/>
      <c r="L156" s="1"/>
      <c r="M156" s="1"/>
      <c r="N156" s="1"/>
      <c r="O156" s="1"/>
      <c r="P156" s="1"/>
      <c r="Q156" s="1"/>
      <c r="R156" s="1"/>
      <c r="S156" s="1"/>
      <c r="T156" s="1"/>
      <c r="U156" s="1"/>
      <c r="V156" s="1"/>
      <c r="W156" s="1"/>
      <c r="X156" s="1"/>
      <c r="Y156" s="1"/>
      <c r="Z156" s="1"/>
    </row>
    <row r="157" spans="1:26">
      <c r="A157" s="45" t="s">
        <v>440</v>
      </c>
      <c r="B157" s="7">
        <v>0</v>
      </c>
      <c r="C157" s="7">
        <v>0</v>
      </c>
      <c r="D157" s="7">
        <v>0</v>
      </c>
      <c r="E157" s="7">
        <v>0</v>
      </c>
      <c r="F157" s="7">
        <v>0</v>
      </c>
      <c r="G157" s="14">
        <v>0</v>
      </c>
      <c r="H157" s="1"/>
      <c r="I157" s="1"/>
      <c r="J157" s="1"/>
      <c r="K157" s="1"/>
      <c r="L157" s="1"/>
      <c r="M157" s="1"/>
      <c r="N157" s="1"/>
      <c r="O157" s="1"/>
      <c r="P157" s="1"/>
      <c r="Q157" s="1"/>
      <c r="R157" s="1"/>
      <c r="S157" s="1"/>
      <c r="T157" s="1"/>
      <c r="U157" s="1"/>
      <c r="V157" s="1"/>
      <c r="W157" s="1"/>
      <c r="X157" s="1"/>
      <c r="Y157" s="1"/>
      <c r="Z157" s="1"/>
    </row>
    <row r="158" spans="1:26">
      <c r="A158" s="97" t="s">
        <v>441</v>
      </c>
      <c r="B158" s="7">
        <v>0</v>
      </c>
      <c r="C158" s="7">
        <v>0</v>
      </c>
      <c r="D158" s="7">
        <v>0</v>
      </c>
      <c r="E158" s="7">
        <v>0</v>
      </c>
      <c r="F158" s="7">
        <v>0</v>
      </c>
      <c r="G158" s="14">
        <v>0</v>
      </c>
      <c r="H158" s="1"/>
      <c r="I158" s="1"/>
      <c r="J158" s="1"/>
      <c r="K158" s="1"/>
      <c r="L158" s="1"/>
      <c r="M158" s="1"/>
      <c r="N158" s="1"/>
      <c r="O158" s="1"/>
      <c r="P158" s="1"/>
      <c r="Q158" s="1"/>
      <c r="R158" s="1"/>
      <c r="S158" s="1"/>
      <c r="T158" s="1"/>
      <c r="U158" s="1"/>
      <c r="V158" s="1"/>
      <c r="W158" s="1"/>
      <c r="X158" s="1"/>
      <c r="Y158" s="1"/>
      <c r="Z158" s="1"/>
    </row>
    <row r="159" spans="1:26">
      <c r="A159" s="45" t="s">
        <v>442</v>
      </c>
      <c r="B159" s="7">
        <v>0</v>
      </c>
      <c r="C159" s="7">
        <v>0</v>
      </c>
      <c r="D159" s="7">
        <v>0</v>
      </c>
      <c r="E159" s="7">
        <v>0</v>
      </c>
      <c r="F159" s="7">
        <v>0</v>
      </c>
      <c r="G159" s="14">
        <v>0</v>
      </c>
      <c r="H159" s="1"/>
      <c r="I159" s="1"/>
      <c r="J159" s="1"/>
      <c r="K159" s="1"/>
      <c r="L159" s="1"/>
      <c r="M159" s="1"/>
      <c r="N159" s="1"/>
      <c r="O159" s="1"/>
      <c r="P159" s="1"/>
      <c r="Q159" s="1"/>
      <c r="R159" s="1"/>
      <c r="S159" s="1"/>
      <c r="T159" s="1"/>
      <c r="U159" s="1"/>
      <c r="V159" s="1"/>
      <c r="W159" s="1"/>
      <c r="X159" s="1"/>
      <c r="Y159" s="1"/>
      <c r="Z159" s="1"/>
    </row>
    <row r="160" spans="1:26">
      <c r="A160" s="45" t="s">
        <v>443</v>
      </c>
      <c r="B160" s="7">
        <v>397408993</v>
      </c>
      <c r="C160" s="7">
        <v>-1472862</v>
      </c>
      <c r="D160" s="7">
        <v>395936131</v>
      </c>
      <c r="E160" s="7">
        <v>65442698</v>
      </c>
      <c r="F160" s="7">
        <v>65442698</v>
      </c>
      <c r="G160" s="14">
        <v>330493433</v>
      </c>
      <c r="H160" s="1"/>
      <c r="I160" s="1"/>
      <c r="J160" s="1"/>
      <c r="K160" s="1"/>
      <c r="L160" s="1"/>
      <c r="M160" s="1"/>
      <c r="N160" s="1"/>
      <c r="O160" s="1"/>
      <c r="P160" s="1"/>
      <c r="Q160" s="1"/>
      <c r="R160" s="1"/>
      <c r="S160" s="1"/>
      <c r="T160" s="1"/>
      <c r="U160" s="1"/>
      <c r="V160" s="1"/>
      <c r="W160" s="1"/>
      <c r="X160" s="1"/>
      <c r="Y160" s="1"/>
      <c r="Z160" s="1"/>
    </row>
    <row r="161" spans="1:26">
      <c r="A161" s="45" t="s">
        <v>444</v>
      </c>
      <c r="B161" s="7">
        <v>0</v>
      </c>
      <c r="C161" s="7">
        <v>0</v>
      </c>
      <c r="D161" s="7">
        <v>0</v>
      </c>
      <c r="E161" s="7">
        <v>0</v>
      </c>
      <c r="F161" s="7">
        <v>0</v>
      </c>
      <c r="G161" s="14">
        <v>0</v>
      </c>
      <c r="H161" s="1"/>
      <c r="I161" s="1"/>
      <c r="J161" s="1"/>
      <c r="K161" s="1"/>
      <c r="L161" s="1"/>
      <c r="M161" s="1"/>
      <c r="N161" s="1"/>
      <c r="O161" s="1"/>
      <c r="P161" s="1"/>
      <c r="Q161" s="1"/>
      <c r="R161" s="1"/>
      <c r="S161" s="1"/>
      <c r="T161" s="1"/>
      <c r="U161" s="1"/>
      <c r="V161" s="1"/>
      <c r="W161" s="1"/>
      <c r="X161" s="1"/>
      <c r="Y161" s="1"/>
      <c r="Z161" s="1"/>
    </row>
    <row r="162" spans="1:26">
      <c r="A162" s="45" t="s">
        <v>485</v>
      </c>
      <c r="B162" s="7">
        <v>3737301137</v>
      </c>
      <c r="C162" s="7">
        <v>7647.16</v>
      </c>
      <c r="D162" s="7">
        <v>3737308784.1599998</v>
      </c>
      <c r="E162" s="7">
        <v>671992529.15999997</v>
      </c>
      <c r="F162" s="7">
        <v>671992529.15999997</v>
      </c>
      <c r="G162" s="14">
        <v>3065316255</v>
      </c>
      <c r="H162" s="1"/>
      <c r="I162" s="1"/>
      <c r="J162" s="1"/>
      <c r="K162" s="1"/>
      <c r="L162" s="1"/>
      <c r="M162" s="1"/>
      <c r="N162" s="1"/>
      <c r="O162" s="1"/>
      <c r="P162" s="1"/>
      <c r="Q162" s="1"/>
      <c r="R162" s="1"/>
      <c r="S162" s="1"/>
      <c r="T162" s="1"/>
      <c r="U162" s="1"/>
      <c r="V162" s="1"/>
      <c r="W162" s="1"/>
      <c r="X162" s="1"/>
      <c r="Y162" s="1"/>
      <c r="Z162" s="1"/>
    </row>
    <row r="163" spans="1:26">
      <c r="A163" s="97" t="s">
        <v>446</v>
      </c>
      <c r="B163" s="7">
        <v>0</v>
      </c>
      <c r="C163" s="7">
        <v>0</v>
      </c>
      <c r="D163" s="7">
        <v>0</v>
      </c>
      <c r="E163" s="7">
        <v>0</v>
      </c>
      <c r="F163" s="7">
        <v>0</v>
      </c>
      <c r="G163" s="14">
        <v>0</v>
      </c>
      <c r="H163" s="1"/>
      <c r="I163" s="1"/>
      <c r="J163" s="1"/>
      <c r="K163" s="1"/>
      <c r="L163" s="1"/>
      <c r="M163" s="1"/>
      <c r="N163" s="1"/>
      <c r="O163" s="1"/>
      <c r="P163" s="1"/>
      <c r="Q163" s="1"/>
      <c r="R163" s="1"/>
      <c r="S163" s="1"/>
      <c r="T163" s="1"/>
      <c r="U163" s="1"/>
      <c r="V163" s="1"/>
      <c r="W163" s="1"/>
      <c r="X163" s="1"/>
      <c r="Y163" s="1"/>
      <c r="Z163" s="1"/>
    </row>
    <row r="164" spans="1:26">
      <c r="A164" s="45" t="s">
        <v>447</v>
      </c>
      <c r="B164" s="7">
        <v>0</v>
      </c>
      <c r="C164" s="7">
        <v>0</v>
      </c>
      <c r="D164" s="7">
        <v>0</v>
      </c>
      <c r="E164" s="7">
        <v>0</v>
      </c>
      <c r="F164" s="7">
        <v>0</v>
      </c>
      <c r="G164" s="14">
        <v>0</v>
      </c>
      <c r="H164" s="1"/>
      <c r="I164" s="1"/>
      <c r="J164" s="1"/>
      <c r="K164" s="1"/>
      <c r="L164" s="1"/>
      <c r="M164" s="1"/>
      <c r="N164" s="1"/>
      <c r="O164" s="1"/>
      <c r="P164" s="1"/>
      <c r="Q164" s="1"/>
      <c r="R164" s="1"/>
      <c r="S164" s="1"/>
      <c r="T164" s="1"/>
      <c r="U164" s="1"/>
      <c r="V164" s="1"/>
      <c r="W164" s="1"/>
      <c r="X164" s="1"/>
      <c r="Y164" s="1"/>
      <c r="Z164" s="1"/>
    </row>
    <row r="165" spans="1:26">
      <c r="A165" s="45" t="s">
        <v>448</v>
      </c>
      <c r="B165" s="7">
        <v>0</v>
      </c>
      <c r="C165" s="7">
        <v>0</v>
      </c>
      <c r="D165" s="7">
        <v>0</v>
      </c>
      <c r="E165" s="7">
        <v>0</v>
      </c>
      <c r="F165" s="7">
        <v>0</v>
      </c>
      <c r="G165" s="14">
        <v>0</v>
      </c>
      <c r="H165" s="1"/>
      <c r="I165" s="1"/>
      <c r="J165" s="1"/>
      <c r="K165" s="1"/>
      <c r="L165" s="1"/>
      <c r="M165" s="1"/>
      <c r="N165" s="1"/>
      <c r="O165" s="1"/>
      <c r="P165" s="1"/>
      <c r="Q165" s="1"/>
      <c r="R165" s="1"/>
      <c r="S165" s="1"/>
      <c r="T165" s="1"/>
      <c r="U165" s="1"/>
      <c r="V165" s="1"/>
      <c r="W165" s="1"/>
      <c r="X165" s="1"/>
      <c r="Y165" s="1"/>
      <c r="Z165" s="1"/>
    </row>
    <row r="166" spans="1:26">
      <c r="A166" s="45" t="s">
        <v>449</v>
      </c>
      <c r="B166" s="7">
        <v>0</v>
      </c>
      <c r="C166" s="7">
        <v>0</v>
      </c>
      <c r="D166" s="7">
        <v>0</v>
      </c>
      <c r="E166" s="7">
        <v>0</v>
      </c>
      <c r="F166" s="7">
        <v>0</v>
      </c>
      <c r="G166" s="14">
        <v>0</v>
      </c>
      <c r="H166" s="1"/>
      <c r="I166" s="1"/>
      <c r="J166" s="1"/>
      <c r="K166" s="1"/>
      <c r="L166" s="1"/>
      <c r="M166" s="1"/>
      <c r="N166" s="1"/>
      <c r="O166" s="1"/>
      <c r="P166" s="1"/>
      <c r="Q166" s="1"/>
      <c r="R166" s="1"/>
      <c r="S166" s="1"/>
      <c r="T166" s="1"/>
      <c r="U166" s="1"/>
      <c r="V166" s="1"/>
      <c r="W166" s="1"/>
      <c r="X166" s="1"/>
      <c r="Y166" s="1"/>
      <c r="Z166" s="1"/>
    </row>
    <row r="167" spans="1:26">
      <c r="A167" s="45" t="s">
        <v>450</v>
      </c>
      <c r="B167" s="7">
        <v>0</v>
      </c>
      <c r="C167" s="7">
        <v>0</v>
      </c>
      <c r="D167" s="7">
        <v>0</v>
      </c>
      <c r="E167" s="7">
        <v>0</v>
      </c>
      <c r="F167" s="7">
        <v>0</v>
      </c>
      <c r="G167" s="14">
        <v>0</v>
      </c>
      <c r="H167" s="1"/>
      <c r="I167" s="1"/>
      <c r="J167" s="1"/>
      <c r="K167" s="1"/>
      <c r="L167" s="1"/>
      <c r="M167" s="1"/>
      <c r="N167" s="1"/>
      <c r="O167" s="1"/>
      <c r="P167" s="1"/>
      <c r="Q167" s="1"/>
      <c r="R167" s="1"/>
      <c r="S167" s="1"/>
      <c r="T167" s="1"/>
      <c r="U167" s="1"/>
      <c r="V167" s="1"/>
      <c r="W167" s="1"/>
      <c r="X167" s="1"/>
      <c r="Y167" s="1"/>
      <c r="Z167" s="1"/>
    </row>
    <row r="168" spans="1:26">
      <c r="A168" s="45" t="s">
        <v>451</v>
      </c>
      <c r="B168" s="7">
        <v>0</v>
      </c>
      <c r="C168" s="7">
        <v>0</v>
      </c>
      <c r="D168" s="7">
        <v>0</v>
      </c>
      <c r="E168" s="7">
        <v>0</v>
      </c>
      <c r="F168" s="7">
        <v>0</v>
      </c>
      <c r="G168" s="14">
        <v>0</v>
      </c>
      <c r="H168" s="1"/>
      <c r="I168" s="1"/>
      <c r="J168" s="1"/>
      <c r="K168" s="1"/>
      <c r="L168" s="1"/>
      <c r="M168" s="1"/>
      <c r="N168" s="1"/>
      <c r="O168" s="1"/>
      <c r="P168" s="1"/>
      <c r="Q168" s="1"/>
      <c r="R168" s="1"/>
      <c r="S168" s="1"/>
      <c r="T168" s="1"/>
      <c r="U168" s="1"/>
      <c r="V168" s="1"/>
      <c r="W168" s="1"/>
      <c r="X168" s="1"/>
      <c r="Y168" s="1"/>
      <c r="Z168" s="1"/>
    </row>
    <row r="169" spans="1:26">
      <c r="A169" s="45" t="s">
        <v>452</v>
      </c>
      <c r="B169" s="7">
        <v>0</v>
      </c>
      <c r="C169" s="7">
        <v>0</v>
      </c>
      <c r="D169" s="7">
        <v>0</v>
      </c>
      <c r="E169" s="7">
        <v>0</v>
      </c>
      <c r="F169" s="7">
        <v>0</v>
      </c>
      <c r="G169" s="14">
        <v>0</v>
      </c>
      <c r="H169" s="1"/>
      <c r="I169" s="1"/>
      <c r="J169" s="1"/>
      <c r="K169" s="1"/>
      <c r="L169" s="1"/>
      <c r="M169" s="1"/>
      <c r="N169" s="1"/>
      <c r="O169" s="1"/>
      <c r="P169" s="1"/>
      <c r="Q169" s="1"/>
      <c r="R169" s="1"/>
      <c r="S169" s="1"/>
      <c r="T169" s="1"/>
      <c r="U169" s="1"/>
      <c r="V169" s="1"/>
      <c r="W169" s="1"/>
      <c r="X169" s="1"/>
      <c r="Y169" s="1"/>
      <c r="Z169" s="1"/>
    </row>
    <row r="170" spans="1:26">
      <c r="A170" s="45" t="s">
        <v>453</v>
      </c>
      <c r="B170" s="7">
        <v>0</v>
      </c>
      <c r="C170" s="7">
        <v>0</v>
      </c>
      <c r="D170" s="7">
        <v>0</v>
      </c>
      <c r="E170" s="7">
        <v>0</v>
      </c>
      <c r="F170" s="7">
        <v>0</v>
      </c>
      <c r="G170" s="14">
        <v>0</v>
      </c>
      <c r="H170" s="1"/>
      <c r="I170" s="1"/>
      <c r="J170" s="1"/>
      <c r="K170" s="1"/>
      <c r="L170" s="1"/>
      <c r="M170" s="1"/>
      <c r="N170" s="1"/>
      <c r="O170" s="1"/>
      <c r="P170" s="1"/>
      <c r="Q170" s="1"/>
      <c r="R170" s="1"/>
      <c r="S170" s="1"/>
      <c r="T170" s="1"/>
      <c r="U170" s="1"/>
      <c r="V170" s="1"/>
      <c r="W170" s="1"/>
      <c r="X170" s="1"/>
      <c r="Y170" s="1"/>
      <c r="Z170" s="1"/>
    </row>
    <row r="171" spans="1:26">
      <c r="A171" s="45" t="s">
        <v>454</v>
      </c>
      <c r="B171" s="7">
        <v>0</v>
      </c>
      <c r="C171" s="7">
        <v>0</v>
      </c>
      <c r="D171" s="7">
        <v>0</v>
      </c>
      <c r="E171" s="7">
        <v>0</v>
      </c>
      <c r="F171" s="7">
        <v>0</v>
      </c>
      <c r="G171" s="14">
        <v>0</v>
      </c>
      <c r="H171" s="1"/>
      <c r="I171" s="1"/>
      <c r="J171" s="1"/>
      <c r="K171" s="1"/>
      <c r="L171" s="1"/>
      <c r="M171" s="1"/>
      <c r="N171" s="1"/>
      <c r="O171" s="1"/>
      <c r="P171" s="1"/>
      <c r="Q171" s="1"/>
      <c r="R171" s="1"/>
      <c r="S171" s="1"/>
      <c r="T171" s="1"/>
      <c r="U171" s="1"/>
      <c r="V171" s="1"/>
      <c r="W171" s="1"/>
      <c r="X171" s="1"/>
      <c r="Y171" s="1"/>
      <c r="Z171" s="1"/>
    </row>
    <row r="172" spans="1:26">
      <c r="A172" s="45" t="s">
        <v>455</v>
      </c>
      <c r="B172" s="7">
        <v>69667324</v>
      </c>
      <c r="C172" s="7">
        <v>891277</v>
      </c>
      <c r="D172" s="7">
        <v>70558601</v>
      </c>
      <c r="E172" s="7">
        <v>24226331</v>
      </c>
      <c r="F172" s="7">
        <v>24226331</v>
      </c>
      <c r="G172" s="14">
        <v>46332270</v>
      </c>
      <c r="H172" s="1"/>
      <c r="I172" s="1"/>
      <c r="J172" s="1"/>
      <c r="K172" s="1"/>
      <c r="L172" s="1"/>
      <c r="M172" s="1"/>
      <c r="N172" s="1"/>
      <c r="O172" s="1"/>
      <c r="P172" s="1"/>
      <c r="Q172" s="1"/>
      <c r="R172" s="1"/>
      <c r="S172" s="1"/>
      <c r="T172" s="1"/>
      <c r="U172" s="1"/>
      <c r="V172" s="1"/>
      <c r="W172" s="1"/>
      <c r="X172" s="1"/>
      <c r="Y172" s="1"/>
      <c r="Z172" s="1"/>
    </row>
    <row r="173" spans="1:26">
      <c r="A173" s="45" t="s">
        <v>456</v>
      </c>
      <c r="B173" s="7">
        <v>4000000</v>
      </c>
      <c r="C173" s="7">
        <v>0</v>
      </c>
      <c r="D173" s="7">
        <v>4000000</v>
      </c>
      <c r="E173" s="7">
        <v>0</v>
      </c>
      <c r="F173" s="7">
        <v>0</v>
      </c>
      <c r="G173" s="14">
        <v>4000000</v>
      </c>
      <c r="H173" s="1"/>
      <c r="I173" s="1"/>
      <c r="J173" s="1"/>
      <c r="K173" s="1"/>
      <c r="L173" s="1"/>
      <c r="M173" s="1"/>
      <c r="N173" s="1"/>
      <c r="O173" s="1"/>
      <c r="P173" s="1"/>
      <c r="Q173" s="1"/>
      <c r="R173" s="1"/>
      <c r="S173" s="1"/>
      <c r="T173" s="1"/>
      <c r="U173" s="1"/>
      <c r="V173" s="1"/>
      <c r="W173" s="1"/>
      <c r="X173" s="1"/>
      <c r="Y173" s="1"/>
      <c r="Z173" s="1"/>
    </row>
    <row r="174" spans="1:26">
      <c r="A174" s="45" t="s">
        <v>457</v>
      </c>
      <c r="B174" s="7">
        <v>15403210</v>
      </c>
      <c r="C174" s="7">
        <v>246634</v>
      </c>
      <c r="D174" s="7">
        <v>15649844</v>
      </c>
      <c r="E174" s="7">
        <v>4756008</v>
      </c>
      <c r="F174" s="7">
        <v>4756008</v>
      </c>
      <c r="G174" s="14">
        <v>10893836</v>
      </c>
      <c r="H174" s="1"/>
      <c r="I174" s="1"/>
      <c r="J174" s="1"/>
      <c r="K174" s="1"/>
      <c r="L174" s="1"/>
      <c r="M174" s="1"/>
      <c r="N174" s="1"/>
      <c r="O174" s="1"/>
      <c r="P174" s="1"/>
      <c r="Q174" s="1"/>
      <c r="R174" s="1"/>
      <c r="S174" s="1"/>
      <c r="T174" s="1"/>
      <c r="U174" s="1"/>
      <c r="V174" s="1"/>
      <c r="W174" s="1"/>
      <c r="X174" s="1"/>
      <c r="Y174" s="1"/>
      <c r="Z174" s="1"/>
    </row>
    <row r="175" spans="1:26">
      <c r="A175" s="45" t="s">
        <v>458</v>
      </c>
      <c r="B175" s="7">
        <v>13061680</v>
      </c>
      <c r="C175" s="7">
        <v>412427</v>
      </c>
      <c r="D175" s="7">
        <v>13474107</v>
      </c>
      <c r="E175" s="7">
        <v>5390285</v>
      </c>
      <c r="F175" s="7">
        <v>5390285</v>
      </c>
      <c r="G175" s="14">
        <v>8083822</v>
      </c>
      <c r="H175" s="1"/>
      <c r="I175" s="1"/>
      <c r="J175" s="1"/>
      <c r="K175" s="1"/>
      <c r="L175" s="1"/>
      <c r="M175" s="1"/>
      <c r="N175" s="1"/>
      <c r="O175" s="1"/>
      <c r="P175" s="1"/>
      <c r="Q175" s="1"/>
      <c r="R175" s="1"/>
      <c r="S175" s="1"/>
      <c r="T175" s="1"/>
      <c r="U175" s="1"/>
      <c r="V175" s="1"/>
      <c r="W175" s="1"/>
      <c r="X175" s="1"/>
      <c r="Y175" s="1"/>
      <c r="Z175" s="1"/>
    </row>
    <row r="176" spans="1:26">
      <c r="A176" s="45" t="s">
        <v>459</v>
      </c>
      <c r="B176" s="7">
        <v>16348749</v>
      </c>
      <c r="C176" s="7">
        <v>538522</v>
      </c>
      <c r="D176" s="7">
        <v>16887271</v>
      </c>
      <c r="E176" s="7">
        <v>4755475</v>
      </c>
      <c r="F176" s="7">
        <v>4755475</v>
      </c>
      <c r="G176" s="14">
        <v>12131796</v>
      </c>
      <c r="H176" s="1"/>
      <c r="I176" s="1"/>
      <c r="J176" s="1"/>
      <c r="K176" s="1"/>
      <c r="L176" s="1"/>
      <c r="M176" s="1"/>
      <c r="N176" s="1"/>
      <c r="O176" s="1"/>
      <c r="P176" s="1"/>
      <c r="Q176" s="1"/>
      <c r="R176" s="1"/>
      <c r="S176" s="1"/>
      <c r="T176" s="1"/>
      <c r="U176" s="1"/>
      <c r="V176" s="1"/>
      <c r="W176" s="1"/>
      <c r="X176" s="1"/>
      <c r="Y176" s="1"/>
      <c r="Z176" s="1"/>
    </row>
    <row r="177" spans="1:26">
      <c r="A177" s="45" t="s">
        <v>460</v>
      </c>
      <c r="B177" s="7">
        <v>0</v>
      </c>
      <c r="C177" s="7">
        <v>0</v>
      </c>
      <c r="D177" s="7">
        <v>0</v>
      </c>
      <c r="E177" s="7">
        <v>0</v>
      </c>
      <c r="F177" s="7">
        <v>0</v>
      </c>
      <c r="G177" s="14">
        <v>0</v>
      </c>
      <c r="H177" s="1"/>
      <c r="I177" s="1"/>
      <c r="J177" s="1"/>
      <c r="K177" s="1"/>
      <c r="L177" s="1"/>
      <c r="M177" s="1"/>
      <c r="N177" s="1"/>
      <c r="O177" s="1"/>
      <c r="P177" s="1"/>
      <c r="Q177" s="1"/>
      <c r="R177" s="1"/>
      <c r="S177" s="1"/>
      <c r="T177" s="1"/>
      <c r="U177" s="1"/>
      <c r="V177" s="1"/>
      <c r="W177" s="1"/>
      <c r="X177" s="1"/>
      <c r="Y177" s="1"/>
      <c r="Z177" s="1"/>
    </row>
    <row r="178" spans="1:26">
      <c r="A178" s="45" t="s">
        <v>461</v>
      </c>
      <c r="B178" s="7">
        <v>5000000</v>
      </c>
      <c r="C178" s="7">
        <v>0</v>
      </c>
      <c r="D178" s="7">
        <v>5000000</v>
      </c>
      <c r="E178" s="7">
        <v>0</v>
      </c>
      <c r="F178" s="7">
        <v>0</v>
      </c>
      <c r="G178" s="14">
        <v>5000000</v>
      </c>
      <c r="H178" s="1"/>
      <c r="I178" s="1"/>
      <c r="J178" s="1"/>
      <c r="K178" s="1"/>
      <c r="L178" s="1"/>
      <c r="M178" s="1"/>
      <c r="N178" s="1"/>
      <c r="O178" s="1"/>
      <c r="P178" s="1"/>
      <c r="Q178" s="1"/>
      <c r="R178" s="1"/>
      <c r="S178" s="1"/>
      <c r="T178" s="1"/>
      <c r="U178" s="1"/>
      <c r="V178" s="1"/>
      <c r="W178" s="1"/>
      <c r="X178" s="1"/>
      <c r="Y178" s="1"/>
      <c r="Z178" s="1"/>
    </row>
    <row r="179" spans="1:26">
      <c r="A179" s="45" t="s">
        <v>462</v>
      </c>
      <c r="B179" s="7">
        <v>0</v>
      </c>
      <c r="C179" s="7">
        <v>0</v>
      </c>
      <c r="D179" s="7">
        <v>0</v>
      </c>
      <c r="E179" s="7">
        <v>0</v>
      </c>
      <c r="F179" s="7">
        <v>0</v>
      </c>
      <c r="G179" s="14">
        <v>0</v>
      </c>
      <c r="H179" s="1"/>
      <c r="I179" s="1"/>
      <c r="J179" s="1"/>
      <c r="K179" s="1"/>
      <c r="L179" s="1"/>
      <c r="M179" s="1"/>
      <c r="N179" s="1"/>
      <c r="O179" s="1"/>
      <c r="P179" s="1"/>
      <c r="Q179" s="1"/>
      <c r="R179" s="1"/>
      <c r="S179" s="1"/>
      <c r="T179" s="1"/>
      <c r="U179" s="1"/>
      <c r="V179" s="1"/>
      <c r="W179" s="1"/>
      <c r="X179" s="1"/>
      <c r="Y179" s="1"/>
      <c r="Z179" s="1"/>
    </row>
    <row r="180" spans="1:26">
      <c r="A180" s="45" t="s">
        <v>463</v>
      </c>
      <c r="B180" s="7">
        <v>19663426</v>
      </c>
      <c r="C180" s="7">
        <v>0</v>
      </c>
      <c r="D180" s="7">
        <v>19663426</v>
      </c>
      <c r="E180" s="7">
        <v>6450000</v>
      </c>
      <c r="F180" s="7">
        <v>6450000</v>
      </c>
      <c r="G180" s="14">
        <v>13213426</v>
      </c>
      <c r="H180" s="1"/>
      <c r="I180" s="1"/>
      <c r="J180" s="1"/>
      <c r="K180" s="1"/>
      <c r="L180" s="1"/>
      <c r="M180" s="1"/>
      <c r="N180" s="1"/>
      <c r="O180" s="1"/>
      <c r="P180" s="1"/>
      <c r="Q180" s="1"/>
      <c r="R180" s="1"/>
      <c r="S180" s="1"/>
      <c r="T180" s="1"/>
      <c r="U180" s="1"/>
      <c r="V180" s="1"/>
      <c r="W180" s="1"/>
      <c r="X180" s="1"/>
      <c r="Y180" s="1"/>
      <c r="Z180" s="1"/>
    </row>
    <row r="181" spans="1:26">
      <c r="A181" s="45" t="s">
        <v>464</v>
      </c>
      <c r="B181" s="7">
        <v>19112145</v>
      </c>
      <c r="C181" s="7">
        <v>582627</v>
      </c>
      <c r="D181" s="7">
        <v>19694772</v>
      </c>
      <c r="E181" s="7">
        <v>7878848</v>
      </c>
      <c r="F181" s="7">
        <v>7878848</v>
      </c>
      <c r="G181" s="14">
        <v>11815924</v>
      </c>
      <c r="H181" s="1"/>
      <c r="I181" s="1"/>
      <c r="J181" s="1"/>
      <c r="K181" s="1"/>
      <c r="L181" s="1"/>
      <c r="M181" s="1"/>
      <c r="N181" s="1"/>
      <c r="O181" s="1"/>
      <c r="P181" s="1"/>
      <c r="Q181" s="1"/>
      <c r="R181" s="1"/>
      <c r="S181" s="1"/>
      <c r="T181" s="1"/>
      <c r="U181" s="1"/>
      <c r="V181" s="1"/>
      <c r="W181" s="1"/>
      <c r="X181" s="1"/>
      <c r="Y181" s="1"/>
      <c r="Z181" s="1"/>
    </row>
    <row r="182" spans="1:26">
      <c r="A182" s="45" t="s">
        <v>465</v>
      </c>
      <c r="B182" s="7">
        <v>10765436</v>
      </c>
      <c r="C182" s="7">
        <v>153896</v>
      </c>
      <c r="D182" s="7">
        <v>10919332</v>
      </c>
      <c r="E182" s="7">
        <v>2368014</v>
      </c>
      <c r="F182" s="7">
        <v>0</v>
      </c>
      <c r="G182" s="14">
        <v>8551318</v>
      </c>
      <c r="H182" s="1"/>
      <c r="I182" s="1"/>
      <c r="J182" s="1"/>
      <c r="K182" s="1"/>
      <c r="L182" s="1"/>
      <c r="M182" s="1"/>
      <c r="N182" s="1"/>
      <c r="O182" s="1"/>
      <c r="P182" s="1"/>
      <c r="Q182" s="1"/>
      <c r="R182" s="1"/>
      <c r="S182" s="1"/>
      <c r="T182" s="1"/>
      <c r="U182" s="1"/>
      <c r="V182" s="1"/>
      <c r="W182" s="1"/>
      <c r="X182" s="1"/>
      <c r="Y182" s="1"/>
      <c r="Z182" s="1"/>
    </row>
    <row r="183" spans="1:26">
      <c r="A183" s="45" t="s">
        <v>466</v>
      </c>
      <c r="B183" s="7">
        <v>0</v>
      </c>
      <c r="C183" s="7">
        <v>0</v>
      </c>
      <c r="D183" s="7">
        <v>0</v>
      </c>
      <c r="E183" s="7">
        <v>0</v>
      </c>
      <c r="F183" s="7">
        <v>0</v>
      </c>
      <c r="G183" s="14">
        <v>0</v>
      </c>
      <c r="H183" s="1"/>
      <c r="I183" s="1"/>
      <c r="J183" s="1"/>
      <c r="K183" s="1"/>
      <c r="L183" s="1"/>
      <c r="M183" s="1"/>
      <c r="N183" s="1"/>
      <c r="O183" s="1"/>
      <c r="P183" s="1"/>
      <c r="Q183" s="1"/>
      <c r="R183" s="1"/>
      <c r="S183" s="1"/>
      <c r="T183" s="1"/>
      <c r="U183" s="1"/>
      <c r="V183" s="1"/>
      <c r="W183" s="1"/>
      <c r="X183" s="1"/>
      <c r="Y183" s="1"/>
      <c r="Z183" s="1"/>
    </row>
    <row r="184" spans="1:26">
      <c r="A184" s="45" t="s">
        <v>467</v>
      </c>
      <c r="B184" s="7">
        <v>0</v>
      </c>
      <c r="C184" s="7">
        <v>0</v>
      </c>
      <c r="D184" s="7">
        <v>0</v>
      </c>
      <c r="E184" s="7">
        <v>0</v>
      </c>
      <c r="F184" s="7">
        <v>0</v>
      </c>
      <c r="G184" s="14">
        <v>0</v>
      </c>
      <c r="H184" s="1"/>
      <c r="I184" s="1"/>
      <c r="J184" s="1"/>
      <c r="K184" s="1"/>
      <c r="L184" s="1"/>
      <c r="M184" s="1"/>
      <c r="N184" s="1"/>
      <c r="O184" s="1"/>
      <c r="P184" s="1"/>
      <c r="Q184" s="1"/>
      <c r="R184" s="1"/>
      <c r="S184" s="1"/>
      <c r="T184" s="1"/>
      <c r="U184" s="1"/>
      <c r="V184" s="1"/>
      <c r="W184" s="1"/>
      <c r="X184" s="1"/>
      <c r="Y184" s="1"/>
      <c r="Z184" s="1"/>
    </row>
    <row r="185" spans="1:26">
      <c r="A185" s="97" t="s">
        <v>468</v>
      </c>
      <c r="B185" s="7">
        <v>0</v>
      </c>
      <c r="C185" s="7">
        <v>0</v>
      </c>
      <c r="D185" s="7">
        <v>0</v>
      </c>
      <c r="E185" s="7">
        <v>0</v>
      </c>
      <c r="F185" s="7">
        <v>0</v>
      </c>
      <c r="G185" s="14">
        <v>0</v>
      </c>
      <c r="H185" s="1"/>
      <c r="I185" s="1"/>
      <c r="J185" s="1"/>
      <c r="K185" s="1"/>
      <c r="L185" s="1"/>
      <c r="M185" s="1"/>
      <c r="N185" s="1"/>
      <c r="O185" s="1"/>
      <c r="P185" s="1"/>
      <c r="Q185" s="1"/>
      <c r="R185" s="1"/>
      <c r="S185" s="1"/>
      <c r="T185" s="1"/>
      <c r="U185" s="1"/>
      <c r="V185" s="1"/>
      <c r="W185" s="1"/>
      <c r="X185" s="1"/>
      <c r="Y185" s="1"/>
      <c r="Z185" s="1"/>
    </row>
    <row r="186" spans="1:26">
      <c r="A186" s="45" t="s">
        <v>469</v>
      </c>
      <c r="B186" s="7">
        <v>0</v>
      </c>
      <c r="C186" s="7">
        <v>0</v>
      </c>
      <c r="D186" s="7">
        <v>0</v>
      </c>
      <c r="E186" s="7">
        <v>0</v>
      </c>
      <c r="F186" s="7">
        <v>0</v>
      </c>
      <c r="G186" s="14">
        <v>0</v>
      </c>
      <c r="H186" s="1"/>
      <c r="I186" s="1"/>
      <c r="J186" s="1"/>
      <c r="K186" s="1"/>
      <c r="L186" s="1"/>
      <c r="M186" s="1"/>
      <c r="N186" s="1"/>
      <c r="O186" s="1"/>
      <c r="P186" s="1"/>
      <c r="Q186" s="1"/>
      <c r="R186" s="1"/>
      <c r="S186" s="1"/>
      <c r="T186" s="1"/>
      <c r="U186" s="1"/>
      <c r="V186" s="1"/>
      <c r="W186" s="1"/>
      <c r="X186" s="1"/>
      <c r="Y186" s="1"/>
      <c r="Z186" s="1"/>
    </row>
    <row r="187" spans="1:26">
      <c r="A187" s="97" t="s">
        <v>470</v>
      </c>
      <c r="B187" s="7">
        <v>0</v>
      </c>
      <c r="C187" s="7">
        <v>0</v>
      </c>
      <c r="D187" s="7">
        <v>0</v>
      </c>
      <c r="E187" s="7">
        <v>0</v>
      </c>
      <c r="F187" s="7">
        <v>0</v>
      </c>
      <c r="G187" s="14">
        <v>0</v>
      </c>
      <c r="H187" s="1"/>
      <c r="I187" s="1"/>
      <c r="J187" s="1"/>
      <c r="K187" s="1"/>
      <c r="L187" s="1"/>
      <c r="M187" s="1"/>
      <c r="N187" s="1"/>
      <c r="O187" s="1"/>
      <c r="P187" s="1"/>
      <c r="Q187" s="1"/>
      <c r="R187" s="1"/>
      <c r="S187" s="1"/>
      <c r="T187" s="1"/>
      <c r="U187" s="1"/>
      <c r="V187" s="1"/>
      <c r="W187" s="1"/>
      <c r="X187" s="1"/>
      <c r="Y187" s="1"/>
      <c r="Z187" s="1"/>
    </row>
    <row r="188" spans="1:26">
      <c r="A188" s="45" t="s">
        <v>471</v>
      </c>
      <c r="B188" s="7">
        <v>0</v>
      </c>
      <c r="C188" s="7">
        <v>0</v>
      </c>
      <c r="D188" s="7">
        <v>0</v>
      </c>
      <c r="E188" s="7">
        <v>0</v>
      </c>
      <c r="F188" s="7">
        <v>0</v>
      </c>
      <c r="G188" s="14">
        <v>0</v>
      </c>
      <c r="H188" s="1"/>
      <c r="I188" s="1"/>
      <c r="J188" s="1"/>
      <c r="K188" s="1"/>
      <c r="L188" s="1"/>
      <c r="M188" s="1"/>
      <c r="N188" s="1"/>
      <c r="O188" s="1"/>
      <c r="P188" s="1"/>
      <c r="Q188" s="1"/>
      <c r="R188" s="1"/>
      <c r="S188" s="1"/>
      <c r="T188" s="1"/>
      <c r="U188" s="1"/>
      <c r="V188" s="1"/>
      <c r="W188" s="1"/>
      <c r="X188" s="1"/>
      <c r="Y188" s="1"/>
      <c r="Z188" s="1"/>
    </row>
    <row r="189" spans="1:26">
      <c r="A189" s="45" t="s">
        <v>472</v>
      </c>
      <c r="B189" s="7">
        <v>0</v>
      </c>
      <c r="C189" s="7">
        <v>0</v>
      </c>
      <c r="D189" s="7">
        <v>0</v>
      </c>
      <c r="E189" s="7">
        <v>0</v>
      </c>
      <c r="F189" s="7">
        <v>0</v>
      </c>
      <c r="G189" s="14">
        <v>0</v>
      </c>
      <c r="H189" s="1"/>
      <c r="I189" s="1"/>
      <c r="J189" s="1"/>
      <c r="K189" s="1"/>
      <c r="L189" s="1"/>
      <c r="M189" s="1"/>
      <c r="N189" s="1"/>
      <c r="O189" s="1"/>
      <c r="P189" s="1"/>
      <c r="Q189" s="1"/>
      <c r="R189" s="1"/>
      <c r="S189" s="1"/>
      <c r="T189" s="1"/>
      <c r="U189" s="1"/>
      <c r="V189" s="1"/>
      <c r="W189" s="1"/>
      <c r="X189" s="1"/>
      <c r="Y189" s="1"/>
      <c r="Z189" s="1"/>
    </row>
    <row r="190" spans="1:26">
      <c r="A190" s="97" t="s">
        <v>473</v>
      </c>
      <c r="B190" s="7">
        <v>0</v>
      </c>
      <c r="C190" s="7">
        <v>0</v>
      </c>
      <c r="D190" s="7">
        <v>0</v>
      </c>
      <c r="E190" s="7">
        <v>0</v>
      </c>
      <c r="F190" s="7">
        <v>0</v>
      </c>
      <c r="G190" s="14">
        <v>0</v>
      </c>
      <c r="H190" s="1"/>
      <c r="I190" s="1"/>
      <c r="J190" s="1"/>
      <c r="K190" s="1"/>
      <c r="L190" s="1"/>
      <c r="M190" s="1"/>
      <c r="N190" s="1"/>
      <c r="O190" s="1"/>
      <c r="P190" s="1"/>
      <c r="Q190" s="1"/>
      <c r="R190" s="1"/>
      <c r="S190" s="1"/>
      <c r="T190" s="1"/>
      <c r="U190" s="1"/>
      <c r="V190" s="1"/>
      <c r="W190" s="1"/>
      <c r="X190" s="1"/>
      <c r="Y190" s="1"/>
      <c r="Z190" s="1"/>
    </row>
    <row r="191" spans="1:26">
      <c r="A191" s="45" t="s">
        <v>474</v>
      </c>
      <c r="B191" s="7">
        <v>0</v>
      </c>
      <c r="C191" s="7">
        <v>0</v>
      </c>
      <c r="D191" s="7">
        <v>0</v>
      </c>
      <c r="E191" s="7">
        <v>0</v>
      </c>
      <c r="F191" s="7">
        <v>0</v>
      </c>
      <c r="G191" s="14">
        <v>0</v>
      </c>
      <c r="H191" s="1"/>
      <c r="I191" s="1"/>
      <c r="J191" s="1"/>
      <c r="K191" s="1"/>
      <c r="L191" s="1"/>
      <c r="M191" s="1"/>
      <c r="N191" s="1"/>
      <c r="O191" s="1"/>
      <c r="P191" s="1"/>
      <c r="Q191" s="1"/>
      <c r="R191" s="1"/>
      <c r="S191" s="1"/>
      <c r="T191" s="1"/>
      <c r="U191" s="1"/>
      <c r="V191" s="1"/>
      <c r="W191" s="1"/>
      <c r="X191" s="1"/>
      <c r="Y191" s="1"/>
      <c r="Z191" s="1"/>
    </row>
    <row r="192" spans="1:26">
      <c r="A192" s="45" t="s">
        <v>475</v>
      </c>
      <c r="B192" s="7">
        <v>0</v>
      </c>
      <c r="C192" s="7">
        <v>0</v>
      </c>
      <c r="D192" s="7">
        <v>0</v>
      </c>
      <c r="E192" s="7">
        <v>0</v>
      </c>
      <c r="F192" s="7">
        <v>0</v>
      </c>
      <c r="G192" s="14">
        <v>0</v>
      </c>
      <c r="H192" s="1"/>
      <c r="I192" s="1"/>
      <c r="J192" s="1"/>
      <c r="K192" s="1"/>
      <c r="L192" s="1"/>
      <c r="M192" s="1"/>
      <c r="N192" s="1"/>
      <c r="O192" s="1"/>
      <c r="P192" s="1"/>
      <c r="Q192" s="1"/>
      <c r="R192" s="1"/>
      <c r="S192" s="1"/>
      <c r="T192" s="1"/>
      <c r="U192" s="1"/>
      <c r="V192" s="1"/>
      <c r="W192" s="1"/>
      <c r="X192" s="1"/>
      <c r="Y192" s="1"/>
      <c r="Z192" s="1"/>
    </row>
    <row r="193" spans="1:26">
      <c r="A193" s="47" t="s">
        <v>476</v>
      </c>
      <c r="B193" s="5">
        <v>0</v>
      </c>
      <c r="C193" s="5">
        <v>0</v>
      </c>
      <c r="D193" s="5">
        <v>0</v>
      </c>
      <c r="E193" s="5">
        <v>0</v>
      </c>
      <c r="F193" s="5">
        <v>0</v>
      </c>
      <c r="G193" s="13">
        <v>0</v>
      </c>
      <c r="H193" s="1"/>
      <c r="I193" s="1"/>
      <c r="J193" s="1"/>
      <c r="K193" s="1"/>
      <c r="L193" s="1"/>
      <c r="M193" s="1"/>
      <c r="N193" s="1"/>
      <c r="O193" s="1"/>
      <c r="P193" s="1"/>
      <c r="Q193" s="1"/>
      <c r="R193" s="1"/>
      <c r="S193" s="1"/>
      <c r="T193" s="1"/>
      <c r="U193" s="1"/>
      <c r="V193" s="1"/>
      <c r="W193" s="1"/>
      <c r="X193" s="1"/>
      <c r="Y193" s="1"/>
      <c r="Z193" s="1"/>
    </row>
    <row r="194" spans="1:26">
      <c r="A194" s="97" t="s">
        <v>477</v>
      </c>
      <c r="B194" s="7">
        <v>0</v>
      </c>
      <c r="C194" s="7">
        <v>0</v>
      </c>
      <c r="D194" s="7">
        <v>0</v>
      </c>
      <c r="E194" s="7">
        <v>0</v>
      </c>
      <c r="F194" s="7">
        <v>0</v>
      </c>
      <c r="G194" s="14">
        <v>0</v>
      </c>
      <c r="H194" s="1"/>
      <c r="I194" s="1"/>
      <c r="J194" s="1"/>
      <c r="K194" s="1"/>
      <c r="L194" s="1"/>
      <c r="M194" s="1"/>
      <c r="N194" s="1"/>
      <c r="O194" s="1"/>
      <c r="P194" s="1"/>
      <c r="Q194" s="1"/>
      <c r="R194" s="1"/>
      <c r="S194" s="1"/>
      <c r="T194" s="1"/>
      <c r="U194" s="1"/>
      <c r="V194" s="1"/>
      <c r="W194" s="1"/>
      <c r="X194" s="1"/>
      <c r="Y194" s="1"/>
      <c r="Z194" s="1"/>
    </row>
    <row r="195" spans="1:26">
      <c r="A195" s="47" t="s">
        <v>478</v>
      </c>
      <c r="B195" s="5">
        <v>0</v>
      </c>
      <c r="C195" s="5">
        <v>0</v>
      </c>
      <c r="D195" s="5">
        <v>0</v>
      </c>
      <c r="E195" s="5">
        <v>0</v>
      </c>
      <c r="F195" s="5">
        <v>0</v>
      </c>
      <c r="G195" s="13">
        <v>0</v>
      </c>
      <c r="H195" s="1"/>
      <c r="I195" s="1"/>
      <c r="J195" s="1"/>
      <c r="K195" s="1"/>
      <c r="L195" s="1"/>
      <c r="M195" s="1"/>
      <c r="N195" s="1"/>
      <c r="O195" s="1"/>
      <c r="P195" s="1"/>
      <c r="Q195" s="1"/>
      <c r="R195" s="1"/>
      <c r="S195" s="1"/>
      <c r="T195" s="1"/>
      <c r="U195" s="1"/>
      <c r="V195" s="1"/>
      <c r="W195" s="1"/>
      <c r="X195" s="1"/>
      <c r="Y195" s="1"/>
      <c r="Z195" s="1"/>
    </row>
    <row r="196" spans="1:26">
      <c r="A196" s="97" t="s">
        <v>479</v>
      </c>
      <c r="B196" s="7">
        <v>0</v>
      </c>
      <c r="C196" s="7">
        <v>0</v>
      </c>
      <c r="D196" s="7">
        <v>0</v>
      </c>
      <c r="E196" s="7">
        <v>0</v>
      </c>
      <c r="F196" s="7">
        <v>0</v>
      </c>
      <c r="G196" s="14">
        <v>0</v>
      </c>
      <c r="H196" s="1"/>
      <c r="I196" s="1"/>
      <c r="J196" s="1"/>
      <c r="K196" s="1"/>
      <c r="L196" s="1"/>
      <c r="M196" s="1"/>
      <c r="N196" s="1"/>
      <c r="O196" s="1"/>
      <c r="P196" s="1"/>
      <c r="Q196" s="1"/>
      <c r="R196" s="1"/>
      <c r="S196" s="1"/>
      <c r="T196" s="1"/>
      <c r="U196" s="1"/>
      <c r="V196" s="1"/>
      <c r="W196" s="1"/>
      <c r="X196" s="1"/>
      <c r="Y196" s="1"/>
      <c r="Z196" s="1"/>
    </row>
    <row r="197" spans="1:26">
      <c r="A197" s="97" t="s">
        <v>480</v>
      </c>
      <c r="B197" s="7">
        <v>0</v>
      </c>
      <c r="C197" s="7">
        <v>0</v>
      </c>
      <c r="D197" s="7">
        <v>0</v>
      </c>
      <c r="E197" s="7">
        <v>0</v>
      </c>
      <c r="F197" s="7">
        <v>0</v>
      </c>
      <c r="G197" s="14">
        <v>0</v>
      </c>
      <c r="H197" s="1"/>
      <c r="I197" s="1"/>
      <c r="J197" s="1"/>
      <c r="K197" s="1"/>
      <c r="L197" s="1"/>
      <c r="M197" s="1"/>
      <c r="N197" s="1"/>
      <c r="O197" s="1"/>
      <c r="P197" s="1"/>
      <c r="Q197" s="1"/>
      <c r="R197" s="1"/>
      <c r="S197" s="1"/>
      <c r="T197" s="1"/>
      <c r="U197" s="1"/>
      <c r="V197" s="1"/>
      <c r="W197" s="1"/>
      <c r="X197" s="1"/>
      <c r="Y197" s="1"/>
      <c r="Z197" s="1"/>
    </row>
    <row r="198" spans="1:26">
      <c r="A198" s="97" t="s">
        <v>481</v>
      </c>
      <c r="B198" s="7">
        <v>0</v>
      </c>
      <c r="C198" s="7">
        <v>0</v>
      </c>
      <c r="D198" s="7">
        <v>0</v>
      </c>
      <c r="E198" s="7">
        <v>0</v>
      </c>
      <c r="F198" s="7">
        <v>0</v>
      </c>
      <c r="G198" s="14">
        <v>0</v>
      </c>
      <c r="H198" s="1"/>
      <c r="I198" s="1"/>
      <c r="J198" s="1"/>
      <c r="K198" s="1"/>
      <c r="L198" s="1"/>
      <c r="M198" s="1"/>
      <c r="N198" s="1"/>
      <c r="O198" s="1"/>
      <c r="P198" s="1"/>
      <c r="Q198" s="1"/>
      <c r="R198" s="1"/>
      <c r="S198" s="1"/>
      <c r="T198" s="1"/>
      <c r="U198" s="1"/>
      <c r="V198" s="1"/>
      <c r="W198" s="1"/>
      <c r="X198" s="1"/>
      <c r="Y198" s="1"/>
      <c r="Z198" s="1"/>
    </row>
    <row r="199" spans="1:26">
      <c r="A199" s="97" t="s">
        <v>482</v>
      </c>
      <c r="B199" s="7">
        <v>0</v>
      </c>
      <c r="C199" s="7">
        <v>0</v>
      </c>
      <c r="D199" s="7">
        <v>0</v>
      </c>
      <c r="E199" s="7">
        <v>0</v>
      </c>
      <c r="F199" s="7">
        <v>0</v>
      </c>
      <c r="G199" s="14">
        <v>0</v>
      </c>
      <c r="H199" s="1"/>
      <c r="I199" s="1"/>
      <c r="J199" s="1"/>
      <c r="K199" s="1"/>
      <c r="L199" s="1"/>
      <c r="M199" s="1"/>
      <c r="N199" s="1"/>
      <c r="O199" s="1"/>
      <c r="P199" s="1"/>
      <c r="Q199" s="1"/>
      <c r="R199" s="1"/>
      <c r="S199" s="1"/>
      <c r="T199" s="1"/>
      <c r="U199" s="1"/>
      <c r="V199" s="1"/>
      <c r="W199" s="1"/>
      <c r="X199" s="1"/>
      <c r="Y199" s="1"/>
      <c r="Z199" s="1"/>
    </row>
    <row r="200" spans="1:26">
      <c r="A200" s="95" t="s">
        <v>486</v>
      </c>
      <c r="B200" s="5">
        <v>60815126260</v>
      </c>
      <c r="C200" s="5">
        <v>1963743873.24</v>
      </c>
      <c r="D200" s="5">
        <v>62778870133.239998</v>
      </c>
      <c r="E200" s="5">
        <v>13203887515.690001</v>
      </c>
      <c r="F200" s="5">
        <v>12690282047.25</v>
      </c>
      <c r="G200" s="13">
        <v>49574982617.550003</v>
      </c>
      <c r="H200" s="1"/>
      <c r="I200" s="1"/>
      <c r="J200" s="1"/>
      <c r="K200" s="1"/>
      <c r="L200" s="1"/>
      <c r="M200" s="1"/>
      <c r="N200" s="1"/>
      <c r="O200" s="1"/>
      <c r="P200" s="1"/>
      <c r="Q200" s="1"/>
      <c r="R200" s="1"/>
      <c r="S200" s="1"/>
      <c r="T200" s="1"/>
      <c r="U200" s="1"/>
      <c r="V200" s="1"/>
      <c r="W200" s="1"/>
      <c r="X200" s="1"/>
      <c r="Y200" s="1"/>
      <c r="Z200" s="1"/>
    </row>
    <row r="201" spans="1:26">
      <c r="A201" s="9"/>
      <c r="B201" s="10"/>
      <c r="C201" s="10"/>
      <c r="D201" s="10"/>
      <c r="E201" s="10"/>
      <c r="F201" s="10"/>
      <c r="G201" s="88"/>
      <c r="H201" s="1"/>
      <c r="I201" s="1"/>
      <c r="J201" s="1"/>
      <c r="K201" s="1"/>
      <c r="L201" s="1"/>
      <c r="M201" s="1"/>
      <c r="N201" s="1"/>
      <c r="O201" s="1"/>
      <c r="P201" s="1"/>
      <c r="Q201" s="1"/>
      <c r="R201" s="1"/>
      <c r="S201" s="1"/>
      <c r="T201" s="1"/>
      <c r="U201" s="1"/>
      <c r="V201" s="1"/>
      <c r="W201" s="1"/>
      <c r="X201" s="1"/>
      <c r="Y201" s="1"/>
      <c r="Z201" s="1"/>
    </row>
    <row r="202" spans="1:26">
      <c r="A202" s="163" t="s">
        <v>124</v>
      </c>
      <c r="B202" s="163"/>
      <c r="C202" s="163"/>
      <c r="D202" s="163"/>
      <c r="E202" s="163"/>
      <c r="F202" s="163"/>
      <c r="G202" s="163"/>
      <c r="H202" s="1"/>
      <c r="I202" s="1"/>
      <c r="J202" s="1"/>
      <c r="K202" s="1"/>
      <c r="L202" s="1"/>
      <c r="M202" s="1"/>
      <c r="N202" s="1"/>
      <c r="O202" s="1"/>
      <c r="P202" s="1"/>
      <c r="Q202" s="1"/>
      <c r="R202" s="1"/>
      <c r="S202" s="1"/>
      <c r="T202" s="1"/>
      <c r="U202" s="1"/>
      <c r="V202" s="1"/>
      <c r="W202" s="1"/>
      <c r="X202" s="1"/>
      <c r="Y202" s="1"/>
      <c r="Z202" s="1"/>
    </row>
    <row r="203" spans="1:26">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sheetData>
  <mergeCells count="12">
    <mergeCell ref="F8:F9"/>
    <mergeCell ref="A202:G202"/>
    <mergeCell ref="A1:G1"/>
    <mergeCell ref="A2:G2"/>
    <mergeCell ref="A3:G3"/>
    <mergeCell ref="A4:G4"/>
    <mergeCell ref="A5:G5"/>
    <mergeCell ref="B7:F7"/>
    <mergeCell ref="G7:G9"/>
    <mergeCell ref="B8:B9"/>
    <mergeCell ref="D8:D9"/>
    <mergeCell ref="E8:E9"/>
  </mergeCells>
  <printOptions horizontalCentered="1"/>
  <pageMargins left="0.78740157479861106" right="0.78740157479861106" top="1.9685039370000001" bottom="1.1811023621999999" header="0.3" footer="0.3"/>
  <pageSetup scale="11"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F2753-9B25-441F-809A-EB902187BE61}">
  <dimension ref="A1:Z99"/>
  <sheetViews>
    <sheetView showGridLines="0" workbookViewId="0">
      <selection activeCell="A4" sqref="A4:G4"/>
    </sheetView>
  </sheetViews>
  <sheetFormatPr defaultColWidth="11.42578125" defaultRowHeight="15"/>
  <cols>
    <col min="1" max="1" width="93.28515625" bestFit="1" customWidth="1"/>
    <col min="2" max="7" width="20.7109375" customWidth="1"/>
  </cols>
  <sheetData>
    <row r="1" spans="1:26">
      <c r="A1" s="150" t="s">
        <v>125</v>
      </c>
      <c r="B1" s="150"/>
      <c r="C1" s="150"/>
      <c r="D1" s="150"/>
      <c r="E1" s="150"/>
      <c r="F1" s="150"/>
      <c r="G1" s="150"/>
      <c r="H1" s="1"/>
      <c r="I1" s="1"/>
      <c r="J1" s="1"/>
      <c r="K1" s="1"/>
      <c r="L1" s="1"/>
      <c r="M1" s="1"/>
      <c r="N1" s="1"/>
      <c r="O1" s="1"/>
      <c r="P1" s="1"/>
      <c r="Q1" s="1"/>
      <c r="R1" s="1"/>
      <c r="S1" s="1"/>
      <c r="T1" s="1"/>
      <c r="U1" s="1"/>
      <c r="V1" s="1"/>
      <c r="W1" s="1"/>
      <c r="X1" s="1"/>
      <c r="Y1" s="1"/>
      <c r="Z1" s="1"/>
    </row>
    <row r="2" spans="1:26">
      <c r="A2" s="150" t="s">
        <v>306</v>
      </c>
      <c r="B2" s="150"/>
      <c r="C2" s="150"/>
      <c r="D2" s="150"/>
      <c r="E2" s="150"/>
      <c r="F2" s="150"/>
      <c r="G2" s="150"/>
      <c r="H2" s="1"/>
      <c r="I2" s="1"/>
      <c r="J2" s="1"/>
      <c r="K2" s="1"/>
      <c r="L2" s="1"/>
      <c r="M2" s="1"/>
      <c r="N2" s="1"/>
      <c r="O2" s="1"/>
      <c r="P2" s="1"/>
      <c r="Q2" s="1"/>
      <c r="R2" s="1"/>
      <c r="S2" s="1"/>
      <c r="T2" s="1"/>
      <c r="U2" s="1"/>
      <c r="V2" s="1"/>
      <c r="W2" s="1"/>
      <c r="X2" s="1"/>
      <c r="Y2" s="1"/>
      <c r="Z2" s="1"/>
    </row>
    <row r="3" spans="1:26">
      <c r="A3" s="150" t="s">
        <v>487</v>
      </c>
      <c r="B3" s="150"/>
      <c r="C3" s="150"/>
      <c r="D3" s="150"/>
      <c r="E3" s="150"/>
      <c r="F3" s="150"/>
      <c r="G3" s="150"/>
      <c r="H3" s="1"/>
      <c r="I3" s="1"/>
      <c r="J3" s="1"/>
      <c r="K3" s="1"/>
      <c r="L3" s="1"/>
      <c r="M3" s="1"/>
      <c r="N3" s="1"/>
      <c r="O3" s="1"/>
      <c r="P3" s="1"/>
      <c r="Q3" s="1"/>
      <c r="R3" s="1"/>
      <c r="S3" s="1"/>
      <c r="T3" s="1"/>
      <c r="U3" s="1"/>
      <c r="V3" s="1"/>
      <c r="W3" s="1"/>
      <c r="X3" s="1"/>
      <c r="Y3" s="1"/>
      <c r="Z3" s="1"/>
    </row>
    <row r="4" spans="1:26">
      <c r="A4" s="150" t="s">
        <v>127</v>
      </c>
      <c r="B4" s="150"/>
      <c r="C4" s="150"/>
      <c r="D4" s="150"/>
      <c r="E4" s="150"/>
      <c r="F4" s="150"/>
      <c r="G4" s="150"/>
      <c r="H4" s="1"/>
      <c r="I4" s="1"/>
      <c r="J4" s="1"/>
      <c r="K4" s="1"/>
      <c r="L4" s="1"/>
      <c r="M4" s="1"/>
      <c r="N4" s="1"/>
      <c r="O4" s="1"/>
      <c r="P4" s="1"/>
      <c r="Q4" s="1"/>
      <c r="R4" s="1"/>
      <c r="S4" s="1"/>
      <c r="T4" s="1"/>
      <c r="U4" s="1"/>
      <c r="V4" s="1"/>
      <c r="W4" s="1"/>
      <c r="X4" s="1"/>
      <c r="Y4" s="1"/>
      <c r="Z4" s="1"/>
    </row>
    <row r="5" spans="1:26">
      <c r="A5" s="150" t="s">
        <v>3</v>
      </c>
      <c r="B5" s="150"/>
      <c r="C5" s="150"/>
      <c r="D5" s="150"/>
      <c r="E5" s="150"/>
      <c r="F5" s="150"/>
      <c r="G5" s="150"/>
      <c r="H5" s="1"/>
      <c r="I5" s="1"/>
      <c r="J5" s="1"/>
      <c r="K5" s="1"/>
      <c r="L5" s="1"/>
      <c r="M5" s="1"/>
      <c r="N5" s="1"/>
      <c r="O5" s="1"/>
      <c r="P5" s="1"/>
      <c r="Q5" s="1"/>
      <c r="R5" s="1"/>
      <c r="S5" s="1"/>
      <c r="T5" s="1"/>
      <c r="U5" s="1"/>
      <c r="V5" s="1"/>
      <c r="W5" s="1"/>
      <c r="X5" s="1"/>
      <c r="Y5" s="1"/>
      <c r="Z5" s="1"/>
    </row>
    <row r="6" spans="1:26">
      <c r="A6" s="86"/>
      <c r="B6" s="86"/>
      <c r="C6" s="86"/>
      <c r="D6" s="86"/>
      <c r="E6" s="86"/>
      <c r="F6" s="86"/>
      <c r="G6" s="86"/>
      <c r="H6" s="1"/>
      <c r="I6" s="1"/>
      <c r="J6" s="1"/>
      <c r="K6" s="1"/>
      <c r="L6" s="1"/>
      <c r="M6" s="1"/>
      <c r="N6" s="1"/>
      <c r="O6" s="1"/>
      <c r="P6" s="1"/>
      <c r="Q6" s="1"/>
      <c r="R6" s="1"/>
      <c r="S6" s="1"/>
      <c r="T6" s="1"/>
      <c r="U6" s="1"/>
      <c r="V6" s="1"/>
      <c r="W6" s="1"/>
      <c r="X6" s="1"/>
      <c r="Y6" s="1"/>
      <c r="Z6" s="1"/>
    </row>
    <row r="7" spans="1:26">
      <c r="A7" s="114"/>
      <c r="B7" s="134" t="s">
        <v>308</v>
      </c>
      <c r="C7" s="134"/>
      <c r="D7" s="134"/>
      <c r="E7" s="134"/>
      <c r="F7" s="134"/>
      <c r="G7" s="138" t="s">
        <v>309</v>
      </c>
      <c r="H7" s="1"/>
      <c r="I7" s="1"/>
      <c r="J7" s="1"/>
      <c r="K7" s="1"/>
      <c r="L7" s="1"/>
      <c r="M7" s="1"/>
      <c r="N7" s="1"/>
      <c r="O7" s="1"/>
      <c r="P7" s="1"/>
      <c r="Q7" s="1"/>
      <c r="R7" s="1"/>
      <c r="S7" s="1"/>
      <c r="T7" s="1"/>
      <c r="U7" s="1"/>
      <c r="V7" s="1"/>
      <c r="W7" s="1"/>
      <c r="X7" s="1"/>
      <c r="Y7" s="1"/>
      <c r="Z7" s="1"/>
    </row>
    <row r="8" spans="1:26">
      <c r="A8" s="115" t="s">
        <v>4</v>
      </c>
      <c r="B8" s="147" t="s">
        <v>310</v>
      </c>
      <c r="C8" s="118" t="s">
        <v>239</v>
      </c>
      <c r="D8" s="147" t="s">
        <v>240</v>
      </c>
      <c r="E8" s="147" t="s">
        <v>199</v>
      </c>
      <c r="F8" s="147" t="s">
        <v>216</v>
      </c>
      <c r="G8" s="161"/>
      <c r="H8" s="1"/>
      <c r="I8" s="1"/>
      <c r="J8" s="1"/>
      <c r="K8" s="1"/>
      <c r="L8" s="1"/>
      <c r="M8" s="1"/>
      <c r="N8" s="1"/>
      <c r="O8" s="1"/>
      <c r="P8" s="1"/>
      <c r="Q8" s="1"/>
      <c r="R8" s="1"/>
      <c r="S8" s="1"/>
      <c r="T8" s="1"/>
      <c r="U8" s="1"/>
      <c r="V8" s="1"/>
      <c r="W8" s="1"/>
      <c r="X8" s="1"/>
      <c r="Y8" s="1"/>
      <c r="Z8" s="1"/>
    </row>
    <row r="9" spans="1:26">
      <c r="A9" s="116"/>
      <c r="B9" s="137"/>
      <c r="C9" s="119" t="s">
        <v>243</v>
      </c>
      <c r="D9" s="137"/>
      <c r="E9" s="137"/>
      <c r="F9" s="137"/>
      <c r="G9" s="162"/>
      <c r="H9" s="1"/>
      <c r="I9" s="1"/>
      <c r="J9" s="1"/>
      <c r="K9" s="1"/>
      <c r="L9" s="1"/>
      <c r="M9" s="1"/>
      <c r="N9" s="1"/>
      <c r="O9" s="1"/>
      <c r="P9" s="1"/>
      <c r="Q9" s="1"/>
      <c r="R9" s="1"/>
      <c r="S9" s="1"/>
      <c r="T9" s="1"/>
      <c r="U9" s="1"/>
      <c r="V9" s="1"/>
      <c r="W9" s="1"/>
      <c r="X9" s="1"/>
      <c r="Y9" s="1"/>
      <c r="Z9" s="1"/>
    </row>
    <row r="10" spans="1:26">
      <c r="A10" s="32" t="s">
        <v>488</v>
      </c>
      <c r="B10" s="22">
        <v>37477885029</v>
      </c>
      <c r="C10" s="22">
        <v>1990801933.8099999</v>
      </c>
      <c r="D10" s="22">
        <v>39468686962.809998</v>
      </c>
      <c r="E10" s="22">
        <v>8322149252.4399996</v>
      </c>
      <c r="F10" s="22">
        <v>7859031678.4300003</v>
      </c>
      <c r="G10" s="23">
        <v>31146537710.369999</v>
      </c>
      <c r="H10" s="1"/>
      <c r="I10" s="1"/>
      <c r="J10" s="1"/>
      <c r="K10" s="1"/>
      <c r="L10" s="1"/>
      <c r="M10" s="1"/>
      <c r="N10" s="1"/>
      <c r="O10" s="1"/>
      <c r="P10" s="1"/>
      <c r="Q10" s="1"/>
      <c r="R10" s="1"/>
      <c r="S10" s="1"/>
      <c r="T10" s="1"/>
      <c r="U10" s="1"/>
      <c r="V10" s="1"/>
      <c r="W10" s="1"/>
      <c r="X10" s="1"/>
      <c r="Y10" s="1"/>
      <c r="Z10" s="1"/>
    </row>
    <row r="11" spans="1:26">
      <c r="A11" s="47" t="s">
        <v>489</v>
      </c>
      <c r="B11" s="5">
        <v>8622434458</v>
      </c>
      <c r="C11" s="5">
        <v>434563235.38</v>
      </c>
      <c r="D11" s="5">
        <v>9056997693.3799992</v>
      </c>
      <c r="E11" s="5">
        <v>1901919660.24</v>
      </c>
      <c r="F11" s="5">
        <v>1719523241.3699999</v>
      </c>
      <c r="G11" s="13">
        <v>7155078033.1400003</v>
      </c>
      <c r="H11" s="1"/>
      <c r="I11" s="1"/>
      <c r="J11" s="1"/>
      <c r="K11" s="1"/>
      <c r="L11" s="1"/>
      <c r="M11" s="1"/>
      <c r="N11" s="1"/>
      <c r="O11" s="1"/>
      <c r="P11" s="1"/>
      <c r="Q11" s="1"/>
      <c r="R11" s="1"/>
      <c r="S11" s="1"/>
      <c r="T11" s="1"/>
      <c r="U11" s="1"/>
      <c r="V11" s="1"/>
      <c r="W11" s="1"/>
      <c r="X11" s="1"/>
      <c r="Y11" s="1"/>
      <c r="Z11" s="1"/>
    </row>
    <row r="12" spans="1:26">
      <c r="A12" s="45" t="s">
        <v>490</v>
      </c>
      <c r="B12" s="7">
        <v>208157698</v>
      </c>
      <c r="C12" s="7">
        <v>0</v>
      </c>
      <c r="D12" s="7">
        <v>208157698</v>
      </c>
      <c r="E12" s="7">
        <v>52121227</v>
      </c>
      <c r="F12" s="7">
        <v>52121227</v>
      </c>
      <c r="G12" s="14">
        <v>156036471</v>
      </c>
      <c r="H12" s="1"/>
      <c r="I12" s="1"/>
      <c r="J12" s="1"/>
      <c r="K12" s="1"/>
      <c r="L12" s="1"/>
      <c r="M12" s="1"/>
      <c r="N12" s="1"/>
      <c r="O12" s="1"/>
      <c r="P12" s="1"/>
      <c r="Q12" s="1"/>
      <c r="R12" s="1"/>
      <c r="S12" s="1"/>
      <c r="T12" s="1"/>
      <c r="U12" s="1"/>
      <c r="V12" s="1"/>
      <c r="W12" s="1"/>
      <c r="X12" s="1"/>
      <c r="Y12" s="1"/>
      <c r="Z12" s="1"/>
    </row>
    <row r="13" spans="1:26">
      <c r="A13" s="45" t="s">
        <v>491</v>
      </c>
      <c r="B13" s="7">
        <v>1920904696</v>
      </c>
      <c r="C13" s="7">
        <v>-16241221</v>
      </c>
      <c r="D13" s="7">
        <v>1904663475</v>
      </c>
      <c r="E13" s="7">
        <v>475185591.41000003</v>
      </c>
      <c r="F13" s="7">
        <v>470448374.36000001</v>
      </c>
      <c r="G13" s="14">
        <v>1429477883.5899999</v>
      </c>
      <c r="H13" s="1"/>
      <c r="I13" s="1"/>
      <c r="J13" s="1"/>
      <c r="K13" s="1"/>
      <c r="L13" s="1"/>
      <c r="M13" s="1"/>
      <c r="N13" s="1"/>
      <c r="O13" s="1"/>
      <c r="P13" s="1"/>
      <c r="Q13" s="1"/>
      <c r="R13" s="1"/>
      <c r="S13" s="1"/>
      <c r="T13" s="1"/>
      <c r="U13" s="1"/>
      <c r="V13" s="1"/>
      <c r="W13" s="1"/>
      <c r="X13" s="1"/>
      <c r="Y13" s="1"/>
      <c r="Z13" s="1"/>
    </row>
    <row r="14" spans="1:26">
      <c r="A14" s="45" t="s">
        <v>492</v>
      </c>
      <c r="B14" s="7">
        <v>1389251961</v>
      </c>
      <c r="C14" s="7">
        <v>66222552.68</v>
      </c>
      <c r="D14" s="7">
        <v>1455474513.6800001</v>
      </c>
      <c r="E14" s="7">
        <v>444449616.68000001</v>
      </c>
      <c r="F14" s="7">
        <v>411493026.69999999</v>
      </c>
      <c r="G14" s="14">
        <v>1011024897</v>
      </c>
      <c r="H14" s="1"/>
      <c r="I14" s="1"/>
      <c r="J14" s="1"/>
      <c r="K14" s="1"/>
      <c r="L14" s="1"/>
      <c r="M14" s="1"/>
      <c r="N14" s="1"/>
      <c r="O14" s="1"/>
      <c r="P14" s="1"/>
      <c r="Q14" s="1"/>
      <c r="R14" s="1"/>
      <c r="S14" s="1"/>
      <c r="T14" s="1"/>
      <c r="U14" s="1"/>
      <c r="V14" s="1"/>
      <c r="W14" s="1"/>
      <c r="X14" s="1"/>
      <c r="Y14" s="1"/>
      <c r="Z14" s="1"/>
    </row>
    <row r="15" spans="1:26">
      <c r="A15" s="45" t="s">
        <v>493</v>
      </c>
      <c r="B15" s="7">
        <v>0</v>
      </c>
      <c r="C15" s="7">
        <v>0</v>
      </c>
      <c r="D15" s="7">
        <v>0</v>
      </c>
      <c r="E15" s="7">
        <v>0</v>
      </c>
      <c r="F15" s="7">
        <v>0</v>
      </c>
      <c r="G15" s="14">
        <v>0</v>
      </c>
      <c r="H15" s="1"/>
      <c r="I15" s="1"/>
      <c r="J15" s="1"/>
      <c r="K15" s="1"/>
      <c r="L15" s="1"/>
      <c r="M15" s="1"/>
      <c r="N15" s="1"/>
      <c r="O15" s="1"/>
      <c r="P15" s="1"/>
      <c r="Q15" s="1"/>
      <c r="R15" s="1"/>
      <c r="S15" s="1"/>
      <c r="T15" s="1"/>
      <c r="U15" s="1"/>
      <c r="V15" s="1"/>
      <c r="W15" s="1"/>
      <c r="X15" s="1"/>
      <c r="Y15" s="1"/>
      <c r="Z15" s="1"/>
    </row>
    <row r="16" spans="1:26">
      <c r="A16" s="45" t="s">
        <v>494</v>
      </c>
      <c r="B16" s="7">
        <v>373688662</v>
      </c>
      <c r="C16" s="7">
        <v>317003034.73000002</v>
      </c>
      <c r="D16" s="7">
        <v>690691696.73000002</v>
      </c>
      <c r="E16" s="7">
        <v>79278813.780000001</v>
      </c>
      <c r="F16" s="7">
        <v>73615510.049999997</v>
      </c>
      <c r="G16" s="14">
        <v>611412882.95000005</v>
      </c>
      <c r="H16" s="1"/>
      <c r="I16" s="1"/>
      <c r="J16" s="1"/>
      <c r="K16" s="1"/>
      <c r="L16" s="1"/>
      <c r="M16" s="1"/>
      <c r="N16" s="1"/>
      <c r="O16" s="1"/>
      <c r="P16" s="1"/>
      <c r="Q16" s="1"/>
      <c r="R16" s="1"/>
      <c r="S16" s="1"/>
      <c r="T16" s="1"/>
      <c r="U16" s="1"/>
      <c r="V16" s="1"/>
      <c r="W16" s="1"/>
      <c r="X16" s="1"/>
      <c r="Y16" s="1"/>
      <c r="Z16" s="1"/>
    </row>
    <row r="17" spans="1:26">
      <c r="A17" s="45" t="s">
        <v>495</v>
      </c>
      <c r="B17" s="7">
        <v>0</v>
      </c>
      <c r="C17" s="7">
        <v>0</v>
      </c>
      <c r="D17" s="7">
        <v>0</v>
      </c>
      <c r="E17" s="7">
        <v>0</v>
      </c>
      <c r="F17" s="7">
        <v>0</v>
      </c>
      <c r="G17" s="14">
        <v>0</v>
      </c>
      <c r="H17" s="1"/>
      <c r="I17" s="1"/>
      <c r="J17" s="1"/>
      <c r="K17" s="1"/>
      <c r="L17" s="1"/>
      <c r="M17" s="1"/>
      <c r="N17" s="1"/>
      <c r="O17" s="1"/>
      <c r="P17" s="1"/>
      <c r="Q17" s="1"/>
      <c r="R17" s="1"/>
      <c r="S17" s="1"/>
      <c r="T17" s="1"/>
      <c r="U17" s="1"/>
      <c r="V17" s="1"/>
      <c r="W17" s="1"/>
      <c r="X17" s="1"/>
      <c r="Y17" s="1"/>
      <c r="Z17" s="1"/>
    </row>
    <row r="18" spans="1:26">
      <c r="A18" s="45" t="s">
        <v>496</v>
      </c>
      <c r="B18" s="7">
        <v>4453868755</v>
      </c>
      <c r="C18" s="7">
        <v>72808989.969999999</v>
      </c>
      <c r="D18" s="7">
        <v>4526677744.9700003</v>
      </c>
      <c r="E18" s="7">
        <v>798641472.88999999</v>
      </c>
      <c r="F18" s="7">
        <v>662627148.03999996</v>
      </c>
      <c r="G18" s="14">
        <v>3728036272.0799999</v>
      </c>
      <c r="H18" s="1"/>
      <c r="I18" s="1"/>
      <c r="J18" s="1"/>
      <c r="K18" s="1"/>
      <c r="L18" s="1"/>
      <c r="M18" s="1"/>
      <c r="N18" s="1"/>
      <c r="O18" s="1"/>
      <c r="P18" s="1"/>
      <c r="Q18" s="1"/>
      <c r="R18" s="1"/>
      <c r="S18" s="1"/>
      <c r="T18" s="1"/>
      <c r="U18" s="1"/>
      <c r="V18" s="1"/>
      <c r="W18" s="1"/>
      <c r="X18" s="1"/>
      <c r="Y18" s="1"/>
      <c r="Z18" s="1"/>
    </row>
    <row r="19" spans="1:26">
      <c r="A19" s="45" t="s">
        <v>497</v>
      </c>
      <c r="B19" s="7">
        <v>276562686</v>
      </c>
      <c r="C19" s="7">
        <v>-5230121</v>
      </c>
      <c r="D19" s="7">
        <v>271332565</v>
      </c>
      <c r="E19" s="7">
        <v>52242938.479999997</v>
      </c>
      <c r="F19" s="7">
        <v>49217955.219999999</v>
      </c>
      <c r="G19" s="14">
        <v>219089626.52000001</v>
      </c>
      <c r="H19" s="1"/>
      <c r="I19" s="1"/>
      <c r="J19" s="1"/>
      <c r="K19" s="1"/>
      <c r="L19" s="1"/>
      <c r="M19" s="1"/>
      <c r="N19" s="1"/>
      <c r="O19" s="1"/>
      <c r="P19" s="1"/>
      <c r="Q19" s="1"/>
      <c r="R19" s="1"/>
      <c r="S19" s="1"/>
      <c r="T19" s="1"/>
      <c r="U19" s="1"/>
      <c r="V19" s="1"/>
      <c r="W19" s="1"/>
      <c r="X19" s="1"/>
      <c r="Y19" s="1"/>
      <c r="Z19" s="1"/>
    </row>
    <row r="20" spans="1:26">
      <c r="A20" s="47" t="s">
        <v>498</v>
      </c>
      <c r="B20" s="5">
        <v>14600781117</v>
      </c>
      <c r="C20" s="5">
        <v>417532034.58999997</v>
      </c>
      <c r="D20" s="5">
        <v>15018313151.59</v>
      </c>
      <c r="E20" s="5">
        <v>3374708192.21</v>
      </c>
      <c r="F20" s="5">
        <v>3191482529.4499998</v>
      </c>
      <c r="G20" s="13">
        <v>11643604959.379999</v>
      </c>
      <c r="H20" s="1"/>
      <c r="I20" s="1"/>
      <c r="J20" s="1"/>
      <c r="K20" s="1"/>
      <c r="L20" s="1"/>
      <c r="M20" s="1"/>
      <c r="N20" s="1"/>
      <c r="O20" s="1"/>
      <c r="P20" s="1"/>
      <c r="Q20" s="1"/>
      <c r="R20" s="1"/>
      <c r="S20" s="1"/>
      <c r="T20" s="1"/>
      <c r="U20" s="1"/>
      <c r="V20" s="1"/>
      <c r="W20" s="1"/>
      <c r="X20" s="1"/>
      <c r="Y20" s="1"/>
      <c r="Z20" s="1"/>
    </row>
    <row r="21" spans="1:26">
      <c r="A21" s="45" t="s">
        <v>499</v>
      </c>
      <c r="B21" s="7">
        <v>265490733</v>
      </c>
      <c r="C21" s="7">
        <v>6519844.7000000002</v>
      </c>
      <c r="D21" s="7">
        <v>272010577.69999999</v>
      </c>
      <c r="E21" s="7">
        <v>78461867.540000007</v>
      </c>
      <c r="F21" s="7">
        <v>73587949.560000002</v>
      </c>
      <c r="G21" s="14">
        <v>193548710.16</v>
      </c>
      <c r="H21" s="1"/>
      <c r="I21" s="1"/>
      <c r="J21" s="1"/>
      <c r="K21" s="1"/>
      <c r="L21" s="1"/>
      <c r="M21" s="1"/>
      <c r="N21" s="1"/>
      <c r="O21" s="1"/>
      <c r="P21" s="1"/>
      <c r="Q21" s="1"/>
      <c r="R21" s="1"/>
      <c r="S21" s="1"/>
      <c r="T21" s="1"/>
      <c r="U21" s="1"/>
      <c r="V21" s="1"/>
      <c r="W21" s="1"/>
      <c r="X21" s="1"/>
      <c r="Y21" s="1"/>
      <c r="Z21" s="1"/>
    </row>
    <row r="22" spans="1:26">
      <c r="A22" s="45" t="s">
        <v>500</v>
      </c>
      <c r="B22" s="7">
        <v>585620972</v>
      </c>
      <c r="C22" s="7">
        <v>155833076</v>
      </c>
      <c r="D22" s="7">
        <v>741454048</v>
      </c>
      <c r="E22" s="7">
        <v>179691177.34999999</v>
      </c>
      <c r="F22" s="7">
        <v>179004331.97</v>
      </c>
      <c r="G22" s="14">
        <v>561762870.64999998</v>
      </c>
      <c r="H22" s="1"/>
      <c r="I22" s="1"/>
      <c r="J22" s="1"/>
      <c r="K22" s="1"/>
      <c r="L22" s="1"/>
      <c r="M22" s="1"/>
      <c r="N22" s="1"/>
      <c r="O22" s="1"/>
      <c r="P22" s="1"/>
      <c r="Q22" s="1"/>
      <c r="R22" s="1"/>
      <c r="S22" s="1"/>
      <c r="T22" s="1"/>
      <c r="U22" s="1"/>
      <c r="V22" s="1"/>
      <c r="W22" s="1"/>
      <c r="X22" s="1"/>
      <c r="Y22" s="1"/>
      <c r="Z22" s="1"/>
    </row>
    <row r="23" spans="1:26">
      <c r="A23" s="45" t="s">
        <v>501</v>
      </c>
      <c r="B23" s="7">
        <v>2369534191</v>
      </c>
      <c r="C23" s="7">
        <v>348628448</v>
      </c>
      <c r="D23" s="7">
        <v>2718162639</v>
      </c>
      <c r="E23" s="7">
        <v>991570791.45000005</v>
      </c>
      <c r="F23" s="7">
        <v>864744775.87</v>
      </c>
      <c r="G23" s="14">
        <v>1726591847.55</v>
      </c>
      <c r="H23" s="1"/>
      <c r="I23" s="1"/>
      <c r="J23" s="1"/>
      <c r="K23" s="1"/>
      <c r="L23" s="1"/>
      <c r="M23" s="1"/>
      <c r="N23" s="1"/>
      <c r="O23" s="1"/>
      <c r="P23" s="1"/>
      <c r="Q23" s="1"/>
      <c r="R23" s="1"/>
      <c r="S23" s="1"/>
      <c r="T23" s="1"/>
      <c r="U23" s="1"/>
      <c r="V23" s="1"/>
      <c r="W23" s="1"/>
      <c r="X23" s="1"/>
      <c r="Y23" s="1"/>
      <c r="Z23" s="1"/>
    </row>
    <row r="24" spans="1:26">
      <c r="A24" s="45" t="s">
        <v>502</v>
      </c>
      <c r="B24" s="7">
        <v>710048228</v>
      </c>
      <c r="C24" s="7">
        <v>38935773</v>
      </c>
      <c r="D24" s="7">
        <v>748984001</v>
      </c>
      <c r="E24" s="7">
        <v>232817501.75999999</v>
      </c>
      <c r="F24" s="7">
        <v>227852623.38999999</v>
      </c>
      <c r="G24" s="14">
        <v>516166499.24000001</v>
      </c>
      <c r="H24" s="1"/>
      <c r="I24" s="1"/>
      <c r="J24" s="1"/>
      <c r="K24" s="1"/>
      <c r="L24" s="1"/>
      <c r="M24" s="1"/>
      <c r="N24" s="1"/>
      <c r="O24" s="1"/>
      <c r="P24" s="1"/>
      <c r="Q24" s="1"/>
      <c r="R24" s="1"/>
      <c r="S24" s="1"/>
      <c r="T24" s="1"/>
      <c r="U24" s="1"/>
      <c r="V24" s="1"/>
      <c r="W24" s="1"/>
      <c r="X24" s="1"/>
      <c r="Y24" s="1"/>
      <c r="Z24" s="1"/>
    </row>
    <row r="25" spans="1:26">
      <c r="A25" s="45" t="s">
        <v>503</v>
      </c>
      <c r="B25" s="7">
        <v>4690167602</v>
      </c>
      <c r="C25" s="7">
        <v>-12624058.48</v>
      </c>
      <c r="D25" s="7">
        <v>4677543543.5200005</v>
      </c>
      <c r="E25" s="7">
        <v>1124336503.95</v>
      </c>
      <c r="F25" s="7">
        <v>1098936488.3900001</v>
      </c>
      <c r="G25" s="14">
        <v>3553207039.5700002</v>
      </c>
      <c r="H25" s="1"/>
      <c r="I25" s="1"/>
      <c r="J25" s="1"/>
      <c r="K25" s="1"/>
      <c r="L25" s="1"/>
      <c r="M25" s="1"/>
      <c r="N25" s="1"/>
      <c r="O25" s="1"/>
      <c r="P25" s="1"/>
      <c r="Q25" s="1"/>
      <c r="R25" s="1"/>
      <c r="S25" s="1"/>
      <c r="T25" s="1"/>
      <c r="U25" s="1"/>
      <c r="V25" s="1"/>
      <c r="W25" s="1"/>
      <c r="X25" s="1"/>
      <c r="Y25" s="1"/>
      <c r="Z25" s="1"/>
    </row>
    <row r="26" spans="1:26">
      <c r="A26" s="45" t="s">
        <v>504</v>
      </c>
      <c r="B26" s="7">
        <v>5900858242</v>
      </c>
      <c r="C26" s="7">
        <v>-106759576.63</v>
      </c>
      <c r="D26" s="7">
        <v>5794098665.3699999</v>
      </c>
      <c r="E26" s="7">
        <v>755014628.21000004</v>
      </c>
      <c r="F26" s="7">
        <v>735758523.84000003</v>
      </c>
      <c r="G26" s="14">
        <v>5039084037.1599998</v>
      </c>
      <c r="H26" s="1"/>
      <c r="I26" s="1"/>
      <c r="J26" s="1"/>
      <c r="K26" s="1"/>
      <c r="L26" s="1"/>
      <c r="M26" s="1"/>
      <c r="N26" s="1"/>
      <c r="O26" s="1"/>
      <c r="P26" s="1"/>
      <c r="Q26" s="1"/>
      <c r="R26" s="1"/>
      <c r="S26" s="1"/>
      <c r="T26" s="1"/>
      <c r="U26" s="1"/>
      <c r="V26" s="1"/>
      <c r="W26" s="1"/>
      <c r="X26" s="1"/>
      <c r="Y26" s="1"/>
      <c r="Z26" s="1"/>
    </row>
    <row r="27" spans="1:26">
      <c r="A27" s="45" t="s">
        <v>505</v>
      </c>
      <c r="B27" s="7">
        <v>79061149</v>
      </c>
      <c r="C27" s="7">
        <v>-13001472</v>
      </c>
      <c r="D27" s="7">
        <v>66059677</v>
      </c>
      <c r="E27" s="7">
        <v>12815721.949999999</v>
      </c>
      <c r="F27" s="7">
        <v>11597836.43</v>
      </c>
      <c r="G27" s="14">
        <v>53243955.049999997</v>
      </c>
      <c r="H27" s="1"/>
      <c r="I27" s="1"/>
      <c r="J27" s="1"/>
      <c r="K27" s="1"/>
      <c r="L27" s="1"/>
      <c r="M27" s="1"/>
      <c r="N27" s="1"/>
      <c r="O27" s="1"/>
      <c r="P27" s="1"/>
      <c r="Q27" s="1"/>
      <c r="R27" s="1"/>
      <c r="S27" s="1"/>
      <c r="T27" s="1"/>
      <c r="U27" s="1"/>
      <c r="V27" s="1"/>
      <c r="W27" s="1"/>
      <c r="X27" s="1"/>
      <c r="Y27" s="1"/>
      <c r="Z27" s="1"/>
    </row>
    <row r="28" spans="1:26">
      <c r="A28" s="47" t="s">
        <v>506</v>
      </c>
      <c r="B28" s="5">
        <v>8055774442</v>
      </c>
      <c r="C28" s="5">
        <v>731916042.23000002</v>
      </c>
      <c r="D28" s="5">
        <v>8787690484.2299995</v>
      </c>
      <c r="E28" s="5">
        <v>1226906371.02</v>
      </c>
      <c r="F28" s="5">
        <v>1129410878.6400001</v>
      </c>
      <c r="G28" s="13">
        <v>7560784113.21</v>
      </c>
      <c r="H28" s="1"/>
      <c r="I28" s="1"/>
      <c r="J28" s="1"/>
      <c r="K28" s="1"/>
      <c r="L28" s="1"/>
      <c r="M28" s="1"/>
      <c r="N28" s="1"/>
      <c r="O28" s="1"/>
      <c r="P28" s="1"/>
      <c r="Q28" s="1"/>
      <c r="R28" s="1"/>
      <c r="S28" s="1"/>
      <c r="T28" s="1"/>
      <c r="U28" s="1"/>
      <c r="V28" s="1"/>
      <c r="W28" s="1"/>
      <c r="X28" s="1"/>
      <c r="Y28" s="1"/>
      <c r="Z28" s="1"/>
    </row>
    <row r="29" spans="1:26">
      <c r="A29" s="45" t="s">
        <v>507</v>
      </c>
      <c r="B29" s="7">
        <v>3452194357</v>
      </c>
      <c r="C29" s="7">
        <v>-90578056.629999995</v>
      </c>
      <c r="D29" s="7">
        <v>3361616300.3699999</v>
      </c>
      <c r="E29" s="7">
        <v>40509310.670000002</v>
      </c>
      <c r="F29" s="7">
        <v>38848498.100000001</v>
      </c>
      <c r="G29" s="14">
        <v>3321106989.6999998</v>
      </c>
      <c r="H29" s="1"/>
      <c r="I29" s="1"/>
      <c r="J29" s="1"/>
      <c r="K29" s="1"/>
      <c r="L29" s="1"/>
      <c r="M29" s="1"/>
      <c r="N29" s="1"/>
      <c r="O29" s="1"/>
      <c r="P29" s="1"/>
      <c r="Q29" s="1"/>
      <c r="R29" s="1"/>
      <c r="S29" s="1"/>
      <c r="T29" s="1"/>
      <c r="U29" s="1"/>
      <c r="V29" s="1"/>
      <c r="W29" s="1"/>
      <c r="X29" s="1"/>
      <c r="Y29" s="1"/>
      <c r="Z29" s="1"/>
    </row>
    <row r="30" spans="1:26">
      <c r="A30" s="45" t="s">
        <v>508</v>
      </c>
      <c r="B30" s="7">
        <v>385488244</v>
      </c>
      <c r="C30" s="7">
        <v>26369794</v>
      </c>
      <c r="D30" s="7">
        <v>411858038</v>
      </c>
      <c r="E30" s="7">
        <v>96897078.810000002</v>
      </c>
      <c r="F30" s="7">
        <v>47480304.359999999</v>
      </c>
      <c r="G30" s="14">
        <v>314960959.19</v>
      </c>
      <c r="H30" s="1"/>
      <c r="I30" s="1"/>
      <c r="J30" s="1"/>
      <c r="K30" s="1"/>
      <c r="L30" s="1"/>
      <c r="M30" s="1"/>
      <c r="N30" s="1"/>
      <c r="O30" s="1"/>
      <c r="P30" s="1"/>
      <c r="Q30" s="1"/>
      <c r="R30" s="1"/>
      <c r="S30" s="1"/>
      <c r="T30" s="1"/>
      <c r="U30" s="1"/>
      <c r="V30" s="1"/>
      <c r="W30" s="1"/>
      <c r="X30" s="1"/>
      <c r="Y30" s="1"/>
      <c r="Z30" s="1"/>
    </row>
    <row r="31" spans="1:26">
      <c r="A31" s="45" t="s">
        <v>509</v>
      </c>
      <c r="B31" s="7">
        <v>2893984</v>
      </c>
      <c r="C31" s="7">
        <v>17869</v>
      </c>
      <c r="D31" s="7">
        <v>2911853</v>
      </c>
      <c r="E31" s="7">
        <v>627070.43999999994</v>
      </c>
      <c r="F31" s="7">
        <v>595675.4</v>
      </c>
      <c r="G31" s="14">
        <v>2284782.56</v>
      </c>
      <c r="H31" s="1"/>
      <c r="I31" s="1"/>
      <c r="J31" s="1"/>
      <c r="K31" s="1"/>
      <c r="L31" s="1"/>
      <c r="M31" s="1"/>
      <c r="N31" s="1"/>
      <c r="O31" s="1"/>
      <c r="P31" s="1"/>
      <c r="Q31" s="1"/>
      <c r="R31" s="1"/>
      <c r="S31" s="1"/>
      <c r="T31" s="1"/>
      <c r="U31" s="1"/>
      <c r="V31" s="1"/>
      <c r="W31" s="1"/>
      <c r="X31" s="1"/>
      <c r="Y31" s="1"/>
      <c r="Z31" s="1"/>
    </row>
    <row r="32" spans="1:26">
      <c r="A32" s="45" t="s">
        <v>510</v>
      </c>
      <c r="B32" s="7">
        <v>0</v>
      </c>
      <c r="C32" s="7">
        <v>0</v>
      </c>
      <c r="D32" s="7">
        <v>0</v>
      </c>
      <c r="E32" s="7">
        <v>0</v>
      </c>
      <c r="F32" s="7">
        <v>0</v>
      </c>
      <c r="G32" s="14">
        <v>0</v>
      </c>
      <c r="H32" s="1"/>
      <c r="I32" s="1"/>
      <c r="J32" s="1"/>
      <c r="K32" s="1"/>
      <c r="L32" s="1"/>
      <c r="M32" s="1"/>
      <c r="N32" s="1"/>
      <c r="O32" s="1"/>
      <c r="P32" s="1"/>
      <c r="Q32" s="1"/>
      <c r="R32" s="1"/>
      <c r="S32" s="1"/>
      <c r="T32" s="1"/>
      <c r="U32" s="1"/>
      <c r="V32" s="1"/>
      <c r="W32" s="1"/>
      <c r="X32" s="1"/>
      <c r="Y32" s="1"/>
      <c r="Z32" s="1"/>
    </row>
    <row r="33" spans="1:26">
      <c r="A33" s="45" t="s">
        <v>511</v>
      </c>
      <c r="B33" s="7">
        <v>2718649509</v>
      </c>
      <c r="C33" s="7">
        <v>838363917.98000002</v>
      </c>
      <c r="D33" s="7">
        <v>3557013426.98</v>
      </c>
      <c r="E33" s="7">
        <v>759312132.67999995</v>
      </c>
      <c r="F33" s="7">
        <v>759312132.67999995</v>
      </c>
      <c r="G33" s="14">
        <v>2797701294.3000002</v>
      </c>
      <c r="H33" s="1"/>
      <c r="I33" s="1"/>
      <c r="J33" s="1"/>
      <c r="K33" s="1"/>
      <c r="L33" s="1"/>
      <c r="M33" s="1"/>
      <c r="N33" s="1"/>
      <c r="O33" s="1"/>
      <c r="P33" s="1"/>
      <c r="Q33" s="1"/>
      <c r="R33" s="1"/>
      <c r="S33" s="1"/>
      <c r="T33" s="1"/>
      <c r="U33" s="1"/>
      <c r="V33" s="1"/>
      <c r="W33" s="1"/>
      <c r="X33" s="1"/>
      <c r="Y33" s="1"/>
      <c r="Z33" s="1"/>
    </row>
    <row r="34" spans="1:26">
      <c r="A34" s="45" t="s">
        <v>512</v>
      </c>
      <c r="B34" s="7">
        <v>236970188</v>
      </c>
      <c r="C34" s="7">
        <v>-32781053</v>
      </c>
      <c r="D34" s="7">
        <v>204189135</v>
      </c>
      <c r="E34" s="7">
        <v>42039325.770000003</v>
      </c>
      <c r="F34" s="7">
        <v>7217151.5599999996</v>
      </c>
      <c r="G34" s="14">
        <v>162149809.22999999</v>
      </c>
      <c r="H34" s="1"/>
      <c r="I34" s="1"/>
      <c r="J34" s="1"/>
      <c r="K34" s="1"/>
      <c r="L34" s="1"/>
      <c r="M34" s="1"/>
      <c r="N34" s="1"/>
      <c r="O34" s="1"/>
      <c r="P34" s="1"/>
      <c r="Q34" s="1"/>
      <c r="R34" s="1"/>
      <c r="S34" s="1"/>
      <c r="T34" s="1"/>
      <c r="U34" s="1"/>
      <c r="V34" s="1"/>
      <c r="W34" s="1"/>
      <c r="X34" s="1"/>
      <c r="Y34" s="1"/>
      <c r="Z34" s="1"/>
    </row>
    <row r="35" spans="1:26">
      <c r="A35" s="45" t="s">
        <v>513</v>
      </c>
      <c r="B35" s="7">
        <v>334925507</v>
      </c>
      <c r="C35" s="7">
        <v>2041288</v>
      </c>
      <c r="D35" s="7">
        <v>336966795</v>
      </c>
      <c r="E35" s="7">
        <v>41403241.25</v>
      </c>
      <c r="F35" s="7">
        <v>37982753.07</v>
      </c>
      <c r="G35" s="14">
        <v>295563553.75</v>
      </c>
      <c r="H35" s="1"/>
      <c r="I35" s="1"/>
      <c r="J35" s="1"/>
      <c r="K35" s="1"/>
      <c r="L35" s="1"/>
      <c r="M35" s="1"/>
      <c r="N35" s="1"/>
      <c r="O35" s="1"/>
      <c r="P35" s="1"/>
      <c r="Q35" s="1"/>
      <c r="R35" s="1"/>
      <c r="S35" s="1"/>
      <c r="T35" s="1"/>
      <c r="U35" s="1"/>
      <c r="V35" s="1"/>
      <c r="W35" s="1"/>
      <c r="X35" s="1"/>
      <c r="Y35" s="1"/>
      <c r="Z35" s="1"/>
    </row>
    <row r="36" spans="1:26">
      <c r="A36" s="45" t="s">
        <v>514</v>
      </c>
      <c r="B36" s="7">
        <v>95760236</v>
      </c>
      <c r="C36" s="7">
        <v>-736167</v>
      </c>
      <c r="D36" s="7">
        <v>95024069</v>
      </c>
      <c r="E36" s="7">
        <v>28351462.109999999</v>
      </c>
      <c r="F36" s="7">
        <v>26709314.170000002</v>
      </c>
      <c r="G36" s="14">
        <v>66672606.890000001</v>
      </c>
      <c r="H36" s="1"/>
      <c r="I36" s="1"/>
      <c r="J36" s="1"/>
      <c r="K36" s="1"/>
      <c r="L36" s="1"/>
      <c r="M36" s="1"/>
      <c r="N36" s="1"/>
      <c r="O36" s="1"/>
      <c r="P36" s="1"/>
      <c r="Q36" s="1"/>
      <c r="R36" s="1"/>
      <c r="S36" s="1"/>
      <c r="T36" s="1"/>
      <c r="U36" s="1"/>
      <c r="V36" s="1"/>
      <c r="W36" s="1"/>
      <c r="X36" s="1"/>
      <c r="Y36" s="1"/>
      <c r="Z36" s="1"/>
    </row>
    <row r="37" spans="1:26">
      <c r="A37" s="45" t="s">
        <v>515</v>
      </c>
      <c r="B37" s="7">
        <v>828892417</v>
      </c>
      <c r="C37" s="7">
        <v>-10781550.119999999</v>
      </c>
      <c r="D37" s="7">
        <v>818110866.88</v>
      </c>
      <c r="E37" s="7">
        <v>217766749.28999999</v>
      </c>
      <c r="F37" s="7">
        <v>211265049.30000001</v>
      </c>
      <c r="G37" s="14">
        <v>600344117.59000003</v>
      </c>
      <c r="H37" s="1"/>
      <c r="I37" s="1"/>
      <c r="J37" s="1"/>
      <c r="K37" s="1"/>
      <c r="L37" s="1"/>
      <c r="M37" s="1"/>
      <c r="N37" s="1"/>
      <c r="O37" s="1"/>
      <c r="P37" s="1"/>
      <c r="Q37" s="1"/>
      <c r="R37" s="1"/>
      <c r="S37" s="1"/>
      <c r="T37" s="1"/>
      <c r="U37" s="1"/>
      <c r="V37" s="1"/>
      <c r="W37" s="1"/>
      <c r="X37" s="1"/>
      <c r="Y37" s="1"/>
      <c r="Z37" s="1"/>
    </row>
    <row r="38" spans="1:26">
      <c r="A38" s="47" t="s">
        <v>516</v>
      </c>
      <c r="B38" s="5">
        <v>6198895012</v>
      </c>
      <c r="C38" s="5">
        <v>406790621.61000001</v>
      </c>
      <c r="D38" s="5">
        <v>6605685633.6099997</v>
      </c>
      <c r="E38" s="5">
        <v>1818615028.97</v>
      </c>
      <c r="F38" s="5">
        <v>1818615028.97</v>
      </c>
      <c r="G38" s="13">
        <v>4787070604.6400003</v>
      </c>
      <c r="H38" s="1"/>
      <c r="I38" s="1"/>
      <c r="J38" s="1"/>
      <c r="K38" s="1"/>
      <c r="L38" s="1"/>
      <c r="M38" s="1"/>
      <c r="N38" s="1"/>
      <c r="O38" s="1"/>
      <c r="P38" s="1"/>
      <c r="Q38" s="1"/>
      <c r="R38" s="1"/>
      <c r="S38" s="1"/>
      <c r="T38" s="1"/>
      <c r="U38" s="1"/>
      <c r="V38" s="1"/>
      <c r="W38" s="1"/>
      <c r="X38" s="1"/>
      <c r="Y38" s="1"/>
      <c r="Z38" s="1"/>
    </row>
    <row r="39" spans="1:26">
      <c r="A39" s="45" t="s">
        <v>517</v>
      </c>
      <c r="B39" s="7">
        <v>653322651</v>
      </c>
      <c r="C39" s="7">
        <v>319843677.76999998</v>
      </c>
      <c r="D39" s="7">
        <v>973166328.76999998</v>
      </c>
      <c r="E39" s="7">
        <v>365675047.82999998</v>
      </c>
      <c r="F39" s="7">
        <v>365675047.82999998</v>
      </c>
      <c r="G39" s="14">
        <v>607491280.94000006</v>
      </c>
      <c r="H39" s="1"/>
      <c r="I39" s="1"/>
      <c r="J39" s="1"/>
      <c r="K39" s="1"/>
      <c r="L39" s="1"/>
      <c r="M39" s="1"/>
      <c r="N39" s="1"/>
      <c r="O39" s="1"/>
      <c r="P39" s="1"/>
      <c r="Q39" s="1"/>
      <c r="R39" s="1"/>
      <c r="S39" s="1"/>
      <c r="T39" s="1"/>
      <c r="U39" s="1"/>
      <c r="V39" s="1"/>
      <c r="W39" s="1"/>
      <c r="X39" s="1"/>
      <c r="Y39" s="1"/>
      <c r="Z39" s="1"/>
    </row>
    <row r="40" spans="1:26">
      <c r="A40" s="97" t="s">
        <v>518</v>
      </c>
      <c r="B40" s="7">
        <v>5410572361</v>
      </c>
      <c r="C40" s="7">
        <v>118946943.84</v>
      </c>
      <c r="D40" s="7">
        <v>5529519304.8400002</v>
      </c>
      <c r="E40" s="7">
        <v>1447939981.1400001</v>
      </c>
      <c r="F40" s="7">
        <v>1447939981.1400001</v>
      </c>
      <c r="G40" s="14">
        <v>4081579323.6999998</v>
      </c>
      <c r="H40" s="1"/>
      <c r="I40" s="1"/>
      <c r="J40" s="1"/>
      <c r="K40" s="1"/>
      <c r="L40" s="1"/>
      <c r="M40" s="1"/>
      <c r="N40" s="1"/>
      <c r="O40" s="1"/>
      <c r="P40" s="1"/>
      <c r="Q40" s="1"/>
      <c r="R40" s="1"/>
      <c r="S40" s="1"/>
      <c r="T40" s="1"/>
      <c r="U40" s="1"/>
      <c r="V40" s="1"/>
      <c r="W40" s="1"/>
      <c r="X40" s="1"/>
      <c r="Y40" s="1"/>
      <c r="Z40" s="1"/>
    </row>
    <row r="41" spans="1:26">
      <c r="A41" s="45" t="s">
        <v>519</v>
      </c>
      <c r="B41" s="7">
        <v>0</v>
      </c>
      <c r="C41" s="7">
        <v>0</v>
      </c>
      <c r="D41" s="7">
        <v>0</v>
      </c>
      <c r="E41" s="7">
        <v>0</v>
      </c>
      <c r="F41" s="7">
        <v>0</v>
      </c>
      <c r="G41" s="14">
        <v>0</v>
      </c>
      <c r="H41" s="1"/>
      <c r="I41" s="1"/>
      <c r="J41" s="1"/>
      <c r="K41" s="1"/>
      <c r="L41" s="1"/>
      <c r="M41" s="1"/>
      <c r="N41" s="1"/>
      <c r="O41" s="1"/>
      <c r="P41" s="1"/>
      <c r="Q41" s="1"/>
      <c r="R41" s="1"/>
      <c r="S41" s="1"/>
      <c r="T41" s="1"/>
      <c r="U41" s="1"/>
      <c r="V41" s="1"/>
      <c r="W41" s="1"/>
      <c r="X41" s="1"/>
      <c r="Y41" s="1"/>
      <c r="Z41" s="1"/>
    </row>
    <row r="42" spans="1:26">
      <c r="A42" s="45" t="s">
        <v>520</v>
      </c>
      <c r="B42" s="7">
        <v>135000000</v>
      </c>
      <c r="C42" s="7">
        <v>-32000000</v>
      </c>
      <c r="D42" s="7">
        <v>103000000</v>
      </c>
      <c r="E42" s="7">
        <v>5000000</v>
      </c>
      <c r="F42" s="7">
        <v>5000000</v>
      </c>
      <c r="G42" s="14">
        <v>98000000</v>
      </c>
      <c r="H42" s="1"/>
      <c r="I42" s="1"/>
      <c r="J42" s="1"/>
      <c r="K42" s="1"/>
      <c r="L42" s="1"/>
      <c r="M42" s="1"/>
      <c r="N42" s="1"/>
      <c r="O42" s="1"/>
      <c r="P42" s="1"/>
      <c r="Q42" s="1"/>
      <c r="R42" s="1"/>
      <c r="S42" s="1"/>
      <c r="T42" s="1"/>
      <c r="U42" s="1"/>
      <c r="V42" s="1"/>
      <c r="W42" s="1"/>
      <c r="X42" s="1"/>
      <c r="Y42" s="1"/>
      <c r="Z42" s="1"/>
    </row>
    <row r="43" spans="1:26">
      <c r="A43" s="45"/>
      <c r="B43" s="7"/>
      <c r="C43" s="7"/>
      <c r="D43" s="7"/>
      <c r="E43" s="7"/>
      <c r="F43" s="7"/>
      <c r="G43" s="14"/>
      <c r="H43" s="1"/>
      <c r="I43" s="1"/>
      <c r="J43" s="1"/>
      <c r="K43" s="1"/>
      <c r="L43" s="1"/>
      <c r="M43" s="1"/>
      <c r="N43" s="1"/>
      <c r="O43" s="1"/>
      <c r="P43" s="1"/>
      <c r="Q43" s="1"/>
      <c r="R43" s="1"/>
      <c r="S43" s="1"/>
      <c r="T43" s="1"/>
      <c r="U43" s="1"/>
      <c r="V43" s="1"/>
      <c r="W43" s="1"/>
      <c r="X43" s="1"/>
      <c r="Y43" s="1"/>
      <c r="Z43" s="1"/>
    </row>
    <row r="44" spans="1:26">
      <c r="A44" s="89"/>
      <c r="B44" s="90"/>
      <c r="C44" s="90"/>
      <c r="D44" s="90"/>
      <c r="E44" s="90"/>
      <c r="F44" s="90"/>
      <c r="G44" s="91"/>
      <c r="H44" s="1"/>
      <c r="I44" s="1"/>
      <c r="J44" s="1"/>
      <c r="K44" s="1"/>
      <c r="L44" s="1"/>
      <c r="M44" s="1"/>
      <c r="N44" s="1"/>
      <c r="O44" s="1"/>
      <c r="P44" s="1"/>
      <c r="Q44" s="1"/>
      <c r="R44" s="1"/>
      <c r="S44" s="1"/>
      <c r="T44" s="1"/>
      <c r="U44" s="1"/>
      <c r="V44" s="1"/>
      <c r="W44" s="1"/>
      <c r="X44" s="1"/>
      <c r="Y44" s="1"/>
      <c r="Z44" s="1"/>
    </row>
    <row r="45" spans="1:26">
      <c r="A45" s="47" t="s">
        <v>521</v>
      </c>
      <c r="B45" s="5">
        <v>23337241231</v>
      </c>
      <c r="C45" s="5">
        <v>-27058060.57</v>
      </c>
      <c r="D45" s="5">
        <v>23310183170.43</v>
      </c>
      <c r="E45" s="5">
        <v>4881738263.25</v>
      </c>
      <c r="F45" s="5">
        <v>4831250368.8199997</v>
      </c>
      <c r="G45" s="13">
        <v>18428444907.18</v>
      </c>
      <c r="H45" s="1"/>
      <c r="I45" s="1"/>
      <c r="J45" s="1"/>
      <c r="K45" s="1"/>
      <c r="L45" s="1"/>
      <c r="M45" s="1"/>
      <c r="N45" s="1"/>
      <c r="O45" s="1"/>
      <c r="P45" s="1"/>
      <c r="Q45" s="1"/>
      <c r="R45" s="1"/>
      <c r="S45" s="1"/>
      <c r="T45" s="1"/>
      <c r="U45" s="1"/>
      <c r="V45" s="1"/>
      <c r="W45" s="1"/>
      <c r="X45" s="1"/>
      <c r="Y45" s="1"/>
      <c r="Z45" s="1"/>
    </row>
    <row r="46" spans="1:26">
      <c r="A46" s="47" t="s">
        <v>489</v>
      </c>
      <c r="B46" s="5">
        <v>210683682</v>
      </c>
      <c r="C46" s="5">
        <v>0</v>
      </c>
      <c r="D46" s="5">
        <v>210683682</v>
      </c>
      <c r="E46" s="5">
        <v>61423679</v>
      </c>
      <c r="F46" s="5">
        <v>40955653</v>
      </c>
      <c r="G46" s="13">
        <v>149260003</v>
      </c>
      <c r="H46" s="1"/>
      <c r="I46" s="1"/>
      <c r="J46" s="1"/>
      <c r="K46" s="1"/>
      <c r="L46" s="1"/>
      <c r="M46" s="1"/>
      <c r="N46" s="1"/>
      <c r="O46" s="1"/>
      <c r="P46" s="1"/>
      <c r="Q46" s="1"/>
      <c r="R46" s="1"/>
      <c r="S46" s="1"/>
      <c r="T46" s="1"/>
      <c r="U46" s="1"/>
      <c r="V46" s="1"/>
      <c r="W46" s="1"/>
      <c r="X46" s="1"/>
      <c r="Y46" s="1"/>
      <c r="Z46" s="1"/>
    </row>
    <row r="47" spans="1:26">
      <c r="A47" s="45" t="s">
        <v>490</v>
      </c>
      <c r="B47" s="7">
        <v>0</v>
      </c>
      <c r="C47" s="7">
        <v>0</v>
      </c>
      <c r="D47" s="7">
        <v>0</v>
      </c>
      <c r="E47" s="7">
        <v>0</v>
      </c>
      <c r="F47" s="7">
        <v>0</v>
      </c>
      <c r="G47" s="14">
        <v>0</v>
      </c>
      <c r="H47" s="1"/>
      <c r="I47" s="1"/>
      <c r="J47" s="1"/>
      <c r="K47" s="1"/>
      <c r="L47" s="1"/>
      <c r="M47" s="1"/>
      <c r="N47" s="1"/>
      <c r="O47" s="1"/>
      <c r="P47" s="1"/>
      <c r="Q47" s="1"/>
      <c r="R47" s="1"/>
      <c r="S47" s="1"/>
      <c r="T47" s="1"/>
      <c r="U47" s="1"/>
      <c r="V47" s="1"/>
      <c r="W47" s="1"/>
      <c r="X47" s="1"/>
      <c r="Y47" s="1"/>
      <c r="Z47" s="1"/>
    </row>
    <row r="48" spans="1:26">
      <c r="A48" s="45" t="s">
        <v>491</v>
      </c>
      <c r="B48" s="7">
        <v>3017889</v>
      </c>
      <c r="C48" s="7">
        <v>0</v>
      </c>
      <c r="D48" s="7">
        <v>3017889</v>
      </c>
      <c r="E48" s="7">
        <v>0</v>
      </c>
      <c r="F48" s="7">
        <v>0</v>
      </c>
      <c r="G48" s="14">
        <v>3017889</v>
      </c>
      <c r="H48" s="1"/>
      <c r="I48" s="1"/>
      <c r="J48" s="1"/>
      <c r="K48" s="1"/>
      <c r="L48" s="1"/>
      <c r="M48" s="1"/>
      <c r="N48" s="1"/>
      <c r="O48" s="1"/>
      <c r="P48" s="1"/>
      <c r="Q48" s="1"/>
      <c r="R48" s="1"/>
      <c r="S48" s="1"/>
      <c r="T48" s="1"/>
      <c r="U48" s="1"/>
      <c r="V48" s="1"/>
      <c r="W48" s="1"/>
      <c r="X48" s="1"/>
      <c r="Y48" s="1"/>
      <c r="Z48" s="1"/>
    </row>
    <row r="49" spans="1:26">
      <c r="A49" s="45" t="s">
        <v>492</v>
      </c>
      <c r="B49" s="7">
        <v>2131169</v>
      </c>
      <c r="C49" s="7">
        <v>0</v>
      </c>
      <c r="D49" s="7">
        <v>2131169</v>
      </c>
      <c r="E49" s="7">
        <v>0</v>
      </c>
      <c r="F49" s="7">
        <v>0</v>
      </c>
      <c r="G49" s="14">
        <v>2131169</v>
      </c>
      <c r="H49" s="1"/>
      <c r="I49" s="1"/>
      <c r="J49" s="1"/>
      <c r="K49" s="1"/>
      <c r="L49" s="1"/>
      <c r="M49" s="1"/>
      <c r="N49" s="1"/>
      <c r="O49" s="1"/>
      <c r="P49" s="1"/>
      <c r="Q49" s="1"/>
      <c r="R49" s="1"/>
      <c r="S49" s="1"/>
      <c r="T49" s="1"/>
      <c r="U49" s="1"/>
      <c r="V49" s="1"/>
      <c r="W49" s="1"/>
      <c r="X49" s="1"/>
      <c r="Y49" s="1"/>
      <c r="Z49" s="1"/>
    </row>
    <row r="50" spans="1:26">
      <c r="A50" s="45" t="s">
        <v>493</v>
      </c>
      <c r="B50" s="7">
        <v>0</v>
      </c>
      <c r="C50" s="7">
        <v>0</v>
      </c>
      <c r="D50" s="7">
        <v>0</v>
      </c>
      <c r="E50" s="7">
        <v>0</v>
      </c>
      <c r="F50" s="7">
        <v>0</v>
      </c>
      <c r="G50" s="14">
        <v>0</v>
      </c>
      <c r="H50" s="1"/>
      <c r="I50" s="1"/>
      <c r="J50" s="1"/>
      <c r="K50" s="1"/>
      <c r="L50" s="1"/>
      <c r="M50" s="1"/>
      <c r="N50" s="1"/>
      <c r="O50" s="1"/>
      <c r="P50" s="1"/>
      <c r="Q50" s="1"/>
      <c r="R50" s="1"/>
      <c r="S50" s="1"/>
      <c r="T50" s="1"/>
      <c r="U50" s="1"/>
      <c r="V50" s="1"/>
      <c r="W50" s="1"/>
      <c r="X50" s="1"/>
      <c r="Y50" s="1"/>
      <c r="Z50" s="1"/>
    </row>
    <row r="51" spans="1:26">
      <c r="A51" s="45" t="s">
        <v>494</v>
      </c>
      <c r="B51" s="7">
        <v>0</v>
      </c>
      <c r="C51" s="7">
        <v>0</v>
      </c>
      <c r="D51" s="7">
        <v>0</v>
      </c>
      <c r="E51" s="7">
        <v>0</v>
      </c>
      <c r="F51" s="7">
        <v>0</v>
      </c>
      <c r="G51" s="14">
        <v>0</v>
      </c>
      <c r="H51" s="1"/>
      <c r="I51" s="1"/>
      <c r="J51" s="1"/>
      <c r="K51" s="1"/>
      <c r="L51" s="1"/>
      <c r="M51" s="1"/>
      <c r="N51" s="1"/>
      <c r="O51" s="1"/>
      <c r="P51" s="1"/>
      <c r="Q51" s="1"/>
      <c r="R51" s="1"/>
      <c r="S51" s="1"/>
      <c r="T51" s="1"/>
      <c r="U51" s="1"/>
      <c r="V51" s="1"/>
      <c r="W51" s="1"/>
      <c r="X51" s="1"/>
      <c r="Y51" s="1"/>
      <c r="Z51" s="1"/>
    </row>
    <row r="52" spans="1:26">
      <c r="A52" s="45" t="s">
        <v>495</v>
      </c>
      <c r="B52" s="7">
        <v>0</v>
      </c>
      <c r="C52" s="7">
        <v>0</v>
      </c>
      <c r="D52" s="7">
        <v>0</v>
      </c>
      <c r="E52" s="7">
        <v>0</v>
      </c>
      <c r="F52" s="7">
        <v>0</v>
      </c>
      <c r="G52" s="14">
        <v>0</v>
      </c>
      <c r="H52" s="1"/>
      <c r="I52" s="1"/>
      <c r="J52" s="1"/>
      <c r="K52" s="1"/>
      <c r="L52" s="1"/>
      <c r="M52" s="1"/>
      <c r="N52" s="1"/>
      <c r="O52" s="1"/>
      <c r="P52" s="1"/>
      <c r="Q52" s="1"/>
      <c r="R52" s="1"/>
      <c r="S52" s="1"/>
      <c r="T52" s="1"/>
      <c r="U52" s="1"/>
      <c r="V52" s="1"/>
      <c r="W52" s="1"/>
      <c r="X52" s="1"/>
      <c r="Y52" s="1"/>
      <c r="Z52" s="1"/>
    </row>
    <row r="53" spans="1:26">
      <c r="A53" s="45" t="s">
        <v>496</v>
      </c>
      <c r="B53" s="7">
        <v>204963539</v>
      </c>
      <c r="C53" s="7">
        <v>0</v>
      </c>
      <c r="D53" s="7">
        <v>204963539</v>
      </c>
      <c r="E53" s="7">
        <v>61423679</v>
      </c>
      <c r="F53" s="7">
        <v>40955653</v>
      </c>
      <c r="G53" s="14">
        <v>143539860</v>
      </c>
      <c r="H53" s="1"/>
      <c r="I53" s="1"/>
      <c r="J53" s="1"/>
      <c r="K53" s="1"/>
      <c r="L53" s="1"/>
      <c r="M53" s="1"/>
      <c r="N53" s="1"/>
      <c r="O53" s="1"/>
      <c r="P53" s="1"/>
      <c r="Q53" s="1"/>
      <c r="R53" s="1"/>
      <c r="S53" s="1"/>
      <c r="T53" s="1"/>
      <c r="U53" s="1"/>
      <c r="V53" s="1"/>
      <c r="W53" s="1"/>
      <c r="X53" s="1"/>
      <c r="Y53" s="1"/>
      <c r="Z53" s="1"/>
    </row>
    <row r="54" spans="1:26">
      <c r="A54" s="45" t="s">
        <v>497</v>
      </c>
      <c r="B54" s="7">
        <v>571085</v>
      </c>
      <c r="C54" s="7">
        <v>0</v>
      </c>
      <c r="D54" s="7">
        <v>571085</v>
      </c>
      <c r="E54" s="7">
        <v>0</v>
      </c>
      <c r="F54" s="7">
        <v>0</v>
      </c>
      <c r="G54" s="14">
        <v>571085</v>
      </c>
      <c r="H54" s="1"/>
      <c r="I54" s="1"/>
      <c r="J54" s="1"/>
      <c r="K54" s="1"/>
      <c r="L54" s="1"/>
      <c r="M54" s="1"/>
      <c r="N54" s="1"/>
      <c r="O54" s="1"/>
      <c r="P54" s="1"/>
      <c r="Q54" s="1"/>
      <c r="R54" s="1"/>
      <c r="S54" s="1"/>
      <c r="T54" s="1"/>
      <c r="U54" s="1"/>
      <c r="V54" s="1"/>
      <c r="W54" s="1"/>
      <c r="X54" s="1"/>
      <c r="Y54" s="1"/>
      <c r="Z54" s="1"/>
    </row>
    <row r="55" spans="1:26">
      <c r="A55" s="47" t="s">
        <v>498</v>
      </c>
      <c r="B55" s="5">
        <v>17212627048</v>
      </c>
      <c r="C55" s="5">
        <v>-36106914.130000003</v>
      </c>
      <c r="D55" s="5">
        <v>17176520133.870001</v>
      </c>
      <c r="E55" s="5">
        <v>3796015134.6399999</v>
      </c>
      <c r="F55" s="5">
        <v>3766677359.21</v>
      </c>
      <c r="G55" s="13">
        <v>13380504999.23</v>
      </c>
      <c r="H55" s="1"/>
      <c r="I55" s="1"/>
      <c r="J55" s="1"/>
      <c r="K55" s="1"/>
      <c r="L55" s="1"/>
      <c r="M55" s="1"/>
      <c r="N55" s="1"/>
      <c r="O55" s="1"/>
      <c r="P55" s="1"/>
      <c r="Q55" s="1"/>
      <c r="R55" s="1"/>
      <c r="S55" s="1"/>
      <c r="T55" s="1"/>
      <c r="U55" s="1"/>
      <c r="V55" s="1"/>
      <c r="W55" s="1"/>
      <c r="X55" s="1"/>
      <c r="Y55" s="1"/>
      <c r="Z55" s="1"/>
    </row>
    <row r="56" spans="1:26">
      <c r="A56" s="45" t="s">
        <v>499</v>
      </c>
      <c r="B56" s="7">
        <v>6000</v>
      </c>
      <c r="C56" s="7">
        <v>0</v>
      </c>
      <c r="D56" s="7">
        <v>6000</v>
      </c>
      <c r="E56" s="7">
        <v>1500</v>
      </c>
      <c r="F56" s="7">
        <v>1500</v>
      </c>
      <c r="G56" s="14">
        <v>4500</v>
      </c>
      <c r="H56" s="1"/>
      <c r="I56" s="1"/>
      <c r="J56" s="1"/>
      <c r="K56" s="1"/>
      <c r="L56" s="1"/>
      <c r="M56" s="1"/>
      <c r="N56" s="1"/>
      <c r="O56" s="1"/>
      <c r="P56" s="1"/>
      <c r="Q56" s="1"/>
      <c r="R56" s="1"/>
      <c r="S56" s="1"/>
      <c r="T56" s="1"/>
      <c r="U56" s="1"/>
      <c r="V56" s="1"/>
      <c r="W56" s="1"/>
      <c r="X56" s="1"/>
      <c r="Y56" s="1"/>
      <c r="Z56" s="1"/>
    </row>
    <row r="57" spans="1:26">
      <c r="A57" s="45" t="s">
        <v>500</v>
      </c>
      <c r="B57" s="7">
        <v>257808357</v>
      </c>
      <c r="C57" s="7">
        <v>-21189836</v>
      </c>
      <c r="D57" s="7">
        <v>236618521</v>
      </c>
      <c r="E57" s="7">
        <v>45860050</v>
      </c>
      <c r="F57" s="7">
        <v>35595700</v>
      </c>
      <c r="G57" s="14">
        <v>190758471</v>
      </c>
      <c r="H57" s="1"/>
      <c r="I57" s="1"/>
      <c r="J57" s="1"/>
      <c r="K57" s="1"/>
      <c r="L57" s="1"/>
      <c r="M57" s="1"/>
      <c r="N57" s="1"/>
      <c r="O57" s="1"/>
      <c r="P57" s="1"/>
      <c r="Q57" s="1"/>
      <c r="R57" s="1"/>
      <c r="S57" s="1"/>
      <c r="T57" s="1"/>
      <c r="U57" s="1"/>
      <c r="V57" s="1"/>
      <c r="W57" s="1"/>
      <c r="X57" s="1"/>
      <c r="Y57" s="1"/>
      <c r="Z57" s="1"/>
    </row>
    <row r="58" spans="1:26">
      <c r="A58" s="45" t="s">
        <v>501</v>
      </c>
      <c r="B58" s="7">
        <v>3710456954</v>
      </c>
      <c r="C58" s="7">
        <v>-2772124.84</v>
      </c>
      <c r="D58" s="7">
        <v>3707684829.1599998</v>
      </c>
      <c r="E58" s="7">
        <v>661730010.15999997</v>
      </c>
      <c r="F58" s="7">
        <v>661730010.15999997</v>
      </c>
      <c r="G58" s="14">
        <v>3045954819</v>
      </c>
      <c r="H58" s="1"/>
      <c r="I58" s="1"/>
      <c r="J58" s="1"/>
      <c r="K58" s="1"/>
      <c r="L58" s="1"/>
      <c r="M58" s="1"/>
      <c r="N58" s="1"/>
      <c r="O58" s="1"/>
      <c r="P58" s="1"/>
      <c r="Q58" s="1"/>
      <c r="R58" s="1"/>
      <c r="S58" s="1"/>
      <c r="T58" s="1"/>
      <c r="U58" s="1"/>
      <c r="V58" s="1"/>
      <c r="W58" s="1"/>
      <c r="X58" s="1"/>
      <c r="Y58" s="1"/>
      <c r="Z58" s="1"/>
    </row>
    <row r="59" spans="1:26">
      <c r="A59" s="45" t="s">
        <v>502</v>
      </c>
      <c r="B59" s="7">
        <v>3900000</v>
      </c>
      <c r="C59" s="7">
        <v>0</v>
      </c>
      <c r="D59" s="7">
        <v>3900000</v>
      </c>
      <c r="E59" s="7">
        <v>0</v>
      </c>
      <c r="F59" s="7">
        <v>0</v>
      </c>
      <c r="G59" s="14">
        <v>3900000</v>
      </c>
      <c r="H59" s="1"/>
      <c r="I59" s="1"/>
      <c r="J59" s="1"/>
      <c r="K59" s="1"/>
      <c r="L59" s="1"/>
      <c r="M59" s="1"/>
      <c r="N59" s="1"/>
      <c r="O59" s="1"/>
      <c r="P59" s="1"/>
      <c r="Q59" s="1"/>
      <c r="R59" s="1"/>
      <c r="S59" s="1"/>
      <c r="T59" s="1"/>
      <c r="U59" s="1"/>
      <c r="V59" s="1"/>
      <c r="W59" s="1"/>
      <c r="X59" s="1"/>
      <c r="Y59" s="1"/>
      <c r="Z59" s="1"/>
    </row>
    <row r="60" spans="1:26">
      <c r="A60" s="45" t="s">
        <v>503</v>
      </c>
      <c r="B60" s="7">
        <v>10679193603</v>
      </c>
      <c r="C60" s="7">
        <v>64913477.18</v>
      </c>
      <c r="D60" s="7">
        <v>10744107080.18</v>
      </c>
      <c r="E60" s="7">
        <v>2651751082.3600001</v>
      </c>
      <c r="F60" s="7">
        <v>2642382067.73</v>
      </c>
      <c r="G60" s="14">
        <v>8092355997.8199997</v>
      </c>
      <c r="H60" s="1"/>
      <c r="I60" s="1"/>
      <c r="J60" s="1"/>
      <c r="K60" s="1"/>
      <c r="L60" s="1"/>
      <c r="M60" s="1"/>
      <c r="N60" s="1"/>
      <c r="O60" s="1"/>
      <c r="P60" s="1"/>
      <c r="Q60" s="1"/>
      <c r="R60" s="1"/>
      <c r="S60" s="1"/>
      <c r="T60" s="1"/>
      <c r="U60" s="1"/>
      <c r="V60" s="1"/>
      <c r="W60" s="1"/>
      <c r="X60" s="1"/>
      <c r="Y60" s="1"/>
      <c r="Z60" s="1"/>
    </row>
    <row r="61" spans="1:26">
      <c r="A61" s="45" t="s">
        <v>504</v>
      </c>
      <c r="B61" s="7">
        <v>2521593893</v>
      </c>
      <c r="C61" s="7">
        <v>-77058430.469999999</v>
      </c>
      <c r="D61" s="7">
        <v>2444535462.5300002</v>
      </c>
      <c r="E61" s="7">
        <v>436670842.12</v>
      </c>
      <c r="F61" s="7">
        <v>426966431.31999999</v>
      </c>
      <c r="G61" s="14">
        <v>2007864620.4100001</v>
      </c>
      <c r="H61" s="1"/>
      <c r="I61" s="1"/>
      <c r="J61" s="1"/>
      <c r="K61" s="1"/>
      <c r="L61" s="1"/>
      <c r="M61" s="1"/>
      <c r="N61" s="1"/>
      <c r="O61" s="1"/>
      <c r="P61" s="1"/>
      <c r="Q61" s="1"/>
      <c r="R61" s="1"/>
      <c r="S61" s="1"/>
      <c r="T61" s="1"/>
      <c r="U61" s="1"/>
      <c r="V61" s="1"/>
      <c r="W61" s="1"/>
      <c r="X61" s="1"/>
      <c r="Y61" s="1"/>
      <c r="Z61" s="1"/>
    </row>
    <row r="62" spans="1:26">
      <c r="A62" s="45" t="s">
        <v>505</v>
      </c>
      <c r="B62" s="7">
        <v>39668241</v>
      </c>
      <c r="C62" s="7">
        <v>0</v>
      </c>
      <c r="D62" s="7">
        <v>39668241</v>
      </c>
      <c r="E62" s="7">
        <v>1650</v>
      </c>
      <c r="F62" s="7">
        <v>1650</v>
      </c>
      <c r="G62" s="14">
        <v>39666591</v>
      </c>
      <c r="H62" s="1"/>
      <c r="I62" s="1"/>
      <c r="J62" s="1"/>
      <c r="K62" s="1"/>
      <c r="L62" s="1"/>
      <c r="M62" s="1"/>
      <c r="N62" s="1"/>
      <c r="O62" s="1"/>
      <c r="P62" s="1"/>
      <c r="Q62" s="1"/>
      <c r="R62" s="1"/>
      <c r="S62" s="1"/>
      <c r="T62" s="1"/>
      <c r="U62" s="1"/>
      <c r="V62" s="1"/>
      <c r="W62" s="1"/>
      <c r="X62" s="1"/>
      <c r="Y62" s="1"/>
      <c r="Z62" s="1"/>
    </row>
    <row r="63" spans="1:26">
      <c r="A63" s="47" t="s">
        <v>506</v>
      </c>
      <c r="B63" s="5">
        <v>136921246</v>
      </c>
      <c r="C63" s="5">
        <v>1212361</v>
      </c>
      <c r="D63" s="5">
        <v>138133607</v>
      </c>
      <c r="E63" s="5">
        <v>27928470.199999999</v>
      </c>
      <c r="F63" s="5">
        <v>27246377.199999999</v>
      </c>
      <c r="G63" s="13">
        <v>110205136.8</v>
      </c>
      <c r="H63" s="1"/>
      <c r="I63" s="1"/>
      <c r="J63" s="1"/>
      <c r="K63" s="1"/>
      <c r="L63" s="1"/>
      <c r="M63" s="1"/>
      <c r="N63" s="1"/>
      <c r="O63" s="1"/>
      <c r="P63" s="1"/>
      <c r="Q63" s="1"/>
      <c r="R63" s="1"/>
      <c r="S63" s="1"/>
      <c r="T63" s="1"/>
      <c r="U63" s="1"/>
      <c r="V63" s="1"/>
      <c r="W63" s="1"/>
      <c r="X63" s="1"/>
      <c r="Y63" s="1"/>
      <c r="Z63" s="1"/>
    </row>
    <row r="64" spans="1:26">
      <c r="A64" s="45" t="s">
        <v>507</v>
      </c>
      <c r="B64" s="7">
        <v>10530911</v>
      </c>
      <c r="C64" s="7">
        <v>-253249</v>
      </c>
      <c r="D64" s="7">
        <v>10277662</v>
      </c>
      <c r="E64" s="7">
        <v>113696</v>
      </c>
      <c r="F64" s="7">
        <v>113696</v>
      </c>
      <c r="G64" s="14">
        <v>10163966</v>
      </c>
      <c r="H64" s="1"/>
      <c r="I64" s="1"/>
      <c r="J64" s="1"/>
      <c r="K64" s="1"/>
      <c r="L64" s="1"/>
      <c r="M64" s="1"/>
      <c r="N64" s="1"/>
      <c r="O64" s="1"/>
      <c r="P64" s="1"/>
      <c r="Q64" s="1"/>
      <c r="R64" s="1"/>
      <c r="S64" s="1"/>
      <c r="T64" s="1"/>
      <c r="U64" s="1"/>
      <c r="V64" s="1"/>
      <c r="W64" s="1"/>
      <c r="X64" s="1"/>
      <c r="Y64" s="1"/>
      <c r="Z64" s="1"/>
    </row>
    <row r="65" spans="1:26">
      <c r="A65" s="45" t="s">
        <v>508</v>
      </c>
      <c r="B65" s="7">
        <v>51978753</v>
      </c>
      <c r="C65" s="7">
        <v>0</v>
      </c>
      <c r="D65" s="7">
        <v>51978753</v>
      </c>
      <c r="E65" s="7">
        <v>0</v>
      </c>
      <c r="F65" s="7">
        <v>0</v>
      </c>
      <c r="G65" s="14">
        <v>51978753</v>
      </c>
      <c r="H65" s="1"/>
      <c r="I65" s="1"/>
      <c r="J65" s="1"/>
      <c r="K65" s="1"/>
      <c r="L65" s="1"/>
      <c r="M65" s="1"/>
      <c r="N65" s="1"/>
      <c r="O65" s="1"/>
      <c r="P65" s="1"/>
      <c r="Q65" s="1"/>
      <c r="R65" s="1"/>
      <c r="S65" s="1"/>
      <c r="T65" s="1"/>
      <c r="U65" s="1"/>
      <c r="V65" s="1"/>
      <c r="W65" s="1"/>
      <c r="X65" s="1"/>
      <c r="Y65" s="1"/>
      <c r="Z65" s="1"/>
    </row>
    <row r="66" spans="1:26">
      <c r="A66" s="45" t="s">
        <v>509</v>
      </c>
      <c r="B66" s="7">
        <v>0</v>
      </c>
      <c r="C66" s="7">
        <v>0</v>
      </c>
      <c r="D66" s="7">
        <v>0</v>
      </c>
      <c r="E66" s="7">
        <v>0</v>
      </c>
      <c r="F66" s="7">
        <v>0</v>
      </c>
      <c r="G66" s="14">
        <v>0</v>
      </c>
      <c r="H66" s="1"/>
      <c r="I66" s="1"/>
      <c r="J66" s="1"/>
      <c r="K66" s="1"/>
      <c r="L66" s="1"/>
      <c r="M66" s="1"/>
      <c r="N66" s="1"/>
      <c r="O66" s="1"/>
      <c r="P66" s="1"/>
      <c r="Q66" s="1"/>
      <c r="R66" s="1"/>
      <c r="S66" s="1"/>
      <c r="T66" s="1"/>
      <c r="U66" s="1"/>
      <c r="V66" s="1"/>
      <c r="W66" s="1"/>
      <c r="X66" s="1"/>
      <c r="Y66" s="1"/>
      <c r="Z66" s="1"/>
    </row>
    <row r="67" spans="1:26">
      <c r="A67" s="45" t="s">
        <v>510</v>
      </c>
      <c r="B67" s="7">
        <v>0</v>
      </c>
      <c r="C67" s="7">
        <v>0</v>
      </c>
      <c r="D67" s="7">
        <v>0</v>
      </c>
      <c r="E67" s="7">
        <v>0</v>
      </c>
      <c r="F67" s="7">
        <v>0</v>
      </c>
      <c r="G67" s="14">
        <v>0</v>
      </c>
      <c r="H67" s="1"/>
      <c r="I67" s="1"/>
      <c r="J67" s="1"/>
      <c r="K67" s="1"/>
      <c r="L67" s="1"/>
      <c r="M67" s="1"/>
      <c r="N67" s="1"/>
      <c r="O67" s="1"/>
      <c r="P67" s="1"/>
      <c r="Q67" s="1"/>
      <c r="R67" s="1"/>
      <c r="S67" s="1"/>
      <c r="T67" s="1"/>
      <c r="U67" s="1"/>
      <c r="V67" s="1"/>
      <c r="W67" s="1"/>
      <c r="X67" s="1"/>
      <c r="Y67" s="1"/>
      <c r="Z67" s="1"/>
    </row>
    <row r="68" spans="1:26">
      <c r="A68" s="45" t="s">
        <v>511</v>
      </c>
      <c r="B68" s="7">
        <v>0</v>
      </c>
      <c r="C68" s="7">
        <v>0</v>
      </c>
      <c r="D68" s="7">
        <v>0</v>
      </c>
      <c r="E68" s="7">
        <v>0</v>
      </c>
      <c r="F68" s="7">
        <v>0</v>
      </c>
      <c r="G68" s="14">
        <v>0</v>
      </c>
      <c r="H68" s="1"/>
      <c r="I68" s="1"/>
      <c r="J68" s="1"/>
      <c r="K68" s="1"/>
      <c r="L68" s="1"/>
      <c r="M68" s="1"/>
      <c r="N68" s="1"/>
      <c r="O68" s="1"/>
      <c r="P68" s="1"/>
      <c r="Q68" s="1"/>
      <c r="R68" s="1"/>
      <c r="S68" s="1"/>
      <c r="T68" s="1"/>
      <c r="U68" s="1"/>
      <c r="V68" s="1"/>
      <c r="W68" s="1"/>
      <c r="X68" s="1"/>
      <c r="Y68" s="1"/>
      <c r="Z68" s="1"/>
    </row>
    <row r="69" spans="1:26">
      <c r="A69" s="45" t="s">
        <v>512</v>
      </c>
      <c r="B69" s="7">
        <v>0</v>
      </c>
      <c r="C69" s="7">
        <v>0</v>
      </c>
      <c r="D69" s="7">
        <v>0</v>
      </c>
      <c r="E69" s="7">
        <v>0</v>
      </c>
      <c r="F69" s="7">
        <v>0</v>
      </c>
      <c r="G69" s="14">
        <v>0</v>
      </c>
      <c r="H69" s="1"/>
      <c r="I69" s="1"/>
      <c r="J69" s="1"/>
      <c r="K69" s="1"/>
      <c r="L69" s="1"/>
      <c r="M69" s="1"/>
      <c r="N69" s="1"/>
      <c r="O69" s="1"/>
      <c r="P69" s="1"/>
      <c r="Q69" s="1"/>
      <c r="R69" s="1"/>
      <c r="S69" s="1"/>
      <c r="T69" s="1"/>
      <c r="U69" s="1"/>
      <c r="V69" s="1"/>
      <c r="W69" s="1"/>
      <c r="X69" s="1"/>
      <c r="Y69" s="1"/>
      <c r="Z69" s="1"/>
    </row>
    <row r="70" spans="1:26">
      <c r="A70" s="45" t="s">
        <v>513</v>
      </c>
      <c r="B70" s="7">
        <v>0</v>
      </c>
      <c r="C70" s="7">
        <v>0</v>
      </c>
      <c r="D70" s="7">
        <v>0</v>
      </c>
      <c r="E70" s="7">
        <v>0</v>
      </c>
      <c r="F70" s="7">
        <v>0</v>
      </c>
      <c r="G70" s="14">
        <v>0</v>
      </c>
      <c r="H70" s="1"/>
      <c r="I70" s="1"/>
      <c r="J70" s="1"/>
      <c r="K70" s="1"/>
      <c r="L70" s="1"/>
      <c r="M70" s="1"/>
      <c r="N70" s="1"/>
      <c r="O70" s="1"/>
      <c r="P70" s="1"/>
      <c r="Q70" s="1"/>
      <c r="R70" s="1"/>
      <c r="S70" s="1"/>
      <c r="T70" s="1"/>
      <c r="U70" s="1"/>
      <c r="V70" s="1"/>
      <c r="W70" s="1"/>
      <c r="X70" s="1"/>
      <c r="Y70" s="1"/>
      <c r="Z70" s="1"/>
    </row>
    <row r="71" spans="1:26">
      <c r="A71" s="45" t="s">
        <v>514</v>
      </c>
      <c r="B71" s="7">
        <v>1666401</v>
      </c>
      <c r="C71" s="7">
        <v>-475264.4</v>
      </c>
      <c r="D71" s="7">
        <v>1191136.6000000001</v>
      </c>
      <c r="E71" s="7">
        <v>516766.2</v>
      </c>
      <c r="F71" s="7">
        <v>516766.2</v>
      </c>
      <c r="G71" s="14">
        <v>674370.4</v>
      </c>
      <c r="H71" s="1"/>
      <c r="I71" s="1"/>
      <c r="J71" s="1"/>
      <c r="K71" s="1"/>
      <c r="L71" s="1"/>
      <c r="M71" s="1"/>
      <c r="N71" s="1"/>
      <c r="O71" s="1"/>
      <c r="P71" s="1"/>
      <c r="Q71" s="1"/>
      <c r="R71" s="1"/>
      <c r="S71" s="1"/>
      <c r="T71" s="1"/>
      <c r="U71" s="1"/>
      <c r="V71" s="1"/>
      <c r="W71" s="1"/>
      <c r="X71" s="1"/>
      <c r="Y71" s="1"/>
      <c r="Z71" s="1"/>
    </row>
    <row r="72" spans="1:26">
      <c r="A72" s="45" t="s">
        <v>515</v>
      </c>
      <c r="B72" s="7">
        <v>72745181</v>
      </c>
      <c r="C72" s="7">
        <v>1940874.4</v>
      </c>
      <c r="D72" s="7">
        <v>74686055.400000006</v>
      </c>
      <c r="E72" s="7">
        <v>27298008</v>
      </c>
      <c r="F72" s="7">
        <v>26615915</v>
      </c>
      <c r="G72" s="14">
        <v>47388047.399999999</v>
      </c>
      <c r="H72" s="1"/>
      <c r="I72" s="1"/>
      <c r="J72" s="1"/>
      <c r="K72" s="1"/>
      <c r="L72" s="1"/>
      <c r="M72" s="1"/>
      <c r="N72" s="1"/>
      <c r="O72" s="1"/>
      <c r="P72" s="1"/>
      <c r="Q72" s="1"/>
      <c r="R72" s="1"/>
      <c r="S72" s="1"/>
      <c r="T72" s="1"/>
      <c r="U72" s="1"/>
      <c r="V72" s="1"/>
      <c r="W72" s="1"/>
      <c r="X72" s="1"/>
      <c r="Y72" s="1"/>
      <c r="Z72" s="1"/>
    </row>
    <row r="73" spans="1:26">
      <c r="A73" s="47" t="s">
        <v>516</v>
      </c>
      <c r="B73" s="5">
        <v>5777009255</v>
      </c>
      <c r="C73" s="5">
        <v>7836492.5599999996</v>
      </c>
      <c r="D73" s="5">
        <v>5784845747.5600004</v>
      </c>
      <c r="E73" s="5">
        <v>996370979.40999997</v>
      </c>
      <c r="F73" s="5">
        <v>996370979.40999997</v>
      </c>
      <c r="G73" s="13">
        <v>4788474768.1499996</v>
      </c>
      <c r="H73" s="1"/>
      <c r="I73" s="1"/>
      <c r="J73" s="1"/>
      <c r="K73" s="1"/>
      <c r="L73" s="1"/>
      <c r="M73" s="1"/>
      <c r="N73" s="1"/>
      <c r="O73" s="1"/>
      <c r="P73" s="1"/>
      <c r="Q73" s="1"/>
      <c r="R73" s="1"/>
      <c r="S73" s="1"/>
      <c r="T73" s="1"/>
      <c r="U73" s="1"/>
      <c r="V73" s="1"/>
      <c r="W73" s="1"/>
      <c r="X73" s="1"/>
      <c r="Y73" s="1"/>
      <c r="Z73" s="1"/>
    </row>
    <row r="74" spans="1:26">
      <c r="A74" s="45" t="s">
        <v>517</v>
      </c>
      <c r="B74" s="7">
        <v>1196935557</v>
      </c>
      <c r="C74" s="7">
        <v>0</v>
      </c>
      <c r="D74" s="7">
        <v>1196935557</v>
      </c>
      <c r="E74" s="7">
        <v>199089973.84999999</v>
      </c>
      <c r="F74" s="7">
        <v>199089973.84999999</v>
      </c>
      <c r="G74" s="14">
        <v>997845583.14999998</v>
      </c>
      <c r="H74" s="1"/>
      <c r="I74" s="1"/>
      <c r="J74" s="1"/>
      <c r="K74" s="1"/>
      <c r="L74" s="1"/>
      <c r="M74" s="1"/>
      <c r="N74" s="1"/>
      <c r="O74" s="1"/>
      <c r="P74" s="1"/>
      <c r="Q74" s="1"/>
      <c r="R74" s="1"/>
      <c r="S74" s="1"/>
      <c r="T74" s="1"/>
      <c r="U74" s="1"/>
      <c r="V74" s="1"/>
      <c r="W74" s="1"/>
      <c r="X74" s="1"/>
      <c r="Y74" s="1"/>
      <c r="Z74" s="1"/>
    </row>
    <row r="75" spans="1:26">
      <c r="A75" s="97" t="s">
        <v>518</v>
      </c>
      <c r="B75" s="7">
        <v>4580073698</v>
      </c>
      <c r="C75" s="7">
        <v>7836492.5599999996</v>
      </c>
      <c r="D75" s="7">
        <v>4587910190.5600004</v>
      </c>
      <c r="E75" s="7">
        <v>797281005.55999994</v>
      </c>
      <c r="F75" s="7">
        <v>797281005.55999994</v>
      </c>
      <c r="G75" s="14">
        <v>3790629185</v>
      </c>
      <c r="H75" s="1"/>
      <c r="I75" s="1"/>
      <c r="J75" s="1"/>
      <c r="K75" s="1"/>
      <c r="L75" s="1"/>
      <c r="M75" s="1"/>
      <c r="N75" s="1"/>
      <c r="O75" s="1"/>
      <c r="P75" s="1"/>
      <c r="Q75" s="1"/>
      <c r="R75" s="1"/>
      <c r="S75" s="1"/>
      <c r="T75" s="1"/>
      <c r="U75" s="1"/>
      <c r="V75" s="1"/>
      <c r="W75" s="1"/>
      <c r="X75" s="1"/>
      <c r="Y75" s="1"/>
      <c r="Z75" s="1"/>
    </row>
    <row r="76" spans="1:26">
      <c r="A76" s="45" t="s">
        <v>519</v>
      </c>
      <c r="B76" s="7">
        <v>0</v>
      </c>
      <c r="C76" s="7">
        <v>0</v>
      </c>
      <c r="D76" s="7">
        <v>0</v>
      </c>
      <c r="E76" s="7">
        <v>0</v>
      </c>
      <c r="F76" s="7">
        <v>0</v>
      </c>
      <c r="G76" s="14">
        <v>0</v>
      </c>
      <c r="H76" s="1"/>
      <c r="I76" s="1"/>
      <c r="J76" s="1"/>
      <c r="K76" s="1"/>
      <c r="L76" s="1"/>
      <c r="M76" s="1"/>
      <c r="N76" s="1"/>
      <c r="O76" s="1"/>
      <c r="P76" s="1"/>
      <c r="Q76" s="1"/>
      <c r="R76" s="1"/>
      <c r="S76" s="1"/>
      <c r="T76" s="1"/>
      <c r="U76" s="1"/>
      <c r="V76" s="1"/>
      <c r="W76" s="1"/>
      <c r="X76" s="1"/>
      <c r="Y76" s="1"/>
      <c r="Z76" s="1"/>
    </row>
    <row r="77" spans="1:26">
      <c r="A77" s="45" t="s">
        <v>520</v>
      </c>
      <c r="B77" s="7">
        <v>0</v>
      </c>
      <c r="C77" s="7">
        <v>0</v>
      </c>
      <c r="D77" s="7">
        <v>0</v>
      </c>
      <c r="E77" s="7">
        <v>0</v>
      </c>
      <c r="F77" s="7">
        <v>0</v>
      </c>
      <c r="G77" s="14">
        <v>0</v>
      </c>
      <c r="H77" s="1"/>
      <c r="I77" s="1"/>
      <c r="J77" s="1"/>
      <c r="K77" s="1"/>
      <c r="L77" s="1"/>
      <c r="M77" s="1"/>
      <c r="N77" s="1"/>
      <c r="O77" s="1"/>
      <c r="P77" s="1"/>
      <c r="Q77" s="1"/>
      <c r="R77" s="1"/>
      <c r="S77" s="1"/>
      <c r="T77" s="1"/>
      <c r="U77" s="1"/>
      <c r="V77" s="1"/>
      <c r="W77" s="1"/>
      <c r="X77" s="1"/>
      <c r="Y77" s="1"/>
      <c r="Z77" s="1"/>
    </row>
    <row r="78" spans="1:26">
      <c r="A78" s="47" t="s">
        <v>385</v>
      </c>
      <c r="B78" s="5">
        <v>60815126260</v>
      </c>
      <c r="C78" s="5">
        <v>1963743873.24</v>
      </c>
      <c r="D78" s="5">
        <v>62778870133.239998</v>
      </c>
      <c r="E78" s="5">
        <v>13203887515.690001</v>
      </c>
      <c r="F78" s="5">
        <v>12690282047.25</v>
      </c>
      <c r="G78" s="13">
        <v>49574982617.550003</v>
      </c>
      <c r="H78" s="1"/>
      <c r="I78" s="1"/>
      <c r="J78" s="1"/>
      <c r="K78" s="1"/>
      <c r="L78" s="1"/>
      <c r="M78" s="1"/>
      <c r="N78" s="1"/>
      <c r="O78" s="1"/>
      <c r="P78" s="1"/>
      <c r="Q78" s="1"/>
      <c r="R78" s="1"/>
      <c r="S78" s="1"/>
      <c r="T78" s="1"/>
      <c r="U78" s="1"/>
      <c r="V78" s="1"/>
      <c r="W78" s="1"/>
      <c r="X78" s="1"/>
      <c r="Y78" s="1"/>
      <c r="Z78" s="1"/>
    </row>
    <row r="79" spans="1:26">
      <c r="A79" s="52"/>
      <c r="B79" s="29"/>
      <c r="C79" s="29"/>
      <c r="D79" s="29"/>
      <c r="E79" s="29"/>
      <c r="F79" s="29"/>
      <c r="G79" s="87"/>
      <c r="H79" s="1"/>
      <c r="I79" s="1"/>
      <c r="J79" s="1"/>
      <c r="K79" s="1"/>
      <c r="L79" s="1"/>
      <c r="M79" s="1"/>
      <c r="N79" s="1"/>
      <c r="O79" s="1"/>
      <c r="P79" s="1"/>
      <c r="Q79" s="1"/>
      <c r="R79" s="1"/>
      <c r="S79" s="1"/>
      <c r="T79" s="1"/>
      <c r="U79" s="1"/>
      <c r="V79" s="1"/>
      <c r="W79" s="1"/>
      <c r="X79" s="1"/>
      <c r="Y79" s="1"/>
      <c r="Z79" s="1"/>
    </row>
    <row r="80" spans="1:26">
      <c r="A80" s="164" t="s">
        <v>124</v>
      </c>
      <c r="B80" s="164"/>
      <c r="C80" s="164"/>
      <c r="D80" s="164"/>
      <c r="E80" s="164"/>
      <c r="F80" s="164"/>
      <c r="G80" s="164"/>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sheetData>
  <mergeCells count="12">
    <mergeCell ref="F8:F9"/>
    <mergeCell ref="A80:G80"/>
    <mergeCell ref="A1:G1"/>
    <mergeCell ref="A2:G2"/>
    <mergeCell ref="A3:G3"/>
    <mergeCell ref="A4:G4"/>
    <mergeCell ref="A5:G5"/>
    <mergeCell ref="B7:F7"/>
    <mergeCell ref="G7:G9"/>
    <mergeCell ref="B8:B9"/>
    <mergeCell ref="D8:D9"/>
    <mergeCell ref="E8:E9"/>
  </mergeCells>
  <printOptions horizontalCentered="1"/>
  <pageMargins left="0.78740157479861106" right="0.78740157479861106" top="1.9685039370000001" bottom="1.1811023621999999" header="0.3" footer="0.3"/>
  <pageSetup scale="60" orientation="landscape"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C8F52-A8F6-430C-B95F-EF218898432A}">
  <sheetPr transitionEvaluation="1" transitionEntry="1">
    <outlinePr summaryBelow="0" summaryRight="0"/>
    <pageSetUpPr autoPageBreaks="0"/>
  </sheetPr>
  <dimension ref="A1:G32"/>
  <sheetViews>
    <sheetView workbookViewId="0">
      <selection activeCell="A2" sqref="A2:G2"/>
    </sheetView>
  </sheetViews>
  <sheetFormatPr defaultColWidth="11.42578125" defaultRowHeight="12.75" customHeight="1"/>
  <cols>
    <col min="1" max="1" width="58.5703125" style="84" customWidth="1"/>
    <col min="2" max="2" width="19.42578125" style="84" bestFit="1" customWidth="1"/>
    <col min="3" max="3" width="18.85546875" style="84" customWidth="1"/>
    <col min="4" max="4" width="19.42578125" style="84" bestFit="1" customWidth="1"/>
    <col min="5" max="6" width="18.85546875" style="84" customWidth="1"/>
    <col min="7" max="7" width="19.42578125" style="84" bestFit="1" customWidth="1"/>
    <col min="8" max="256" width="9.140625" style="84" customWidth="1"/>
    <col min="257" max="257" width="58.5703125" style="84" customWidth="1"/>
    <col min="258" max="263" width="18.85546875" style="84" customWidth="1"/>
    <col min="264" max="512" width="9.140625" style="84" customWidth="1"/>
    <col min="513" max="513" width="58.5703125" style="84" customWidth="1"/>
    <col min="514" max="519" width="18.85546875" style="84" customWidth="1"/>
    <col min="520" max="768" width="9.140625" style="84" customWidth="1"/>
    <col min="769" max="769" width="58.5703125" style="84" customWidth="1"/>
    <col min="770" max="775" width="18.85546875" style="84" customWidth="1"/>
    <col min="776" max="1024" width="9.140625" style="84" customWidth="1"/>
    <col min="1025" max="1025" width="58.5703125" style="84" customWidth="1"/>
    <col min="1026" max="1031" width="18.85546875" style="84" customWidth="1"/>
    <col min="1032" max="1280" width="9.140625" style="84" customWidth="1"/>
    <col min="1281" max="1281" width="58.5703125" style="84" customWidth="1"/>
    <col min="1282" max="1287" width="18.85546875" style="84" customWidth="1"/>
    <col min="1288" max="1536" width="9.140625" style="84" customWidth="1"/>
    <col min="1537" max="1537" width="58.5703125" style="84" customWidth="1"/>
    <col min="1538" max="1543" width="18.85546875" style="84" customWidth="1"/>
    <col min="1544" max="1792" width="9.140625" style="84" customWidth="1"/>
    <col min="1793" max="1793" width="58.5703125" style="84" customWidth="1"/>
    <col min="1794" max="1799" width="18.85546875" style="84" customWidth="1"/>
    <col min="1800" max="2048" width="9.140625" style="84" customWidth="1"/>
    <col min="2049" max="2049" width="58.5703125" style="84" customWidth="1"/>
    <col min="2050" max="2055" width="18.85546875" style="84" customWidth="1"/>
    <col min="2056" max="2304" width="9.140625" style="84" customWidth="1"/>
    <col min="2305" max="2305" width="58.5703125" style="84" customWidth="1"/>
    <col min="2306" max="2311" width="18.85546875" style="84" customWidth="1"/>
    <col min="2312" max="2560" width="9.140625" style="84" customWidth="1"/>
    <col min="2561" max="2561" width="58.5703125" style="84" customWidth="1"/>
    <col min="2562" max="2567" width="18.85546875" style="84" customWidth="1"/>
    <col min="2568" max="2816" width="9.140625" style="84" customWidth="1"/>
    <col min="2817" max="2817" width="58.5703125" style="84" customWidth="1"/>
    <col min="2818" max="2823" width="18.85546875" style="84" customWidth="1"/>
    <col min="2824" max="3072" width="9.140625" style="84" customWidth="1"/>
    <col min="3073" max="3073" width="58.5703125" style="84" customWidth="1"/>
    <col min="3074" max="3079" width="18.85546875" style="84" customWidth="1"/>
    <col min="3080" max="3328" width="9.140625" style="84" customWidth="1"/>
    <col min="3329" max="3329" width="58.5703125" style="84" customWidth="1"/>
    <col min="3330" max="3335" width="18.85546875" style="84" customWidth="1"/>
    <col min="3336" max="3584" width="9.140625" style="84" customWidth="1"/>
    <col min="3585" max="3585" width="58.5703125" style="84" customWidth="1"/>
    <col min="3586" max="3591" width="18.85546875" style="84" customWidth="1"/>
    <col min="3592" max="3840" width="9.140625" style="84" customWidth="1"/>
    <col min="3841" max="3841" width="58.5703125" style="84" customWidth="1"/>
    <col min="3842" max="3847" width="18.85546875" style="84" customWidth="1"/>
    <col min="3848" max="4096" width="9.140625" style="84" customWidth="1"/>
    <col min="4097" max="4097" width="58.5703125" style="84" customWidth="1"/>
    <col min="4098" max="4103" width="18.85546875" style="84" customWidth="1"/>
    <col min="4104" max="4352" width="9.140625" style="84" customWidth="1"/>
    <col min="4353" max="4353" width="58.5703125" style="84" customWidth="1"/>
    <col min="4354" max="4359" width="18.85546875" style="84" customWidth="1"/>
    <col min="4360" max="4608" width="9.140625" style="84" customWidth="1"/>
    <col min="4609" max="4609" width="58.5703125" style="84" customWidth="1"/>
    <col min="4610" max="4615" width="18.85546875" style="84" customWidth="1"/>
    <col min="4616" max="4864" width="9.140625" style="84" customWidth="1"/>
    <col min="4865" max="4865" width="58.5703125" style="84" customWidth="1"/>
    <col min="4866" max="4871" width="18.85546875" style="84" customWidth="1"/>
    <col min="4872" max="5120" width="9.140625" style="84" customWidth="1"/>
    <col min="5121" max="5121" width="58.5703125" style="84" customWidth="1"/>
    <col min="5122" max="5127" width="18.85546875" style="84" customWidth="1"/>
    <col min="5128" max="5376" width="9.140625" style="84" customWidth="1"/>
    <col min="5377" max="5377" width="58.5703125" style="84" customWidth="1"/>
    <col min="5378" max="5383" width="18.85546875" style="84" customWidth="1"/>
    <col min="5384" max="5632" width="9.140625" style="84" customWidth="1"/>
    <col min="5633" max="5633" width="58.5703125" style="84" customWidth="1"/>
    <col min="5634" max="5639" width="18.85546875" style="84" customWidth="1"/>
    <col min="5640" max="5888" width="9.140625" style="84" customWidth="1"/>
    <col min="5889" max="5889" width="58.5703125" style="84" customWidth="1"/>
    <col min="5890" max="5895" width="18.85546875" style="84" customWidth="1"/>
    <col min="5896" max="6144" width="9.140625" style="84" customWidth="1"/>
    <col min="6145" max="6145" width="58.5703125" style="84" customWidth="1"/>
    <col min="6146" max="6151" width="18.85546875" style="84" customWidth="1"/>
    <col min="6152" max="6400" width="9.140625" style="84" customWidth="1"/>
    <col min="6401" max="6401" width="58.5703125" style="84" customWidth="1"/>
    <col min="6402" max="6407" width="18.85546875" style="84" customWidth="1"/>
    <col min="6408" max="6656" width="9.140625" style="84" customWidth="1"/>
    <col min="6657" max="6657" width="58.5703125" style="84" customWidth="1"/>
    <col min="6658" max="6663" width="18.85546875" style="84" customWidth="1"/>
    <col min="6664" max="6912" width="9.140625" style="84" customWidth="1"/>
    <col min="6913" max="6913" width="58.5703125" style="84" customWidth="1"/>
    <col min="6914" max="6919" width="18.85546875" style="84" customWidth="1"/>
    <col min="6920" max="7168" width="9.140625" style="84" customWidth="1"/>
    <col min="7169" max="7169" width="58.5703125" style="84" customWidth="1"/>
    <col min="7170" max="7175" width="18.85546875" style="84" customWidth="1"/>
    <col min="7176" max="7424" width="9.140625" style="84" customWidth="1"/>
    <col min="7425" max="7425" width="58.5703125" style="84" customWidth="1"/>
    <col min="7426" max="7431" width="18.85546875" style="84" customWidth="1"/>
    <col min="7432" max="7680" width="9.140625" style="84" customWidth="1"/>
    <col min="7681" max="7681" width="58.5703125" style="84" customWidth="1"/>
    <col min="7682" max="7687" width="18.85546875" style="84" customWidth="1"/>
    <col min="7688" max="7936" width="9.140625" style="84" customWidth="1"/>
    <col min="7937" max="7937" width="58.5703125" style="84" customWidth="1"/>
    <col min="7938" max="7943" width="18.85546875" style="84" customWidth="1"/>
    <col min="7944" max="8192" width="9.140625" style="84" customWidth="1"/>
    <col min="8193" max="8193" width="58.5703125" style="84" customWidth="1"/>
    <col min="8194" max="8199" width="18.85546875" style="84" customWidth="1"/>
    <col min="8200" max="8448" width="9.140625" style="84" customWidth="1"/>
    <col min="8449" max="8449" width="58.5703125" style="84" customWidth="1"/>
    <col min="8450" max="8455" width="18.85546875" style="84" customWidth="1"/>
    <col min="8456" max="8704" width="9.140625" style="84" customWidth="1"/>
    <col min="8705" max="8705" width="58.5703125" style="84" customWidth="1"/>
    <col min="8706" max="8711" width="18.85546875" style="84" customWidth="1"/>
    <col min="8712" max="8960" width="9.140625" style="84" customWidth="1"/>
    <col min="8961" max="8961" width="58.5703125" style="84" customWidth="1"/>
    <col min="8962" max="8967" width="18.85546875" style="84" customWidth="1"/>
    <col min="8968" max="9216" width="9.140625" style="84" customWidth="1"/>
    <col min="9217" max="9217" width="58.5703125" style="84" customWidth="1"/>
    <col min="9218" max="9223" width="18.85546875" style="84" customWidth="1"/>
    <col min="9224" max="9472" width="9.140625" style="84" customWidth="1"/>
    <col min="9473" max="9473" width="58.5703125" style="84" customWidth="1"/>
    <col min="9474" max="9479" width="18.85546875" style="84" customWidth="1"/>
    <col min="9480" max="9728" width="9.140625" style="84" customWidth="1"/>
    <col min="9729" max="9729" width="58.5703125" style="84" customWidth="1"/>
    <col min="9730" max="9735" width="18.85546875" style="84" customWidth="1"/>
    <col min="9736" max="9984" width="9.140625" style="84" customWidth="1"/>
    <col min="9985" max="9985" width="58.5703125" style="84" customWidth="1"/>
    <col min="9986" max="9991" width="18.85546875" style="84" customWidth="1"/>
    <col min="9992" max="10240" width="9.140625" style="84" customWidth="1"/>
    <col min="10241" max="10241" width="58.5703125" style="84" customWidth="1"/>
    <col min="10242" max="10247" width="18.85546875" style="84" customWidth="1"/>
    <col min="10248" max="10496" width="9.140625" style="84" customWidth="1"/>
    <col min="10497" max="10497" width="58.5703125" style="84" customWidth="1"/>
    <col min="10498" max="10503" width="18.85546875" style="84" customWidth="1"/>
    <col min="10504" max="10752" width="9.140625" style="84" customWidth="1"/>
    <col min="10753" max="10753" width="58.5703125" style="84" customWidth="1"/>
    <col min="10754" max="10759" width="18.85546875" style="84" customWidth="1"/>
    <col min="10760" max="11008" width="9.140625" style="84" customWidth="1"/>
    <col min="11009" max="11009" width="58.5703125" style="84" customWidth="1"/>
    <col min="11010" max="11015" width="18.85546875" style="84" customWidth="1"/>
    <col min="11016" max="11264" width="9.140625" style="84" customWidth="1"/>
    <col min="11265" max="11265" width="58.5703125" style="84" customWidth="1"/>
    <col min="11266" max="11271" width="18.85546875" style="84" customWidth="1"/>
    <col min="11272" max="11520" width="9.140625" style="84" customWidth="1"/>
    <col min="11521" max="11521" width="58.5703125" style="84" customWidth="1"/>
    <col min="11522" max="11527" width="18.85546875" style="84" customWidth="1"/>
    <col min="11528" max="11776" width="9.140625" style="84" customWidth="1"/>
    <col min="11777" max="11777" width="58.5703125" style="84" customWidth="1"/>
    <col min="11778" max="11783" width="18.85546875" style="84" customWidth="1"/>
    <col min="11784" max="12032" width="9.140625" style="84" customWidth="1"/>
    <col min="12033" max="12033" width="58.5703125" style="84" customWidth="1"/>
    <col min="12034" max="12039" width="18.85546875" style="84" customWidth="1"/>
    <col min="12040" max="12288" width="9.140625" style="84" customWidth="1"/>
    <col min="12289" max="12289" width="58.5703125" style="84" customWidth="1"/>
    <col min="12290" max="12295" width="18.85546875" style="84" customWidth="1"/>
    <col min="12296" max="12544" width="9.140625" style="84" customWidth="1"/>
    <col min="12545" max="12545" width="58.5703125" style="84" customWidth="1"/>
    <col min="12546" max="12551" width="18.85546875" style="84" customWidth="1"/>
    <col min="12552" max="12800" width="9.140625" style="84" customWidth="1"/>
    <col min="12801" max="12801" width="58.5703125" style="84" customWidth="1"/>
    <col min="12802" max="12807" width="18.85546875" style="84" customWidth="1"/>
    <col min="12808" max="13056" width="9.140625" style="84" customWidth="1"/>
    <col min="13057" max="13057" width="58.5703125" style="84" customWidth="1"/>
    <col min="13058" max="13063" width="18.85546875" style="84" customWidth="1"/>
    <col min="13064" max="13312" width="9.140625" style="84" customWidth="1"/>
    <col min="13313" max="13313" width="58.5703125" style="84" customWidth="1"/>
    <col min="13314" max="13319" width="18.85546875" style="84" customWidth="1"/>
    <col min="13320" max="13568" width="9.140625" style="84" customWidth="1"/>
    <col min="13569" max="13569" width="58.5703125" style="84" customWidth="1"/>
    <col min="13570" max="13575" width="18.85546875" style="84" customWidth="1"/>
    <col min="13576" max="13824" width="9.140625" style="84" customWidth="1"/>
    <col min="13825" max="13825" width="58.5703125" style="84" customWidth="1"/>
    <col min="13826" max="13831" width="18.85546875" style="84" customWidth="1"/>
    <col min="13832" max="14080" width="9.140625" style="84" customWidth="1"/>
    <col min="14081" max="14081" width="58.5703125" style="84" customWidth="1"/>
    <col min="14082" max="14087" width="18.85546875" style="84" customWidth="1"/>
    <col min="14088" max="14336" width="9.140625" style="84" customWidth="1"/>
    <col min="14337" max="14337" width="58.5703125" style="84" customWidth="1"/>
    <col min="14338" max="14343" width="18.85546875" style="84" customWidth="1"/>
    <col min="14344" max="14592" width="9.140625" style="84" customWidth="1"/>
    <col min="14593" max="14593" width="58.5703125" style="84" customWidth="1"/>
    <col min="14594" max="14599" width="18.85546875" style="84" customWidth="1"/>
    <col min="14600" max="14848" width="9.140625" style="84" customWidth="1"/>
    <col min="14849" max="14849" width="58.5703125" style="84" customWidth="1"/>
    <col min="14850" max="14855" width="18.85546875" style="84" customWidth="1"/>
    <col min="14856" max="15104" width="9.140625" style="84" customWidth="1"/>
    <col min="15105" max="15105" width="58.5703125" style="84" customWidth="1"/>
    <col min="15106" max="15111" width="18.85546875" style="84" customWidth="1"/>
    <col min="15112" max="15360" width="9.140625" style="84" customWidth="1"/>
    <col min="15361" max="15361" width="58.5703125" style="84" customWidth="1"/>
    <col min="15362" max="15367" width="18.85546875" style="84" customWidth="1"/>
    <col min="15368" max="15616" width="9.140625" style="84" customWidth="1"/>
    <col min="15617" max="15617" width="58.5703125" style="84" customWidth="1"/>
    <col min="15618" max="15623" width="18.85546875" style="84" customWidth="1"/>
    <col min="15624" max="15872" width="9.140625" style="84" customWidth="1"/>
    <col min="15873" max="15873" width="58.5703125" style="84" customWidth="1"/>
    <col min="15874" max="15879" width="18.85546875" style="84" customWidth="1"/>
    <col min="15880" max="16128" width="9.140625" style="84" customWidth="1"/>
    <col min="16129" max="16129" width="58.5703125" style="84" customWidth="1"/>
    <col min="16130" max="16135" width="18.85546875" style="84" customWidth="1"/>
    <col min="16136" max="16384" width="9.140625" style="84" customWidth="1"/>
  </cols>
  <sheetData>
    <row r="1" spans="1:7" ht="13.5">
      <c r="A1" s="156" t="s">
        <v>125</v>
      </c>
      <c r="B1" s="156"/>
      <c r="C1" s="156"/>
      <c r="D1" s="156"/>
      <c r="E1" s="156"/>
      <c r="F1" s="156"/>
      <c r="G1" s="156"/>
    </row>
    <row r="2" spans="1:7" ht="13.5">
      <c r="A2" s="156" t="s">
        <v>306</v>
      </c>
      <c r="B2" s="156"/>
      <c r="C2" s="156"/>
      <c r="D2" s="156"/>
      <c r="E2" s="156"/>
      <c r="F2" s="156"/>
      <c r="G2" s="156"/>
    </row>
    <row r="3" spans="1:7" ht="13.5">
      <c r="A3" s="156" t="s">
        <v>522</v>
      </c>
      <c r="B3" s="156"/>
      <c r="C3" s="156"/>
      <c r="D3" s="156"/>
      <c r="E3" s="156"/>
      <c r="F3" s="156"/>
      <c r="G3" s="156"/>
    </row>
    <row r="4" spans="1:7" ht="13.5">
      <c r="A4" s="156" t="s">
        <v>127</v>
      </c>
      <c r="B4" s="156"/>
      <c r="C4" s="156"/>
      <c r="D4" s="156"/>
      <c r="E4" s="156"/>
      <c r="F4" s="156"/>
      <c r="G4" s="156"/>
    </row>
    <row r="5" spans="1:7" ht="13.5">
      <c r="A5" s="156" t="s">
        <v>3</v>
      </c>
      <c r="B5" s="156"/>
      <c r="C5" s="156"/>
      <c r="D5" s="156"/>
      <c r="E5" s="156"/>
      <c r="F5" s="156"/>
      <c r="G5" s="156"/>
    </row>
    <row r="6" spans="1:7" ht="13.5">
      <c r="A6" s="170"/>
      <c r="B6" s="170"/>
      <c r="C6" s="170"/>
      <c r="D6" s="170"/>
      <c r="E6" s="170"/>
      <c r="F6" s="170"/>
      <c r="G6" s="170"/>
    </row>
    <row r="7" spans="1:7" ht="15">
      <c r="A7" s="165" t="s">
        <v>4</v>
      </c>
      <c r="B7" s="167" t="s">
        <v>308</v>
      </c>
      <c r="C7" s="168"/>
      <c r="D7" s="168"/>
      <c r="E7" s="168"/>
      <c r="F7" s="168"/>
      <c r="G7" s="169" t="s">
        <v>309</v>
      </c>
    </row>
    <row r="8" spans="1:7" ht="25.5">
      <c r="A8" s="166"/>
      <c r="B8" s="127" t="s">
        <v>310</v>
      </c>
      <c r="C8" s="127" t="s">
        <v>523</v>
      </c>
      <c r="D8" s="127" t="s">
        <v>240</v>
      </c>
      <c r="E8" s="127" t="s">
        <v>199</v>
      </c>
      <c r="F8" s="127" t="s">
        <v>216</v>
      </c>
      <c r="G8" s="169"/>
    </row>
    <row r="9" spans="1:7" ht="13.5">
      <c r="A9" s="100" t="s">
        <v>524</v>
      </c>
      <c r="B9" s="101">
        <v>7144709108</v>
      </c>
      <c r="C9" s="101">
        <v>-68897.69</v>
      </c>
      <c r="D9" s="101">
        <v>7144640210.3100004</v>
      </c>
      <c r="E9" s="101">
        <v>1617913652.95</v>
      </c>
      <c r="F9" s="101">
        <v>1568721482.77</v>
      </c>
      <c r="G9" s="102">
        <v>5526726557.3599997</v>
      </c>
    </row>
    <row r="10" spans="1:7" ht="13.5">
      <c r="A10" s="103" t="s">
        <v>525</v>
      </c>
      <c r="B10" s="104">
        <v>1987235949</v>
      </c>
      <c r="C10" s="104">
        <v>-115539.69</v>
      </c>
      <c r="D10" s="104">
        <v>1987120409.3099999</v>
      </c>
      <c r="E10" s="104">
        <v>412748713.86000001</v>
      </c>
      <c r="F10" s="104">
        <v>397593497.91000003</v>
      </c>
      <c r="G10" s="105">
        <v>1574371695.45</v>
      </c>
    </row>
    <row r="11" spans="1:7" ht="13.5">
      <c r="A11" s="103" t="s">
        <v>526</v>
      </c>
      <c r="B11" s="104">
        <v>3256221982</v>
      </c>
      <c r="C11" s="104">
        <v>0</v>
      </c>
      <c r="D11" s="104">
        <v>3256221982</v>
      </c>
      <c r="E11" s="104">
        <v>836271255.52999997</v>
      </c>
      <c r="F11" s="104">
        <v>816710171.57000005</v>
      </c>
      <c r="G11" s="105">
        <v>2419950726.4699998</v>
      </c>
    </row>
    <row r="12" spans="1:7" ht="13.5">
      <c r="A12" s="103" t="s">
        <v>527</v>
      </c>
      <c r="B12" s="104">
        <v>0</v>
      </c>
      <c r="C12" s="104">
        <v>0</v>
      </c>
      <c r="D12" s="104">
        <v>0</v>
      </c>
      <c r="E12" s="104">
        <v>0</v>
      </c>
      <c r="F12" s="104">
        <v>0</v>
      </c>
      <c r="G12" s="105">
        <v>0</v>
      </c>
    </row>
    <row r="13" spans="1:7" ht="13.5">
      <c r="A13" s="106" t="s">
        <v>528</v>
      </c>
      <c r="B13" s="104">
        <v>0</v>
      </c>
      <c r="C13" s="104">
        <v>0</v>
      </c>
      <c r="D13" s="104">
        <v>0</v>
      </c>
      <c r="E13" s="104">
        <v>0</v>
      </c>
      <c r="F13" s="104">
        <v>0</v>
      </c>
      <c r="G13" s="105">
        <v>0</v>
      </c>
    </row>
    <row r="14" spans="1:7" ht="13.5">
      <c r="A14" s="106" t="s">
        <v>529</v>
      </c>
      <c r="B14" s="104">
        <v>0</v>
      </c>
      <c r="C14" s="104">
        <v>0</v>
      </c>
      <c r="D14" s="104">
        <v>0</v>
      </c>
      <c r="E14" s="104">
        <v>0</v>
      </c>
      <c r="F14" s="104">
        <v>0</v>
      </c>
      <c r="G14" s="105">
        <v>0</v>
      </c>
    </row>
    <row r="15" spans="1:7" ht="13.5">
      <c r="A15" s="103" t="s">
        <v>530</v>
      </c>
      <c r="B15" s="104">
        <v>1901251177</v>
      </c>
      <c r="C15" s="104">
        <v>46642</v>
      </c>
      <c r="D15" s="104">
        <v>1901297819</v>
      </c>
      <c r="E15" s="104">
        <v>368893683.56</v>
      </c>
      <c r="F15" s="104">
        <v>354417813.29000002</v>
      </c>
      <c r="G15" s="105">
        <v>1532404135.4400001</v>
      </c>
    </row>
    <row r="16" spans="1:7" ht="25.5">
      <c r="A16" s="103" t="s">
        <v>531</v>
      </c>
      <c r="B16" s="104">
        <v>0</v>
      </c>
      <c r="C16" s="104">
        <v>0</v>
      </c>
      <c r="D16" s="104">
        <v>0</v>
      </c>
      <c r="E16" s="104">
        <v>0</v>
      </c>
      <c r="F16" s="104">
        <v>0</v>
      </c>
      <c r="G16" s="105">
        <v>0</v>
      </c>
    </row>
    <row r="17" spans="1:7" ht="13.5">
      <c r="A17" s="106" t="s">
        <v>532</v>
      </c>
      <c r="B17" s="104">
        <v>0</v>
      </c>
      <c r="C17" s="104">
        <v>0</v>
      </c>
      <c r="D17" s="104">
        <v>0</v>
      </c>
      <c r="E17" s="104">
        <v>0</v>
      </c>
      <c r="F17" s="104">
        <v>0</v>
      </c>
      <c r="G17" s="105">
        <v>0</v>
      </c>
    </row>
    <row r="18" spans="1:7" ht="13.5">
      <c r="A18" s="106" t="s">
        <v>533</v>
      </c>
      <c r="B18" s="104">
        <v>0</v>
      </c>
      <c r="C18" s="104">
        <v>0</v>
      </c>
      <c r="D18" s="104">
        <v>0</v>
      </c>
      <c r="E18" s="104">
        <v>0</v>
      </c>
      <c r="F18" s="104">
        <v>0</v>
      </c>
      <c r="G18" s="105">
        <v>0</v>
      </c>
    </row>
    <row r="19" spans="1:7" ht="13.5">
      <c r="A19" s="103" t="s">
        <v>534</v>
      </c>
      <c r="B19" s="104">
        <v>0</v>
      </c>
      <c r="C19" s="104">
        <v>0</v>
      </c>
      <c r="D19" s="104">
        <v>0</v>
      </c>
      <c r="E19" s="104">
        <v>0</v>
      </c>
      <c r="F19" s="104">
        <v>0</v>
      </c>
      <c r="G19" s="105">
        <v>0</v>
      </c>
    </row>
    <row r="20" spans="1:7" ht="13.5">
      <c r="A20" s="107" t="s">
        <v>535</v>
      </c>
      <c r="B20" s="108">
        <v>8631914306</v>
      </c>
      <c r="C20" s="108">
        <v>0</v>
      </c>
      <c r="D20" s="108">
        <v>8631914306</v>
      </c>
      <c r="E20" s="108">
        <v>1901827788.3800001</v>
      </c>
      <c r="F20" s="108">
        <v>1901827788.3800001</v>
      </c>
      <c r="G20" s="109">
        <v>6730086517.6199999</v>
      </c>
    </row>
    <row r="21" spans="1:7" ht="13.5">
      <c r="A21" s="103" t="s">
        <v>525</v>
      </c>
      <c r="B21" s="104">
        <v>9751131</v>
      </c>
      <c r="C21" s="104">
        <v>0</v>
      </c>
      <c r="D21" s="104">
        <v>9751131</v>
      </c>
      <c r="E21" s="104">
        <v>0</v>
      </c>
      <c r="F21" s="104">
        <v>0</v>
      </c>
      <c r="G21" s="105">
        <v>9751131</v>
      </c>
    </row>
    <row r="22" spans="1:7" ht="13.5">
      <c r="A22" s="103" t="s">
        <v>526</v>
      </c>
      <c r="B22" s="104">
        <v>8622163175</v>
      </c>
      <c r="C22" s="104">
        <v>0</v>
      </c>
      <c r="D22" s="104">
        <v>8622163175</v>
      </c>
      <c r="E22" s="104">
        <v>1901827788.3800001</v>
      </c>
      <c r="F22" s="104">
        <v>1901827788.3800001</v>
      </c>
      <c r="G22" s="105">
        <v>6720335386.6199999</v>
      </c>
    </row>
    <row r="23" spans="1:7" ht="13.5">
      <c r="A23" s="103" t="s">
        <v>527</v>
      </c>
      <c r="B23" s="104">
        <v>0</v>
      </c>
      <c r="C23" s="104">
        <v>0</v>
      </c>
      <c r="D23" s="104">
        <v>0</v>
      </c>
      <c r="E23" s="104">
        <v>0</v>
      </c>
      <c r="F23" s="104">
        <v>0</v>
      </c>
      <c r="G23" s="105">
        <v>0</v>
      </c>
    </row>
    <row r="24" spans="1:7" ht="13.5">
      <c r="A24" s="106" t="s">
        <v>528</v>
      </c>
      <c r="B24" s="104">
        <v>0</v>
      </c>
      <c r="C24" s="104">
        <v>0</v>
      </c>
      <c r="D24" s="104">
        <v>0</v>
      </c>
      <c r="E24" s="104">
        <v>0</v>
      </c>
      <c r="F24" s="104">
        <v>0</v>
      </c>
      <c r="G24" s="105">
        <v>0</v>
      </c>
    </row>
    <row r="25" spans="1:7" ht="13.5">
      <c r="A25" s="106" t="s">
        <v>529</v>
      </c>
      <c r="B25" s="104">
        <v>0</v>
      </c>
      <c r="C25" s="104">
        <v>0</v>
      </c>
      <c r="D25" s="104">
        <v>0</v>
      </c>
      <c r="E25" s="104">
        <v>0</v>
      </c>
      <c r="F25" s="104">
        <v>0</v>
      </c>
      <c r="G25" s="105">
        <v>0</v>
      </c>
    </row>
    <row r="26" spans="1:7" ht="13.5">
      <c r="A26" s="103" t="s">
        <v>530</v>
      </c>
      <c r="B26" s="104">
        <v>0</v>
      </c>
      <c r="C26" s="104">
        <v>0</v>
      </c>
      <c r="D26" s="104">
        <v>0</v>
      </c>
      <c r="E26" s="104">
        <v>0</v>
      </c>
      <c r="F26" s="104">
        <v>0</v>
      </c>
      <c r="G26" s="105">
        <v>0</v>
      </c>
    </row>
    <row r="27" spans="1:7" ht="25.5">
      <c r="A27" s="103" t="s">
        <v>531</v>
      </c>
      <c r="B27" s="104">
        <v>0</v>
      </c>
      <c r="C27" s="104">
        <v>0</v>
      </c>
      <c r="D27" s="104">
        <v>0</v>
      </c>
      <c r="E27" s="104">
        <v>0</v>
      </c>
      <c r="F27" s="104">
        <v>0</v>
      </c>
      <c r="G27" s="105">
        <v>0</v>
      </c>
    </row>
    <row r="28" spans="1:7" ht="13.5">
      <c r="A28" s="106" t="s">
        <v>532</v>
      </c>
      <c r="B28" s="104">
        <v>0</v>
      </c>
      <c r="C28" s="104">
        <v>0</v>
      </c>
      <c r="D28" s="104">
        <v>0</v>
      </c>
      <c r="E28" s="104">
        <v>0</v>
      </c>
      <c r="F28" s="104">
        <v>0</v>
      </c>
      <c r="G28" s="105">
        <v>0</v>
      </c>
    </row>
    <row r="29" spans="1:7" ht="13.5">
      <c r="A29" s="106" t="s">
        <v>533</v>
      </c>
      <c r="B29" s="104">
        <v>0</v>
      </c>
      <c r="C29" s="104">
        <v>0</v>
      </c>
      <c r="D29" s="104">
        <v>0</v>
      </c>
      <c r="E29" s="104">
        <v>0</v>
      </c>
      <c r="F29" s="104">
        <v>0</v>
      </c>
      <c r="G29" s="105">
        <v>0</v>
      </c>
    </row>
    <row r="30" spans="1:7" ht="13.5">
      <c r="A30" s="103" t="s">
        <v>534</v>
      </c>
      <c r="B30" s="104">
        <v>0</v>
      </c>
      <c r="C30" s="104">
        <v>0</v>
      </c>
      <c r="D30" s="104">
        <v>0</v>
      </c>
      <c r="E30" s="104">
        <v>0</v>
      </c>
      <c r="F30" s="104">
        <v>0</v>
      </c>
      <c r="G30" s="105">
        <v>0</v>
      </c>
    </row>
    <row r="31" spans="1:7" ht="13.5">
      <c r="A31" s="110" t="s">
        <v>536</v>
      </c>
      <c r="B31" s="111">
        <v>15776623414</v>
      </c>
      <c r="C31" s="111">
        <v>-68897.69</v>
      </c>
      <c r="D31" s="111">
        <v>15776554516.309999</v>
      </c>
      <c r="E31" s="111">
        <v>3519741441.3299999</v>
      </c>
      <c r="F31" s="111">
        <v>3470549271.1500001</v>
      </c>
      <c r="G31" s="112">
        <v>12256813074.98</v>
      </c>
    </row>
    <row r="32" spans="1:7" ht="13.5">
      <c r="A32" s="164" t="s">
        <v>537</v>
      </c>
      <c r="B32" s="164"/>
      <c r="C32" s="164"/>
      <c r="D32" s="164"/>
      <c r="E32" s="164"/>
      <c r="F32" s="164"/>
      <c r="G32" s="164"/>
    </row>
  </sheetData>
  <mergeCells count="10">
    <mergeCell ref="A7:A8"/>
    <mergeCell ref="B7:F7"/>
    <mergeCell ref="G7:G8"/>
    <mergeCell ref="A32:G32"/>
    <mergeCell ref="A1:G1"/>
    <mergeCell ref="A2:G2"/>
    <mergeCell ref="A3:G3"/>
    <mergeCell ref="A4:G4"/>
    <mergeCell ref="A5:G5"/>
    <mergeCell ref="A6:G6"/>
  </mergeCells>
  <printOptions horizontalCentered="1"/>
  <pageMargins left="0.8" right="0.8" top="1.95" bottom="1.2" header="0.5" footer="0.5"/>
  <pageSetup paperSize="60" scale="60"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HP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 Pacheco Cardeña</dc:creator>
  <cp:keywords/>
  <dc:description/>
  <cp:lastModifiedBy>Mayte Chi Poot</cp:lastModifiedBy>
  <cp:revision/>
  <dcterms:created xsi:type="dcterms:W3CDTF">2024-04-25T05:51:24Z</dcterms:created>
  <dcterms:modified xsi:type="dcterms:W3CDTF">2024-04-29T23:18:17Z</dcterms:modified>
  <cp:category/>
  <cp:contentStatus/>
</cp:coreProperties>
</file>