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1"/>
  <workbookPr/>
  <mc:AlternateContent xmlns:mc="http://schemas.openxmlformats.org/markup-compatibility/2006">
    <mc:Choice Requires="x15">
      <x15ac:absPath xmlns:x15ac="http://schemas.microsoft.com/office/spreadsheetml/2010/11/ac" url="C:\Users\ruben.canul\Desktop\IV TRIMESTRE 2023\"/>
    </mc:Choice>
  </mc:AlternateContent>
  <xr:revisionPtr revIDLastSave="0" documentId="8_{3C4F46A4-A557-4857-BBB9-6F2D54EF3B0B}" xr6:coauthVersionLast="47" xr6:coauthVersionMax="47" xr10:uidLastSave="{00000000-0000-0000-0000-000000000000}"/>
  <bookViews>
    <workbookView xWindow="-120" yWindow="-120" windowWidth="19905" windowHeight="11310" xr2:uid="{00000000-000D-0000-FFFF-FFFF00000000}"/>
  </bookViews>
  <sheets>
    <sheet name="Ingresos 2023" sheetId="1" r:id="rId1"/>
  </sheets>
  <externalReferences>
    <externalReference r:id="rId2"/>
  </externalReferences>
  <definedNames>
    <definedName name="_xlnm._FilterDatabase" localSheetId="0" hidden="1">'Ingresos 2023'!$A$3:$O$396</definedName>
    <definedName name="anio">'[1]archivo de trabajo'!$B:$B</definedName>
    <definedName name="criultima">'[1]archivo de trabajo'!$E:$E</definedName>
    <definedName name="numcriultima">'[1]archivo de trabajo'!$D:$D</definedName>
    <definedName name="rectotal">'[1]archivo de trabajo'!$BX:$BX</definedName>
    <definedName name="Z_97E5674F_8B5B_4577_88DC_FBB1947F215B_.wvu.Cols" localSheetId="0" hidden="1">'Ingresos 2023'!$I:$N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7" i="1" l="1"/>
  <c r="D197" i="1"/>
  <c r="E197" i="1"/>
  <c r="F197" i="1"/>
  <c r="G197" i="1"/>
  <c r="H197" i="1"/>
  <c r="I197" i="1"/>
  <c r="J197" i="1"/>
  <c r="K197" i="1"/>
  <c r="L197" i="1"/>
  <c r="M197" i="1"/>
  <c r="N197" i="1"/>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396" i="1" l="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alcChain>
</file>

<file path=xl/sharedStrings.xml><?xml version="1.0" encoding="utf-8"?>
<sst xmlns="http://schemas.openxmlformats.org/spreadsheetml/2006/main" count="746" uniqueCount="726">
  <si>
    <t>TESORERIA GENERAL DEL ESTADO</t>
  </si>
  <si>
    <t>CRI - Ingresos Recaudados Del 1 de Enero al 31 de diciembre de 2023</t>
  </si>
  <si>
    <t>CUENTA</t>
  </si>
  <si>
    <t>CONCEPTO</t>
  </si>
  <si>
    <t>TOTAL RECAUDADO ENERO</t>
  </si>
  <si>
    <t>TOTAL RECAUDADO FEBRERO</t>
  </si>
  <si>
    <t>TOTAL RECAUDADO MARZO</t>
  </si>
  <si>
    <t>TOTAL RECAUDADO ABRIL</t>
  </si>
  <si>
    <t>TOTAL RECAUDADO MAYO</t>
  </si>
  <si>
    <t>TOTAL RECAUDADO JUNIO</t>
  </si>
  <si>
    <t>TOTAL RECAUDADO JULIO</t>
  </si>
  <si>
    <t>TOTAL RECAUDADO AGOSTO</t>
  </si>
  <si>
    <t>TOTAL RECAUDADO SEPTIEMBRE</t>
  </si>
  <si>
    <t>TOTAL RECAUDADO OCTUBRE</t>
  </si>
  <si>
    <t>TOTAL RECAUDADO NOVIEMBRE</t>
  </si>
  <si>
    <t>TOTAL RECAUDADO DICIEMBRE</t>
  </si>
  <si>
    <t>TOTAL MESES</t>
  </si>
  <si>
    <t>IMPUESTOS</t>
  </si>
  <si>
    <t>IMPUESTOS SOBRE LOS INGRESOS</t>
  </si>
  <si>
    <t>1.1.1</t>
  </si>
  <si>
    <t>SOBRE LOTERÍAS, RIFAS, SORTEOS, CONCURSOS Y JUEGOS CON CRUCE DE APUESTAS LEGALMENTE PERMITIDOS</t>
  </si>
  <si>
    <t>1.1.2</t>
  </si>
  <si>
    <t>SOBRE EL EJERCICIO PROFESIONAL</t>
  </si>
  <si>
    <t>1.1.3</t>
  </si>
  <si>
    <t>CEDULAR SOBRE LA OBTENCIÓN DE INGRESOS POR ACTIVIDADES EMPRESARIALES.</t>
  </si>
  <si>
    <t>1.1.4</t>
  </si>
  <si>
    <t>CEDULAR POR LA ENAJENACIÓN DE BIENES INMUEBLES.</t>
  </si>
  <si>
    <t>IMPUESTO SOBRE EL PATRIMONIO</t>
  </si>
  <si>
    <t>1.2.1</t>
  </si>
  <si>
    <t xml:space="preserve">SOBRE TENENCIA O USO DE VEHÍCULOS  </t>
  </si>
  <si>
    <t>IMPUESTO SOBRE LA PRODUCCIÓN, EL CONSUMO Y LAS TRANSACCIONES</t>
  </si>
  <si>
    <t>1.3.1</t>
  </si>
  <si>
    <t>SOBRE HOSPEDAJE</t>
  </si>
  <si>
    <t>1.3.2</t>
  </si>
  <si>
    <t>SOBRE ENAJENACIÓN DE VEHÍCULOS USADOS</t>
  </si>
  <si>
    <t>1.3.3</t>
  </si>
  <si>
    <t>ADICIONAL PARA LA EJECUCIÓN DE OBRAS MATERIALES Y ASISTENCIA SOCIAL</t>
  </si>
  <si>
    <t>1.3.4</t>
  </si>
  <si>
    <t>A LAS EROGACIONES EN JUEGOS Y CONCURSOS</t>
  </si>
  <si>
    <t>1.3.5</t>
  </si>
  <si>
    <t>A CASAS DE EMPEÑO</t>
  </si>
  <si>
    <t>1.3.6</t>
  </si>
  <si>
    <t>A LA VENTA  FINAL DE BEBIDAS CON CONTENIDO ALCOHÓLICO</t>
  </si>
  <si>
    <t>IMPUESTOS AL COMERCIO EXTERIOR</t>
  </si>
  <si>
    <t>1.4.1</t>
  </si>
  <si>
    <t>AL COMERCIO EXTERIOR</t>
  </si>
  <si>
    <t>IMPUESTOS SOBRE NÓMINAS Y ASIMILABLES</t>
  </si>
  <si>
    <t>1.5.1</t>
  </si>
  <si>
    <t>SOBRE EROGACIONES POR REMUNERACIÓN AL TRABAJO PERSONAL</t>
  </si>
  <si>
    <t>IMPUESTOS ECOLÓGICOS</t>
  </si>
  <si>
    <t>1.6.1</t>
  </si>
  <si>
    <t>A LA EMISIÓN DE CONTAMINANTES AL SUELO, SUBSUELO Y AGUA</t>
  </si>
  <si>
    <t>1.6.2</t>
  </si>
  <si>
    <t>A LA EMISIÓN DE GASES A LA ATMÓSFERA</t>
  </si>
  <si>
    <t>ACCESORIOS DE IMPUESTOS</t>
  </si>
  <si>
    <t>1.7.1</t>
  </si>
  <si>
    <t>MULTAS, RECARGOS, GASTOS EXTRAORDINARIOS Y OTROS ACCESORIOS</t>
  </si>
  <si>
    <t>1.7.2</t>
  </si>
  <si>
    <t>INDEMNIZACIONES</t>
  </si>
  <si>
    <t>OTROS IMPUESTOS</t>
  </si>
  <si>
    <t>1.8.1</t>
  </si>
  <si>
    <t>OTROS IMPUESTOS VARIOS</t>
  </si>
  <si>
    <t>IMPUESTOS NO COMPRENDIDOS EN  LA LEY DE INGRESOS VIGENTE, CAUSADAS EN EJERCICIOS FISCALES ANTERIORES PENDIENTES DE LIQUIDACIÓN O PAGO</t>
  </si>
  <si>
    <t>1.9.1</t>
  </si>
  <si>
    <t>SOBRE TENENCIA O USO DE VEHÍCULOS.</t>
  </si>
  <si>
    <t>CUOTAS Y APORTACIONES DE SEGURIDAD SOCIAL</t>
  </si>
  <si>
    <t>APORTACIONES PARA FONDOS DE VIVIENDA</t>
  </si>
  <si>
    <t>2.1.1</t>
  </si>
  <si>
    <t>CUOTAS PARA LA SEGURIDAD SOCIAL</t>
  </si>
  <si>
    <t>2.2.1</t>
  </si>
  <si>
    <t>CUOTAS PARA LA SEGURIDAD SOCIAL DE LOS TRABAJADORES DEL ESTADO</t>
  </si>
  <si>
    <t>CUOTAS DE AHORRO PARA EL RETIRO</t>
  </si>
  <si>
    <t>2.3.1</t>
  </si>
  <si>
    <t>OTRAS CUOTAS Y APORTACIONES PARA LA SEGURIDAD SOCIAL</t>
  </si>
  <si>
    <t>2.4.1</t>
  </si>
  <si>
    <t>ACCESORIOS DE CUOTAS Y APORTACIONES DE SEGURIDAD SOCIAL</t>
  </si>
  <si>
    <t>2.5.1</t>
  </si>
  <si>
    <t>CONTRIBUCIONES DE MEJORAS</t>
  </si>
  <si>
    <t>CONTRIBUCIÓN DE MEJORAS POR OBRAS PÚBLICAS</t>
  </si>
  <si>
    <t>3.1.1</t>
  </si>
  <si>
    <t>OTRAS CONTRIBUCIONES DE MEJORAS POR OBRAS PÚBLICAS</t>
  </si>
  <si>
    <t>INGRESOS VIGENTES, CAUSADAS EN EJERCICIOS FISCALES ANTERIORES PENDIENTES DE LIQUIDACIÓN O PAGO</t>
  </si>
  <si>
    <t>3.9.1</t>
  </si>
  <si>
    <t>CONTRIBUCIONES DE MEJORAS NO COMPRENDIDAS EN LA LEY DE INGRESOS VIGENTE, CAUSADAS EN EJERCICIOS FISCALES ANTERIORES PENDIENTES DE LIQUIDACIÓN O PAGO</t>
  </si>
  <si>
    <t>DERECHOS</t>
  </si>
  <si>
    <t>DERECHOS POR EL USO, GOCE, APROVECHAMIENTO O EXPLOTACIÓN DE BIENES DEL DOMINIO PÚBLICO</t>
  </si>
  <si>
    <t>4.1.1</t>
  </si>
  <si>
    <t>POR EL USO, GOCE O APROVECHAMIENTO DE BIENES DE DOMINIO PÚBLICO DEL ESTADO</t>
  </si>
  <si>
    <t>4.1.2</t>
  </si>
  <si>
    <t>POR EL USO DE CEMENTERIOS Y PRESTACIÓN DE SERVICIOS CONEXOS</t>
  </si>
  <si>
    <t>4.1.3</t>
  </si>
  <si>
    <t>POR EL USO DE BIENES DEL DOMINIO PÚBLICO DEL ESTADO DE YUCATÁN QUE OPEREN COMO PARADORES TURÍSTICOS DE ZONAS ARQUEOLÓGICAS Y TURÍSTICAS</t>
  </si>
  <si>
    <t>DERECHOS POR PRESTACIÓN DE SERVICIOS</t>
  </si>
  <si>
    <t>4.3.1</t>
  </si>
  <si>
    <t>SERVICIOS QUE PRESTA LA ADMINISTRACIÓN PÚBLICA EN GENERAL</t>
  </si>
  <si>
    <t>4.3.2</t>
  </si>
  <si>
    <t>SERVICIOS QUE PRESTA LA SECRETARÍA DE SEGURIDAD PÚBLICA</t>
  </si>
  <si>
    <t>4.3.2.1</t>
  </si>
  <si>
    <t>DOTACIÓN, CANJE, REPOSICIÓN Y BAJA DE PLACAS</t>
  </si>
  <si>
    <t>4.3.2.2</t>
  </si>
  <si>
    <t>TARJETAS DE CIRCULACIÓN</t>
  </si>
  <si>
    <t>4.3.2.3</t>
  </si>
  <si>
    <t>EXPEDICIÓN DE LICENCIAS DE MANEJO</t>
  </si>
  <si>
    <t>4.3.2.4</t>
  </si>
  <si>
    <t>OTROS SERVICIOS</t>
  </si>
  <si>
    <t>4.3.2.5</t>
  </si>
  <si>
    <t>RELACIONADOS CON VIALIDAD DE VEHÍCULOS  DE CARGA</t>
  </si>
  <si>
    <t>4.3.2.6</t>
  </si>
  <si>
    <t>RELACIONADOS CON LA POLICÍA AUXILIAR Y LA POLICÍA BANCARIA, INDUSTRIAL Y COMERCIAL</t>
  </si>
  <si>
    <t>4.3.2.7</t>
  </si>
  <si>
    <t>SEGURIDAD EXTERNA EN LAS VIALIDADES Y ESPACIOS PÚBLICOS ADYACENTES EN LOS QUE SE LLEVEN A CABO EXPOSICIONES, ASAMBLEAS, ESPECTÁCULOS PÚBLICOS, EVENTOS ARTÍSTICOS Y DEMÁS EVENTOS ANÁLOGOS EN GENERAL, DE CONFORMIDAD CON EL AFORO DE CADA UNO DE ELLOS.</t>
  </si>
  <si>
    <t>4.3.2.8</t>
  </si>
  <si>
    <t>SEGURIDAD PRIVADA</t>
  </si>
  <si>
    <t>4.3.3</t>
  </si>
  <si>
    <t>DERECHOS POR LOS SERVICIOS QUE PRESTA LA CONSEJERÍA JURÍDICA</t>
  </si>
  <si>
    <t>4.3.3.1</t>
  </si>
  <si>
    <t>DIRECCIÓN DEL REGISTRO CIVIL</t>
  </si>
  <si>
    <t>4.3.3.2</t>
  </si>
  <si>
    <t>DIARIO OFICIAL DEL GOBIERNO DEL ESTADO DE YUCATÁN</t>
  </si>
  <si>
    <t>4.3.3.3</t>
  </si>
  <si>
    <t>OTROS SERVICIOS QUE PRESTA LA CONSEJERÍA JURÍDICA</t>
  </si>
  <si>
    <t>4.3.3.4</t>
  </si>
  <si>
    <t xml:space="preserve">DIRECCIÓN DEL ARCHIVO NOTARIAL  </t>
  </si>
  <si>
    <t>4.3.4</t>
  </si>
  <si>
    <t>SERVICIOS QUE PRESTA EL INSTITUTO DE SEGURIDAD JURÍDICA PATRIMONIAL DE YUCATÁN</t>
  </si>
  <si>
    <t>4.3.4.1</t>
  </si>
  <si>
    <t>DIRECCIÓN DEL REGISTRO PÚBLICO DE LA PROPIEDAD Y DEL COMERCIO</t>
  </si>
  <si>
    <t>4.3.4.2</t>
  </si>
  <si>
    <t>SERVICIOS QUE PRESTAN LOS FEDATARIOS A QUIENES EL ESTADO LES HAYA CONCEDIDO FE PÚBLICA</t>
  </si>
  <si>
    <t>4.3.4.3</t>
  </si>
  <si>
    <t>DIRECCIÓN DE CATASTRO</t>
  </si>
  <si>
    <t>4.3.5</t>
  </si>
  <si>
    <t>SERVICIOS QUE PRESTA LA FISCALÍA GENERAL DEL ESTADO</t>
  </si>
  <si>
    <t>4.3.6</t>
  </si>
  <si>
    <t>SERVICIOS QUE PRESTA LA SECRETARÍA DE EDUCACIÓN</t>
  </si>
  <si>
    <t>4.3.7</t>
  </si>
  <si>
    <t>SERVICIOS QUE PRESTA LA SECRETARÍA DE DESARROLLO SUSTENTABLE</t>
  </si>
  <si>
    <t>4.3.8</t>
  </si>
  <si>
    <t>SERVICIOS QUE PRESTA LA SECRETARÍA DE SALUD</t>
  </si>
  <si>
    <t>4.3.9</t>
  </si>
  <si>
    <t>SERVICIOS QUE PRESTA LA COORDINACIÓN ESTATAL DE PROTECCIÓN CIVIL</t>
  </si>
  <si>
    <t>4.3.10</t>
  </si>
  <si>
    <t>SERVICIOS QUE PRESTA EL INSTITUTO DE MOVILIDAD Y DESARROLLO URBANO TERRITORIAL</t>
  </si>
  <si>
    <t>4.3.11</t>
  </si>
  <si>
    <t>ACCESO A LA INFORMACIÓN</t>
  </si>
  <si>
    <t>4.3.12</t>
  </si>
  <si>
    <t>POR LOS SERVICIOS DE INSPECCIÓN, CONTROL Y FISCALIZACIÓN QUE REALIZA LA SECRETARÍA DE LA CONTRALORÍA GENERAL</t>
  </si>
  <si>
    <t>4.3.13</t>
  </si>
  <si>
    <t>POR LOS SERVICIOS DE SUPERVISIÓN, VIGILANCIA Y REGISTRO DE MÁQUINAS DE JUEGOS Y APUESTAS</t>
  </si>
  <si>
    <t>4.3.14</t>
  </si>
  <si>
    <t>POR LOS SERVICIOS QUE PRESTA EL PODER JUDICIAL DEL ESTADO</t>
  </si>
  <si>
    <t>4.3.15</t>
  </si>
  <si>
    <t>POR LOS SERVICIOS DE PERMISO, REGISTRO Y SUPERVISIÓN PARA LA INSTALACIÓN Y OPERACIÓN DE CASAS DE EMPEÑO</t>
  </si>
  <si>
    <t>4.3.16</t>
  </si>
  <si>
    <t>SERVICIOS QUE PRESTA LA SECRETARÍA DE INVESTIGACIÓN, INNOVACIÓN Y EDUCACIÓN SUPERIOR</t>
  </si>
  <si>
    <t>4.3.17</t>
  </si>
  <si>
    <t>DERECHOS POR LA INFRAESTRUCTURA TECNOLÓGICA EN MATERIA DE SEGURIDAD PÚBLICA</t>
  </si>
  <si>
    <t>OTROS DERECHOS</t>
  </si>
  <si>
    <t>4.4.1</t>
  </si>
  <si>
    <t>OTROS DERECHOS NO CONTEMPLADOS</t>
  </si>
  <si>
    <t>ACCESORIOS DE DERECHOS</t>
  </si>
  <si>
    <t>4.5.1</t>
  </si>
  <si>
    <t>4.5.2</t>
  </si>
  <si>
    <t>DERECHOS NO COMPRENDIDOS EN LA LEY DE INGRESOS VIGENTE,  CAUSADAS EN EJERCICIOS FISCALES ANTERIORES PENDIENTES DE LIQUIDACIÓN O PAGO</t>
  </si>
  <si>
    <t>4.9.1</t>
  </si>
  <si>
    <t>PRODUCTOS</t>
  </si>
  <si>
    <t xml:space="preserve">PRODUCTOS </t>
  </si>
  <si>
    <t>5.1.1</t>
  </si>
  <si>
    <t>USO, APROVECHAMIENTO O ENAJENACIÓN DE BIENES DE DOMINIO PRIVADO DEL ESTADO</t>
  </si>
  <si>
    <t>5.1.2</t>
  </si>
  <si>
    <t>ENAJENACIÓN DE BIENES MUEBLES NO SUJETOS A SER INVENTARIADOS</t>
  </si>
  <si>
    <t>5.1.3</t>
  </si>
  <si>
    <t>ACCESORIOS DE LOS PRODUCTOS</t>
  </si>
  <si>
    <t>5.1.4</t>
  </si>
  <si>
    <t>RENDIMIENTOS DE CAPITALES Y VALORES DEL ESTADO</t>
  </si>
  <si>
    <t>5.1.4.1</t>
  </si>
  <si>
    <t>RENDIMIENTOS PROPIOS</t>
  </si>
  <si>
    <t>5.1.4.2</t>
  </si>
  <si>
    <t>RENDIMIENTOS FEDERALES</t>
  </si>
  <si>
    <t>5.1.9</t>
  </si>
  <si>
    <t>OTROS PRODUCTOS</t>
  </si>
  <si>
    <t>PRODUCTOS NO COMPRENDIDOS EN LA LEY DE INGRESOS VIGENTE, CAUSADAS EN EJERCICIOS FISCALES ANTERIORES PENDIENTES DE LIQUIDACIÓN O PAGO</t>
  </si>
  <si>
    <t>5.9.1</t>
  </si>
  <si>
    <t>APROVECHAMIENTOS</t>
  </si>
  <si>
    <t xml:space="preserve">APROVECHAMIENTOS </t>
  </si>
  <si>
    <t>6.1.1</t>
  </si>
  <si>
    <t>RECARGOS</t>
  </si>
  <si>
    <t>6.1.2</t>
  </si>
  <si>
    <t>6.1.3</t>
  </si>
  <si>
    <t>MULTAS ADMINISTRATIVAS Y MULTAS IMPUESTAS POR AUTORIDADES JUDICIALES</t>
  </si>
  <si>
    <t>6.1.4</t>
  </si>
  <si>
    <t>OTROS APROVECHAMIENTOS</t>
  </si>
  <si>
    <t>6.1.4.1</t>
  </si>
  <si>
    <t>FONDO ESTATAL PARA LA MOVILIDAD</t>
  </si>
  <si>
    <t>6.1.4.2</t>
  </si>
  <si>
    <t>OTROS</t>
  </si>
  <si>
    <t>APROVECHAMIENTOS PATRIMONIALES</t>
  </si>
  <si>
    <t>6.2.1</t>
  </si>
  <si>
    <t>HERENCIAS, LEGADOS Y DONACIONES QUE SE HAGAN A FAVOR DEL ESTADO O INSTITUCIONES QUE DEPENDAN DE ÉL</t>
  </si>
  <si>
    <t>ACCESORIOS DE  APROVECHAMIENTOS</t>
  </si>
  <si>
    <t>6.3.1</t>
  </si>
  <si>
    <t>6.3.2</t>
  </si>
  <si>
    <t>APROVECHAMIENTOS NO COMPRENDIDOS EN LAS FRACCIONES DE LA LEY DE INGRESOS VIGENTE, CAUSADAS EN  EJERCICIOS FISCALES ANTERIORES PENDIENTES DE LIQUIDACIÓN O PAGO</t>
  </si>
  <si>
    <t>6.9.1</t>
  </si>
  <si>
    <t>INGRESOS POR VENTA DE BIENES Y PRESTACIÓN DE SERVICIOS DE INSTITUCIONES PÚBLICAS DE SEGURIDAD SOCIAL</t>
  </si>
  <si>
    <t>7.1.1</t>
  </si>
  <si>
    <t>INGRESO POR VENTA DE BIENES Y PRESTACIÓN DE SERVICIOS DEL INSTITUTO DE SEGURIDAD SOCIAL DE LOS TRABAJADORES DEL ESTADO DE YUCATÁN</t>
  </si>
  <si>
    <t>7.1.2</t>
  </si>
  <si>
    <t>APLICACIÓN DE RESERVAS</t>
  </si>
  <si>
    <t>INGRESOS POR VENTA DE BIENES Y PRESTACIÓN DE SERVICIOS DE EMPRESAS PRODUCTIVAS DEL ESTADO</t>
  </si>
  <si>
    <t>7.2.1</t>
  </si>
  <si>
    <t>INGRESOS POR VENTA DE BIENES DE EMPRESAS PRODUCTIVAS DEL ESTADO</t>
  </si>
  <si>
    <t>7.2.2</t>
  </si>
  <si>
    <t>INGRESOS POR PRESTACIÓN DE SERVICIOS DE EMPRESAS PRODUCTIVAS DEL ESTADO</t>
  </si>
  <si>
    <t>INGRESOS POR VENTA DE BIENES Y PRESTACIÓN DE SERVICIOS DE ENTIDADES PARAESTATALES Y FIDEICOMISOS NO EMPRESARIALES Y NO FINANCIEROS</t>
  </si>
  <si>
    <t>7.3.1</t>
  </si>
  <si>
    <t>INSTITUTO PARA EL DESARROLLO DE LA CULTURA MAYA DEL ESTADO DE YUCATÁN</t>
  </si>
  <si>
    <t>7.3.2</t>
  </si>
  <si>
    <t>COMISIÓN EJECUTIVA DE ATENCIÓN A VICTIMAS</t>
  </si>
  <si>
    <t>7.3.3</t>
  </si>
  <si>
    <t>INSTITUTO PARA EL DESARROLLO Y CERTIFICACIÓN DE LA INFRAESTRUCTURA FÍSICA EDUCATIVA Y ELÉCTRICA DE YUCATÁN</t>
  </si>
  <si>
    <t>7.3.4</t>
  </si>
  <si>
    <t>INSTITUTO DE INFRAESTRUCTURA CARRETERA DE YUCATÁN</t>
  </si>
  <si>
    <t>7.3.5</t>
  </si>
  <si>
    <t>JUNTA DE AGUA POTABLE Y ALCANTARILLADO DE YUCATÁN</t>
  </si>
  <si>
    <t>7.3.6</t>
  </si>
  <si>
    <t>INSTITUTO PARA LA CONSTRUCCIÓN Y CONSERVACIÓN DE OBRA PÚBLICA EN YUCATÁN</t>
  </si>
  <si>
    <t>7.3.7</t>
  </si>
  <si>
    <t>INSTITUTO DE VIVIENDA DEL ESTADO DE YUCATÁN</t>
  </si>
  <si>
    <t>7.3.8</t>
  </si>
  <si>
    <t>INSTITUTO DEL DEPORTE DEL ESTADO DE YUCATÁN</t>
  </si>
  <si>
    <t>7.3.9</t>
  </si>
  <si>
    <t>COLEGIO DE BACHILLERES DEL ESTADO DE YUCATÁN</t>
  </si>
  <si>
    <t>7.3.10</t>
  </si>
  <si>
    <t>COLEGIO DE ESTUDIOS CIENTÍFICOS Y TECNOLÓGICOS DEL ESTADO DE YUCATÁN</t>
  </si>
  <si>
    <t>7.3.11</t>
  </si>
  <si>
    <t>COLEGIO DE EDUCACIÓN PROFESIONAL TÉCNICA DEL ESTADO DE YUCATÁN</t>
  </si>
  <si>
    <t>7.3.12</t>
  </si>
  <si>
    <t>INSTITUTO DE EDUCACIÓN PARA ADULTOS DEL ESTADO DE YUCATÁN</t>
  </si>
  <si>
    <t>7.3.13</t>
  </si>
  <si>
    <t>INSTITUTO DE BECAS Y CRÉDITO EDUCATIVO DEL ESTADO DE YUCATÁN</t>
  </si>
  <si>
    <t>7.3.14</t>
  </si>
  <si>
    <t>INSTITUTO YUCATECO DE EMPRENDEDORES</t>
  </si>
  <si>
    <t>7.3.15</t>
  </si>
  <si>
    <t>CASA DE LAS ARTESANÍAS DEL ESTADO DE YUCATÁN</t>
  </si>
  <si>
    <t>7.3.16</t>
  </si>
  <si>
    <t>INSTITUTO PROMOTOR DE FERIAS DE YUCATÁN</t>
  </si>
  <si>
    <t>7.3.17</t>
  </si>
  <si>
    <t>PATRONATO DE LAS UNIDADES DE SERVICIOS CULTURALES Y TURÍSTICOS DEL ESTADO DE YUCATÁN</t>
  </si>
  <si>
    <t>7.3.18</t>
  </si>
  <si>
    <t>FIDEICOMISO PÚBLICO PARA EL DESARROLLO DEL TURISMO DE REUNIONES EN YUCATÁN</t>
  </si>
  <si>
    <t>7.3.19</t>
  </si>
  <si>
    <t>INSTITUTO DE MOVILIDAD Y DESARROLLO URBANO TERRITORIAL</t>
  </si>
  <si>
    <t>7.3.20</t>
  </si>
  <si>
    <t>SISTEMA PARA EL DESARROLLO INTEGRAL DE LA FAMILIA EN YUCATÁN</t>
  </si>
  <si>
    <t>7.3.21</t>
  </si>
  <si>
    <t>JUNTA DE ASISTENCIA PRIVADA DEL ESTADO DE YUCATÁN</t>
  </si>
  <si>
    <t>7.3.22</t>
  </si>
  <si>
    <t>RÉGIMEN ESTATAL DE PROTECCIÓN SOCIAL EN SALUD DE YUCATÁN</t>
  </si>
  <si>
    <t>7.3.23</t>
  </si>
  <si>
    <t>HOSPITAL GENERAL DE TEKAX</t>
  </si>
  <si>
    <t>7.3.24</t>
  </si>
  <si>
    <t>SERVICIOS DE SALUD DE YUCATÁN</t>
  </si>
  <si>
    <t>7.3.25</t>
  </si>
  <si>
    <t>ADMINISTRACIÓN DEL PATRIMONIO DE LA BENEFICENCIA PÚBLICA DEL ESTADO DE YUCATÁN</t>
  </si>
  <si>
    <t>7.3.26</t>
  </si>
  <si>
    <t>HOSPITAL DE LA AMISTAD</t>
  </si>
  <si>
    <t>7.3.27</t>
  </si>
  <si>
    <t>HOSPITAL COMUNITARIO DE TICUL YUCATÁN</t>
  </si>
  <si>
    <t>7.3.28</t>
  </si>
  <si>
    <t>HOSPITAL COMUNITARIO DE PETO YUCATÁN</t>
  </si>
  <si>
    <t>7.3.29</t>
  </si>
  <si>
    <t>CENTRO ESTATAL DE TRASPLANTES DE YUCATÁN</t>
  </si>
  <si>
    <t>7.3.30</t>
  </si>
  <si>
    <t>INSTITUTO DE SEGURIDAD JURÍDICA PATRIMONIAL DE YUCATÁN</t>
  </si>
  <si>
    <t>7.3.31</t>
  </si>
  <si>
    <t>FIDEICOMISO GARANTE DE LA ORQUESTA SINFÓNICA DE YUCATÁN</t>
  </si>
  <si>
    <t>7.3.32</t>
  </si>
  <si>
    <t>INSTITUTO DE HISTORIA Y MUSEOS DE YUCATÁN</t>
  </si>
  <si>
    <t>7.3.33</t>
  </si>
  <si>
    <t>SECRETARÍA TÉCNICA DE PLANEACIÓN Y EVALUACIÓN</t>
  </si>
  <si>
    <t>7.3.34</t>
  </si>
  <si>
    <t>FIDEICOMISO PÚBLICO PARA LA ADMINISTRACIÓN DE LA RESERVA TERRITORIAL DE UCÚ</t>
  </si>
  <si>
    <t>7.3.35</t>
  </si>
  <si>
    <t>ESCUELA SUPERIOR DE ARTES DE YUCATÁN</t>
  </si>
  <si>
    <t>7.3.36</t>
  </si>
  <si>
    <t>UNIVERSIDAD TECNOLÓGICA METROPOLITANA</t>
  </si>
  <si>
    <t>7.3.37</t>
  </si>
  <si>
    <t>INSTITUTO TECNOLÓGICO SUPERIOR DE VALLADOLID</t>
  </si>
  <si>
    <t>7.3.38</t>
  </si>
  <si>
    <t>UNIVERSIDAD TECNOLÓGICA DEL CENTRO</t>
  </si>
  <si>
    <t>7.3.39</t>
  </si>
  <si>
    <t>UNIVERSIDAD TECNOLÓGICA DEL MAYAB</t>
  </si>
  <si>
    <t>7.3.40</t>
  </si>
  <si>
    <t>UNIVERSIDAD TECNOLÓGICA DEL PONIENTE</t>
  </si>
  <si>
    <t>7.3.41</t>
  </si>
  <si>
    <t>INSTITUTO TECNOLÓGICO SUPERIOR DEL SUR DEL ESTADO DE YUCATÁN</t>
  </si>
  <si>
    <t>7.3.42</t>
  </si>
  <si>
    <t>INSTITUTO TECNOLÓGICO SUPERIOR DE MOTUL</t>
  </si>
  <si>
    <t>7.3.43</t>
  </si>
  <si>
    <t>INSTITUTO TECNOLÓGICO SUPERIOR PROGRESO</t>
  </si>
  <si>
    <t>7.3.44</t>
  </si>
  <si>
    <t>UNIVERSIDAD DE ORIENTE</t>
  </si>
  <si>
    <t>7.3.45</t>
  </si>
  <si>
    <t>UNIVERSIDAD TECNOLÓGICA REGIONAL DEL SUR</t>
  </si>
  <si>
    <t>7.3.46</t>
  </si>
  <si>
    <t>UNIVERSIDAD POLITÉCNICA DE YUCATÁN</t>
  </si>
  <si>
    <t>7.3.47</t>
  </si>
  <si>
    <t>AGENCIA PARA EL DESARROLLO DE YUCATÁN</t>
  </si>
  <si>
    <t>7.3.48</t>
  </si>
  <si>
    <t>INSTITUTO DE CAPACITACIÓN PARA EL TRABAJO DEL ESTADO DE YUCATÁN</t>
  </si>
  <si>
    <t>7.3.49</t>
  </si>
  <si>
    <t>FIDEICOMISO PÚBLICO PARA LA ADMINISTRACIÓN DEL PALACIO DE LA MÚSICA</t>
  </si>
  <si>
    <t>7.3.50</t>
  </si>
  <si>
    <t>INSTITUTO PARA LA INCLUSIÓN DE LAS PERSONAS CON DISCAPACIDAD DEL ESTADO DE YUCATÁN</t>
  </si>
  <si>
    <t>INGRESOS POR VENTA DE BIENES Y PRESTACIÓN DE SERVICIOS DE ENTIDADES PARAESTATALES EMPRESARIALES NO FINANCIERAS CON PARTICIPACIÓN ESTATAL MAYORITARIA</t>
  </si>
  <si>
    <t>7.4.2</t>
  </si>
  <si>
    <t>SISTEMA TELE YUCATÁN S.A. DE C.V.</t>
  </si>
  <si>
    <t>7.4.3</t>
  </si>
  <si>
    <t>AEROPUERTO DE CHICHÉN ITZÁ DE YUCATÁN S. A. DE C.V.</t>
  </si>
  <si>
    <t>7.4.4</t>
  </si>
  <si>
    <t>EMPRESA PORTUARIA YUCATECA S. A. DE C.V.</t>
  </si>
  <si>
    <t>INGRESOS POR VENTA DE BIENES Y PRESTACIÓN DE SERVICIOS DE ENTIDADES PARAESTATALES EMPRESARIALES FINANCIERAS MONETARIAS CON PARTICIPACIÓN ESTATAL MAYORITARIA</t>
  </si>
  <si>
    <t>7.5.1</t>
  </si>
  <si>
    <t>INGRESOS POR VENTA DE BIENES Y PRESTACIÓN DE SERVICIOS DE SISTEMA TELE YUCATÁN, S.A. DE C.V.</t>
  </si>
  <si>
    <t>7.5.2</t>
  </si>
  <si>
    <t>INGRESOS POR VENTA DE BIENES Y PRESTACIÓN DEL AEROPUERTO DE CHICHÉN ITZÁ DEL ESTADO DE YUCATÁN, S.A. DE C.V.</t>
  </si>
  <si>
    <t>7.5.3</t>
  </si>
  <si>
    <t>INGRESOS POR VENTA DE BIENES Y PRESTACIÓN DE LA EMPRESA PORTUARIA YUCATECA, S.A. DE C.V.</t>
  </si>
  <si>
    <t>INGRESOS POR VENTA DE BIENES Y PRESTACIÓN DE SERVICIOS DE ENTIDADES PARAESTATALES EMPRESARIALES FINANCIERAS NO MONETARIAS CON PARTICIPACIÓN ESTATAL MAYORITARIA</t>
  </si>
  <si>
    <t>7.6.1</t>
  </si>
  <si>
    <t>INGRESOS POR VENTA DE BIENES DE ENTIDADES PARAESTATALES EMPRESARIALES FINANCIERAS NO MONETARIAS CON PARTICIPACIÓN ESTATAL MAYORITARIA</t>
  </si>
  <si>
    <t>7.6.2</t>
  </si>
  <si>
    <t>INGRESOS POR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</si>
  <si>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</si>
  <si>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7.7.1</t>
  </si>
  <si>
    <t>INGRESOS POR PRESTACIÓN DE SERVICIOS DE FIDEICOMISOS FINANCIEROS PÚBLICOS CON PARTICIPACIÓN ESTATAL MAYORITARIA</t>
  </si>
  <si>
    <t>7.7.2</t>
  </si>
  <si>
    <t>INGRESOS POR VENTA DE BIENES DE FIDEICOMISOS FINANCIEROS PÚBLICOS CON PARTICIPACIÓN ESTATAL MAYORITARIA</t>
  </si>
  <si>
    <t>INGRESOS POR VENTA DE BIENES Y PRESTACIÓN DE SERVICIOS DE LOS PODERES LEGISLATIVO Y JUDICIAL, Y DE LOS ÓRGANOS AUTÓNOMOS</t>
  </si>
  <si>
    <t>7.8.1</t>
  </si>
  <si>
    <t>UNIVERSIDAD AUTÓNOMA DE YUCATÁN</t>
  </si>
  <si>
    <t>7.8.2</t>
  </si>
  <si>
    <t>TRIBUNAL DE JUSTICIA ADMINISTRATIVA DEL ESTADO DE YUCATÁN</t>
  </si>
  <si>
    <t>OTROS INGRESOS</t>
  </si>
  <si>
    <t>7.9.1</t>
  </si>
  <si>
    <t>PARTICIPACIONES, APORTACIONES, CONVENIOS, INCENTIVOS DERIVADOS DE LA COLABORACIÓN FISCAL Y FONDOS DISTINTOS DE APORTACIONES</t>
  </si>
  <si>
    <t>PARTICIPACIONES</t>
  </si>
  <si>
    <t>8.1.1</t>
  </si>
  <si>
    <t>FONDO GENERAL</t>
  </si>
  <si>
    <t>8.1.2</t>
  </si>
  <si>
    <t>FONDO DE FOMENTO MUNICIPAL</t>
  </si>
  <si>
    <t>8.1.3</t>
  </si>
  <si>
    <t>FONDO ESPECIAL SOBRE PRODUCCIÓN Y SERVICIOS (IEPS)</t>
  </si>
  <si>
    <t>8.1.4</t>
  </si>
  <si>
    <t>FONDO DE COMPENSACIÓN SOBRE AUTOMÓVILES NUEVOS (ISAN)</t>
  </si>
  <si>
    <t>8.1.5</t>
  </si>
  <si>
    <t>FONDO DE FISCALIZACIÓN Y RECAUDACIÓN (FOFIR)</t>
  </si>
  <si>
    <t>8.1.6</t>
  </si>
  <si>
    <t>FONDO DE COMPENSACIÓN (REPECOS E INTERMEDIOS)</t>
  </si>
  <si>
    <t>8.1.7</t>
  </si>
  <si>
    <t>VENTA FINAL DE GASOLINA Y DIÉSEL</t>
  </si>
  <si>
    <t>8.1.8</t>
  </si>
  <si>
    <t>FONDO ISR</t>
  </si>
  <si>
    <t>8.1.8.1</t>
  </si>
  <si>
    <t>FONDO ISR ESTADO</t>
  </si>
  <si>
    <t>8.1.8.2</t>
  </si>
  <si>
    <t>FONDO ISR MUNCIPIOS</t>
  </si>
  <si>
    <t>8.1.9</t>
  </si>
  <si>
    <t>FONDO DE ESTABILIZACIÓN DE LOS INGRESOS DE LAS ENTIDADES FEDERATIVAS</t>
  </si>
  <si>
    <t>8.1.9.1</t>
  </si>
  <si>
    <t>FONDO DE ESTABILIZACIÓN DE LOS INGRESOS DE LAS ENTIDADES FEDERATIVAS POR FONDO GENERAL</t>
  </si>
  <si>
    <t>8.1.9.2</t>
  </si>
  <si>
    <t>FONDO DE ESTABILIZACIÓN DE LOS INGRESOS DE LAS ENTIDADES FEDERATIVAS POR FONDO DE FOMENTO MUNICIPAL</t>
  </si>
  <si>
    <t>8.1.9.3</t>
  </si>
  <si>
    <t>FONDO DE ESTABILIZACIÓN DE LOS INGRESOS DE LAS ENTIDADES FEDERATIVAS POR FONDO DE FISCALIZACIÓN Y RECAUDACIÓN</t>
  </si>
  <si>
    <t>APORTACIONES</t>
  </si>
  <si>
    <t>8.2.1</t>
  </si>
  <si>
    <t>FONDO DE APORTACIONES PARA LA NÓMINA EDUCATIVA Y GASTO OPERATIVO</t>
  </si>
  <si>
    <t>8.2.2</t>
  </si>
  <si>
    <t>FONDO DE APORTACIONES PARA LOS SERVICIOS DE SALUD</t>
  </si>
  <si>
    <t>8.2.3</t>
  </si>
  <si>
    <t>FONDO DE APORTACIONES PARA LA INFRAESTRUCTURA SOCIAL</t>
  </si>
  <si>
    <t>8.2.3.1</t>
  </si>
  <si>
    <t>FONDO DE APORTACIONES PARA LA INFRAESTRUCTURA SOCIAL MUNICIPALES</t>
  </si>
  <si>
    <t>8.2.3.2</t>
  </si>
  <si>
    <t>FONDO DE APORTACIONES PARA LA INFRAESTRUCTURA SOCIAL ESTATAL</t>
  </si>
  <si>
    <t>8.2.4</t>
  </si>
  <si>
    <t>FONDO DE APORTACIONES PARA EL FORTALECIMIENTO DE LOS MUNICIPIOS</t>
  </si>
  <si>
    <t>8.2.5</t>
  </si>
  <si>
    <t>FONDO DE APORTACIONES MÚLTIPLES</t>
  </si>
  <si>
    <t>8.2.5.1</t>
  </si>
  <si>
    <t>INFRAESTRUCTURA EDUCATIVA</t>
  </si>
  <si>
    <t>8.2.5.1.1</t>
  </si>
  <si>
    <t>INFRAESTRUCTURA EDUCATIVA BÁSICA</t>
  </si>
  <si>
    <t>8.2.5.1.2</t>
  </si>
  <si>
    <t>INFRAESTRUCTURA EDUCATIVA SUPERIOR</t>
  </si>
  <si>
    <t>8.2.5.1.3</t>
  </si>
  <si>
    <t>INFRAESTRUCTURA EDUCATIVA MEDIA SUPERIOR Y SUPERIOR</t>
  </si>
  <si>
    <t>8.2.5.2</t>
  </si>
  <si>
    <t>ASISTENCIA SOCIAL</t>
  </si>
  <si>
    <t>8.2.6</t>
  </si>
  <si>
    <t>FONDO DE APORTACIONES PARA LA EDUCACIÓN TECNOLÓGICA Y DE ADULTOS</t>
  </si>
  <si>
    <t>8.2.6.1</t>
  </si>
  <si>
    <t>EDUCACIÓN TECNOLÓGICA</t>
  </si>
  <si>
    <t>8.2.6.2</t>
  </si>
  <si>
    <t>EDUCACIÓN DE ADULTOS</t>
  </si>
  <si>
    <t>8.2.7</t>
  </si>
  <si>
    <t>FONDO DE APORTACIONES PARA LA SEGURIDAD PÚBLICA DE LOS ESTADOS</t>
  </si>
  <si>
    <t>8.2.8</t>
  </si>
  <si>
    <t>FONDO DE APORTACIONES PARA EL FORTALECIMIENTO DE LAS ENTIDADES FEDERATIVAS</t>
  </si>
  <si>
    <t>CONVENIOS</t>
  </si>
  <si>
    <t>8.3.1</t>
  </si>
  <si>
    <t>SALUD</t>
  </si>
  <si>
    <t>8.3.1.1</t>
  </si>
  <si>
    <t>PRESTACIÓN GRATUITA DE SERVICIOS DE SALUD INSABI</t>
  </si>
  <si>
    <t>8.3.1.2</t>
  </si>
  <si>
    <t>CONVENIO ESPECÍFICO CRESCA CONADIC CENADIC YUC 001</t>
  </si>
  <si>
    <t>8.3.1.3</t>
  </si>
  <si>
    <t>FONDO DE PROTECCIÓN CONTRA RIESGOS CATASTRÓFICOS</t>
  </si>
  <si>
    <t>8.3.1.4</t>
  </si>
  <si>
    <t>PROGRAMA SEGURO MÉDICO XXI</t>
  </si>
  <si>
    <t>8.3.1.5</t>
  </si>
  <si>
    <t>ACUERDO PARA EL FORTALECIMIENTO DE LAS ACCIONES DE SALUD PÚBLICA EN LOS ESTADOS (AFASPE)</t>
  </si>
  <si>
    <t>8.3.1.6</t>
  </si>
  <si>
    <t>FORTALECIMIENTO A LA ATENCIÓN MÉDICA (CARAVANAS)</t>
  </si>
  <si>
    <t>8.3.1.7</t>
  </si>
  <si>
    <t>COMISIÓN FEDERAL PARA LA PROTECCIÓN CONTRA RIESGOS SANITARIOS (COFEPRIS)</t>
  </si>
  <si>
    <t>8.3.1.8</t>
  </si>
  <si>
    <t>PROGRAMA DE ESTRATEGIA INTEGRAL DE DESARROLLO COMUNITARIO COMUNIDAD DIFERENTE</t>
  </si>
  <si>
    <t>8.3.1.9</t>
  </si>
  <si>
    <t>PROGRAMA DE APOYO A LAS INSTANCIAS DE MUJERES (PAIMEF)</t>
  </si>
  <si>
    <t>8.3.1.10</t>
  </si>
  <si>
    <t>PROGRAMA DE FORTALECIMIENTO A LA TRANSVERSALIDAD DE LA PERSPECTIVA DE GÉNERO</t>
  </si>
  <si>
    <t>8.3.1.11</t>
  </si>
  <si>
    <t>ATENCIÓN A LA SALUD Y MEDICAMENTOS GRATUITOS PARA LA POBLACIÓN SIN SEGURIDAD SOCIAL LABORAL</t>
  </si>
  <si>
    <t>8.3.1.12</t>
  </si>
  <si>
    <t>ATENCIÓN A PERSONAS CON DISCAPACIDAD "EQUIPAMIENTO"</t>
  </si>
  <si>
    <t>8.3.1.13</t>
  </si>
  <si>
    <t>OTROS CONVENIOS SALUD</t>
  </si>
  <si>
    <t>8.3.2</t>
  </si>
  <si>
    <t xml:space="preserve">EDUCACIÓN </t>
  </si>
  <si>
    <t>8.3.2.1</t>
  </si>
  <si>
    <t>CONVENIO DE COORDINACIÓN Y COLABORACIÓN (CONADE)</t>
  </si>
  <si>
    <t>8.3.2.2</t>
  </si>
  <si>
    <t xml:space="preserve">U080 APOYOS A CENTROS Y ORGANIZACIONES DE EDUCACIÓN </t>
  </si>
  <si>
    <t>8.3.2.3</t>
  </si>
  <si>
    <t>GASTOS DE  OPERACIÓN PARA EL COLEGIO DE ESTUDIOS CIENTÍFICOS Y TECNOLÓGICOS DE YUCATÁN (CECYTEY)</t>
  </si>
  <si>
    <t>8.3.2.4</t>
  </si>
  <si>
    <t>COLEGIO DE BACHILLERES DE YUCATÁN (COBAY)</t>
  </si>
  <si>
    <t>8.3.2.5</t>
  </si>
  <si>
    <t>PROGRAMA NACIONAL DE BECAS</t>
  </si>
  <si>
    <t>8.3.2.6</t>
  </si>
  <si>
    <t>PROGRAMA DE ATENCIÓN A LA DEMANDA (IEAEY)</t>
  </si>
  <si>
    <t>8.3.2.7</t>
  </si>
  <si>
    <t>APOYOS FINANCIEROS A LA UNIVERSIDAD DE ORIENTE</t>
  </si>
  <si>
    <t>8.3.2.8</t>
  </si>
  <si>
    <t>APOYOS FINANCIEROS PARA LA UNIVERSIDAD TECNOLÓGICA METROPOLITANA</t>
  </si>
  <si>
    <t>8.3.2.9</t>
  </si>
  <si>
    <t>APOYOS FINANCIEROS PARA LA UNIVERSIDAD TECNOLÓGICA REGIONAL DEL SUR</t>
  </si>
  <si>
    <t>8.3.2.10</t>
  </si>
  <si>
    <t>APOYOS FINANCIEROS PARA LA UNIVERSIDAD TECNOLÓGICA DEL CENTRO</t>
  </si>
  <si>
    <t>8.3.2.11</t>
  </si>
  <si>
    <t>APOYOS FINANCIEROS PARA LA UNIVERSIDAD TECNOLÓGICA DEL PONIENTE</t>
  </si>
  <si>
    <t>8.3.2.12</t>
  </si>
  <si>
    <t>APOYOS FINANCIEROS PARA LA UNIVERSIDAD TECNOLÓGICA DEL MAYAB</t>
  </si>
  <si>
    <t>8.3.2.13</t>
  </si>
  <si>
    <t>PROGRAMA DE MEJORAMIENTO DEL PROFESORADO (PROMEP)</t>
  </si>
  <si>
    <t>8.3.2.14</t>
  </si>
  <si>
    <t>PROGRAMA DE DESARROLLO CULTURAL INFANTIL</t>
  </si>
  <si>
    <t>8.3.2.15</t>
  </si>
  <si>
    <t>PROGRAMA ESCUELAS DE TIEMPO COMPLETO</t>
  </si>
  <si>
    <t>8.3.2.16</t>
  </si>
  <si>
    <t>PROGRAMA NACIONAL DE INGLÉS EN LA EDUCACIÓN BÁSICA</t>
  </si>
  <si>
    <t>8.3.2.17</t>
  </si>
  <si>
    <t>FONDO PARA AMPLIAR Y DIVERSIFICAR LA OFERTA EDUCATIVA EN EDUCACIÓN SUPERIOR (FADOE)</t>
  </si>
  <si>
    <t>8.3.2.18</t>
  </si>
  <si>
    <t>CONVENIO DE APOYO FINANCIERO PARA EL PROGRAMA DE CARRERA DOCENTE</t>
  </si>
  <si>
    <t>8.3.2.19</t>
  </si>
  <si>
    <t>PROGRAMA NACIONAL DE FOMENTO A LA LECTURA</t>
  </si>
  <si>
    <t>8.3.2.20</t>
  </si>
  <si>
    <t>PROGRAMA DE ESTÍMULO A LA CREACIÓN Y AL DESARROLLO ARTÍSTICO</t>
  </si>
  <si>
    <t>8.3.2.21</t>
  </si>
  <si>
    <t>PROGRAMA DE APOYO A LAS CULTURAS MUNICIPALES Y COMUNITARIAS PACMYC</t>
  </si>
  <si>
    <t>8.3.2.22</t>
  </si>
  <si>
    <t>PROGRAMA DE DESARROLLO CULTURAL MUNICIPAL</t>
  </si>
  <si>
    <t>8.3.2.23</t>
  </si>
  <si>
    <t>CONVENIO DE COORDINACIÓN PARA LA CREACIÓN, OPERACIÓN Y APOYO FINANCIERO DEL ICATY</t>
  </si>
  <si>
    <t>8.3.2.24</t>
  </si>
  <si>
    <t>PROGRAMA DE FORTALECIMIENTO  DE CALIDAD EDUCATIVA TIPO BÁSICO</t>
  </si>
  <si>
    <t>8.3.2.25</t>
  </si>
  <si>
    <t>PROGRAMA DE FORTALECIMIENTO DE LA CALIDAD EN INSTITUCIONES EDUCATIVAS (PROFOCIE)</t>
  </si>
  <si>
    <t>8.3.2.26</t>
  </si>
  <si>
    <t>CONACYT (CONVENIO DE COLABORACIÓN PARA EL DESARROLLO DEL PROGRAMA DE ESTÍMULOS A LA INVESTIGACIÓN DE DESARROLLOS)</t>
  </si>
  <si>
    <t>8.3.2.27</t>
  </si>
  <si>
    <t>BECA DE APOYO A LA PRÁCTICA INTENSIVA Y AL SERVICIO SOCIAL</t>
  </si>
  <si>
    <t>8.3.2.28</t>
  </si>
  <si>
    <t>C-291045.82/2016 FORMACIÓN TEMPRANA DE CIENTÍFICOS DE YUCATÁN</t>
  </si>
  <si>
    <t>8.3.2.29</t>
  </si>
  <si>
    <t>FONDO INSTITUCIONAL DE FOMENTO REGIONAL PARA EL DESARROLLO CIENTÍFICO, TECNOLÓGICO Y DE INNOVACIÓN (FORDECYT)</t>
  </si>
  <si>
    <t>8.3.2.30</t>
  </si>
  <si>
    <t>PROGRAMA DE FORTALECIMIENTO DE LA CALIDAD EDUCATIVA (PACTEN)</t>
  </si>
  <si>
    <t>8.3.2.31</t>
  </si>
  <si>
    <t>APOYO SOLIDARIO PARA LA OPERACIÓN DE LA UNIVERSIDAD POLITÉCNICA DEL ESTADO DE YUCATÁN</t>
  </si>
  <si>
    <t>8.3.2.32</t>
  </si>
  <si>
    <t>PROGRAMA DE INCLUSIÓN Y EQUIDAD EDUCATIVA</t>
  </si>
  <si>
    <t>8.3.2.33</t>
  </si>
  <si>
    <t>CONVENIO PARA LA OPERACIÓN DEL PROGRAMA EXPANSIÓN DE LA EDUCACIÓN INICIAL</t>
  </si>
  <si>
    <t>8.3.2.34</t>
  </si>
  <si>
    <t>PROGRAMA DE LA REFORMA EDUCATIVA</t>
  </si>
  <si>
    <t>8.3.2.35</t>
  </si>
  <si>
    <t>APOYO FINANCIERO DEL SERVICIOS EDUCATIVO DENOMINADO TELEBACHILLERATO COMUNITARIO</t>
  </si>
  <si>
    <t>8.3.2.36</t>
  </si>
  <si>
    <t>PROGRAMA PARA EL DESARROLLO PROFESIONAL DOCENTE PARA LA EDUCACIÓN BÁSICA</t>
  </si>
  <si>
    <t>8.3.2.37</t>
  </si>
  <si>
    <t>PROGRAMA NACIONAL CONVIVENCIA ESCOLAR</t>
  </si>
  <si>
    <t>8.3.2.38</t>
  </si>
  <si>
    <t>PROGRAMA  FORTALECIMIENTO DE LA EXCELENCIA EDUCATIVA PFCE</t>
  </si>
  <si>
    <t>8.3.2.39</t>
  </si>
  <si>
    <t>APOYO A INSTITUCIONES ESTATALES DE CULTURA</t>
  </si>
  <si>
    <t>8.3.2.40</t>
  </si>
  <si>
    <t>PROGRAMA FORTALECIMIENTO DE LOS SERVICIOS DE EDUCACIÓN ESPECIAL 2020</t>
  </si>
  <si>
    <t>8.3.2.41</t>
  </si>
  <si>
    <t>ESCUELA REGIONAL DE BÉISBOL (APOYO EXTRAORDINARIO)</t>
  </si>
  <si>
    <t>8.3.2.42</t>
  </si>
  <si>
    <t>PREMIO A DEPORTISTAS Y ENTRENADORES DESTACADOS</t>
  </si>
  <si>
    <t>8.3.2.43</t>
  </si>
  <si>
    <t>PROGRAMA DESARROLLO DE APRENDIZAJES SIGNIFICATIVOS EN EDUCACIÓN BÁSICA 2020</t>
  </si>
  <si>
    <t>8.3.2.44</t>
  </si>
  <si>
    <t>ATENCIÓN A LA DIVERSIDAD DE LA EDUCACIÓN INDÍGENA 2020</t>
  </si>
  <si>
    <t>8.3.2.45</t>
  </si>
  <si>
    <t>PROGRAMA BECAS DE APOYO A LA EDUCACIÓN BÁSICA DE MADRES JÓVENES Y JÓVENES EMBARAZADAS</t>
  </si>
  <si>
    <t>8.3.2.46</t>
  </si>
  <si>
    <t>APOYO FINANCIERO A INSTITUTOS TECNOLÓGICOS</t>
  </si>
  <si>
    <t>8.3.2.47</t>
  </si>
  <si>
    <t>FONDO DE CULTURA (INSTITUCIONES ESTATALES DE CULTURA)</t>
  </si>
  <si>
    <t>8.3.2.48</t>
  </si>
  <si>
    <t>PROYECTOS DE CULTURA (PEF)</t>
  </si>
  <si>
    <t>8.3.2.49</t>
  </si>
  <si>
    <t>OTROS CONVENIOS EDUCACIÓN</t>
  </si>
  <si>
    <t>8.3.3</t>
  </si>
  <si>
    <t>ECONÓMICO</t>
  </si>
  <si>
    <t>8.3.3.1</t>
  </si>
  <si>
    <t>FONDO NACIONAL DEL EMPLEO</t>
  </si>
  <si>
    <t>8.3.3.2</t>
  </si>
  <si>
    <t>PROGRAMA DE INCUBACIÓN DE EMPRESAS DE TECNOLOGÍA DE INFORMACIÓN</t>
  </si>
  <si>
    <t>8.3.3.3</t>
  </si>
  <si>
    <t>PROGRAMA PARA EL DESARROLLO DE LA INDUSTRIA DEL SOFTWARE (PROSOFT)</t>
  </si>
  <si>
    <t>8.3.3.4</t>
  </si>
  <si>
    <t>CONVENIO DE COLABORACIÓN DE APOYOS DEL FONDO NACIONAL EMPRENDEDOR</t>
  </si>
  <si>
    <t>8.3.3.5</t>
  </si>
  <si>
    <t>OTROS CONVENIOS ECONÓMICO</t>
  </si>
  <si>
    <t>8.3.4</t>
  </si>
  <si>
    <t>SOCIAL Y HUMANO</t>
  </si>
  <si>
    <t>8.3.4.1</t>
  </si>
  <si>
    <t>PROAGUA AGUA LIMPIA</t>
  </si>
  <si>
    <t>8.3.4.2</t>
  </si>
  <si>
    <t>PROGRAMA DE CULTURA DEL AGUA</t>
  </si>
  <si>
    <t>8.3.4.3</t>
  </si>
  <si>
    <t>PROGRAMA DE DESARROLLO INTEGRAL PARA ORGANISMOS OPERADORES (PRODI)</t>
  </si>
  <si>
    <t>8.3.4.4</t>
  </si>
  <si>
    <t>PROGRAMA DE APOYO A LA VIVIENDA</t>
  </si>
  <si>
    <t>8.3.4.5</t>
  </si>
  <si>
    <t>PROGRAMA DE INFRAESTRUCTURA INDÍGENA</t>
  </si>
  <si>
    <t>8.3.4.6</t>
  </si>
  <si>
    <t>ESPACIOS PODER JOVEN</t>
  </si>
  <si>
    <t>8.3.4.7</t>
  </si>
  <si>
    <t>RED NACIONAL DEL PROGRAMA DE RADIO Y TELEVISIÓN</t>
  </si>
  <si>
    <t>8.3.4.8</t>
  </si>
  <si>
    <t>PROGRAMA DE DESARROLLO INTEGRAL DE LAS COMUNIDADES INDÍGENAS</t>
  </si>
  <si>
    <t>8.3.4.9</t>
  </si>
  <si>
    <t>PROAGUA RURAL</t>
  </si>
  <si>
    <t>8.3.4.10</t>
  </si>
  <si>
    <t>APARTADO URBANO</t>
  </si>
  <si>
    <t>8.3.4.11</t>
  </si>
  <si>
    <t>PROAGUA AGUA LIMPIA SARS-COV2 (COVID-19)</t>
  </si>
  <si>
    <t>8.3.4.12</t>
  </si>
  <si>
    <t>UNESCO FONDO INTERNACIONAL PARA LA DIVERSIDAD CULTURAL (FIDC)</t>
  </si>
  <si>
    <t>8.3.4.13</t>
  </si>
  <si>
    <t>PROGRAMA DE APOYO AL EMPLEO</t>
  </si>
  <si>
    <t>8.3.4.14</t>
  </si>
  <si>
    <t>OTROS CONVENIOS SOCIAL Y HUMANO</t>
  </si>
  <si>
    <t>8.3.5</t>
  </si>
  <si>
    <t>SEGURIDAD</t>
  </si>
  <si>
    <t>8.3.5.1</t>
  </si>
  <si>
    <t>FORTASEG</t>
  </si>
  <si>
    <t>8.3.5.2</t>
  </si>
  <si>
    <t>SUBSIDIO PARA LAS ACCIONES DE BÚSQUEDA DE PERSONAS DESAPARECIDAS O NO LOCALIZADAS</t>
  </si>
  <si>
    <t>8.3.5.3</t>
  </si>
  <si>
    <t>OTROS CONVENIOS SEGURIDAD</t>
  </si>
  <si>
    <t>8.3.6</t>
  </si>
  <si>
    <t>BUEN GOBIERNO</t>
  </si>
  <si>
    <t>8.3.6.1</t>
  </si>
  <si>
    <t>ARMONIZACIÓN CONTABLE</t>
  </si>
  <si>
    <t>8.3.6.2</t>
  </si>
  <si>
    <t>MODERNIZACIÓN INTEGRAL DEL REGISTRO CIVIL</t>
  </si>
  <si>
    <t>8.3.6.3</t>
  </si>
  <si>
    <t>MODERNIZACIÓN Y VINCULACIÓN REGISTRAL Y CATASTRAL DEL PADRÓN INMOBILIARIO</t>
  </si>
  <si>
    <t>8.3.6.4</t>
  </si>
  <si>
    <t>PROGRAMA DE DESARROLLO REGIONAL TURÍSTICO SUSTENTABLE Y PUEBLOS MÁGICOS</t>
  </si>
  <si>
    <t>8.3.6.5</t>
  </si>
  <si>
    <t>AGUA POTABLE DRENAJE Y TRATAMIENTO</t>
  </si>
  <si>
    <t>8.3.6.6</t>
  </si>
  <si>
    <t>FONDO PARA EL BIENESTAR Y EL AVANCE DE LAS MUJERES (FOBAM)</t>
  </si>
  <si>
    <t>8.3.6.7</t>
  </si>
  <si>
    <t>PROGRAMA DE APOYO PARA REFUGIOS ESPECIALIZADOS PARA MUJERES VÍCTIMAS DE VIOLENCIA, SUS HIJAS E HIJOS</t>
  </si>
  <si>
    <t>8.3.6.8</t>
  </si>
  <si>
    <t>PROYECTO DE ACCIONES PREVENTIVAS PARA LA PROTECCIÓN CIVIL</t>
  </si>
  <si>
    <t>8.3.6.9</t>
  </si>
  <si>
    <t>ADMINISTRACIÓN Y ENAJENACIÓN DE ACTIVOS (INDEP)</t>
  </si>
  <si>
    <t>8.3.6.10</t>
  </si>
  <si>
    <t>OTROS CONVENIOS BUEN GOBIERNO</t>
  </si>
  <si>
    <t>8.3.7</t>
  </si>
  <si>
    <t>RAMO 23</t>
  </si>
  <si>
    <t>8.3.7.1</t>
  </si>
  <si>
    <t>FONDO DE ACCESIBILIDAD PARA PERSONAS CON DISCAPACIDAD</t>
  </si>
  <si>
    <t>8.3.7.2</t>
  </si>
  <si>
    <t>FIDEICOMISO FONDO METROPOLITANO (FIFONMETRO)</t>
  </si>
  <si>
    <t>8.3.7.3</t>
  </si>
  <si>
    <t>FONDO REGIONAL</t>
  </si>
  <si>
    <t>8.3.7.4</t>
  </si>
  <si>
    <t>FONDO NACIONAL DE INFRAESTRUCTURA (FONADIN)</t>
  </si>
  <si>
    <t>8.3.7.5</t>
  </si>
  <si>
    <t>PROYECTO DE DESARROLLO REGIONAL (ZONA HENEQUENERA)</t>
  </si>
  <si>
    <t>8.3.7.6</t>
  </si>
  <si>
    <t>FONDO DE FORTALECIMIENTO</t>
  </si>
  <si>
    <t>8.3.7.7</t>
  </si>
  <si>
    <t>5% MUSEOS O ZONAS  ARQUEOLÓGICAS</t>
  </si>
  <si>
    <t>8.3.7.8</t>
  </si>
  <si>
    <t>SUBSIDIOS PARA CONTINGENCIAS ECONÓMICAS</t>
  </si>
  <si>
    <t>8.3.7.9</t>
  </si>
  <si>
    <t>FIDEICOMISO PARA LA INFRAESTRUCTURA DE LOS ESTADOS (FIES)</t>
  </si>
  <si>
    <t>8.3.7.10</t>
  </si>
  <si>
    <t>PROGRAMA DE INFRAESTRUCTURA EN SU VERTIENTE AMPLIACIÓN MEJORAMIENTO DE A LA VIVIENDA DE LA SEDATU</t>
  </si>
  <si>
    <t>8.3.7.11</t>
  </si>
  <si>
    <t>OTROS CONVENIOS RAMO 23</t>
  </si>
  <si>
    <t>8.3.8</t>
  </si>
  <si>
    <t>COMUNICACIÓN Y TRANSPORTE</t>
  </si>
  <si>
    <t>8.3.8.1</t>
  </si>
  <si>
    <t>CONSERVACIÓN Y ESTUDIOS Y PROYECTOS DE CAMINOS RURALES</t>
  </si>
  <si>
    <t>8.3.8.2</t>
  </si>
  <si>
    <t>OTROS CONVENIOS COMUNICACIÓN Y TRANSPORTE</t>
  </si>
  <si>
    <t>8.3.9</t>
  </si>
  <si>
    <t>AGRICULTURA, GANADERÍA, DESARROLLO RURAL, PESCA Y ALIMENTACIÓN</t>
  </si>
  <si>
    <t>8.3.9.1</t>
  </si>
  <si>
    <t>IMPULSO A LA CAPITALIZACIÓN PESQUERA Y ACUÍCOLA</t>
  </si>
  <si>
    <t>8.3.9.2</t>
  </si>
  <si>
    <t>COMPONENTE DE ATENCIÓN A DESASTRES NATURALES</t>
  </si>
  <si>
    <t>8.3.9.3</t>
  </si>
  <si>
    <t>PROGRAMA REHABILITACIÓN MODERNIZACIÓN TECNIFICADA Y EQUIPAMIENTO DE UNIDADES DE RIEGO</t>
  </si>
  <si>
    <t>8.3.9.4</t>
  </si>
  <si>
    <t>PREVENCIÓN, COMBATE Y CONTROL DE INCENDIOS FORESTALES</t>
  </si>
  <si>
    <t>8.3.9.5</t>
  </si>
  <si>
    <t>PROGRAMA DE APOYO A LA INFRAESTRUCTURA HIDROAGRÍCOLA  CONAGUA</t>
  </si>
  <si>
    <t>8.3.9.6</t>
  </si>
  <si>
    <t>SEMBRANDO VIDA</t>
  </si>
  <si>
    <t>8.3.9.7</t>
  </si>
  <si>
    <t>SANIDAD E INOCUIDAD AGROALIMENTARIA</t>
  </si>
  <si>
    <t>8.3.9.8</t>
  </si>
  <si>
    <t>OTROS CONVENIOS AGDRPYA</t>
  </si>
  <si>
    <t>INCENTIVOS DERIVADOS DE LA COLABORACIÓN FISCAL</t>
  </si>
  <si>
    <t>8.4.1</t>
  </si>
  <si>
    <t>INCENTIVOS POR COLABORACIÓN ADMINISTRATIVA</t>
  </si>
  <si>
    <t>8.4.1.1</t>
  </si>
  <si>
    <t>IMPUESTOS FEDERALES ADMINISTRADOS POR EL ESTADO</t>
  </si>
  <si>
    <t>8.4.1.1.1</t>
  </si>
  <si>
    <t>A) IMPUESTOS SOBRE TENENCIA O USO DE VEHÍCULOS</t>
  </si>
  <si>
    <t>8.4.1.1.2</t>
  </si>
  <si>
    <t>B) IMPUESTO SOBRE AUTOMÓVILES NUEVOS</t>
  </si>
  <si>
    <t>8.4.1.1.3</t>
  </si>
  <si>
    <t xml:space="preserve">C) IMPUESTO ESPECIAL SOBRE PRODUCCIÓN Y SERVICIOS A LAS GASOLINAS Y DIÉSEL  </t>
  </si>
  <si>
    <t>8.4.1.1.4</t>
  </si>
  <si>
    <t xml:space="preserve">D) IMPUESTO SOBRE LA RENTA DE QUIENES TRIBUTAN EN LOS TÉRMINOS DEL CAPÍTULO IV DEL TÍTULO IV DE LA LEY DEL IMPUESTO SOBRE LA RENTA RESPECTO DE LA ENAJENACIÓN DE TERRENOS CONSTRUCCIONES O TERRENOS Y CONSTRUCCIONES  </t>
  </si>
  <si>
    <t>8.4.1.2</t>
  </si>
  <si>
    <t xml:space="preserve">INCENTIVOS Y MULTAS  </t>
  </si>
  <si>
    <t>8.4.1.2.1</t>
  </si>
  <si>
    <t xml:space="preserve">FISCALIZACIÓN CONCURRENTE </t>
  </si>
  <si>
    <t>8.4.1.2.2</t>
  </si>
  <si>
    <t xml:space="preserve">OTROS INCENTIVOS </t>
  </si>
  <si>
    <t>8.4.1.2.3</t>
  </si>
  <si>
    <t xml:space="preserve">ZOFEMAT </t>
  </si>
  <si>
    <t>8.4.1.2.4</t>
  </si>
  <si>
    <t xml:space="preserve">DERECHOS 5 AL MILLAR FEDERAL </t>
  </si>
  <si>
    <t>8.4.1.2.5</t>
  </si>
  <si>
    <t xml:space="preserve">ACTOS DE VIGILANCIA PLUS </t>
  </si>
  <si>
    <t>8.4.1.2.6</t>
  </si>
  <si>
    <t xml:space="preserve">MAFNF </t>
  </si>
  <si>
    <t>8.4.1.2.7</t>
  </si>
  <si>
    <t xml:space="preserve">ANEXO 18 </t>
  </si>
  <si>
    <t>8.4.1.2.8</t>
  </si>
  <si>
    <t xml:space="preserve">REPECOS </t>
  </si>
  <si>
    <t>8.4.1.2.9</t>
  </si>
  <si>
    <t xml:space="preserve">INTERMEDIOS </t>
  </si>
  <si>
    <t>8.4.1.2.10</t>
  </si>
  <si>
    <t xml:space="preserve">ANEXO 8 </t>
  </si>
  <si>
    <t>8.4.1.2.11</t>
  </si>
  <si>
    <t>INCENTIVOS ENAJENACIÓN ISR</t>
  </si>
  <si>
    <t>8.4.1.2.12</t>
  </si>
  <si>
    <t>OTROS INCENTIVOS (DECRETO POR EL QUE SE OTORGAN ESTIMULOS FISCALES PARA INCENTIVAR EL USO DE MEDIOS DE PAGO ELECTRÓNICOS.)</t>
  </si>
  <si>
    <t>TRANSFERENCIAS, ASIGNACIONES, SUBSIDIOS Y SUBVENCIONES, Y PENSIONES Y JUBILACIONES</t>
  </si>
  <si>
    <t xml:space="preserve">TRANSFERENCIAS Y ASIGNACIONES </t>
  </si>
  <si>
    <t>9.1.1</t>
  </si>
  <si>
    <t>TRANSFERENCIAS</t>
  </si>
  <si>
    <t>9.1.2</t>
  </si>
  <si>
    <t xml:space="preserve">ASIGNACIONES </t>
  </si>
  <si>
    <t>SUBSIDIOS Y SUBVENCIONES</t>
  </si>
  <si>
    <t>9.3.1</t>
  </si>
  <si>
    <t>PENSIONES Y JUBILACIONES</t>
  </si>
  <si>
    <t>9.5.1</t>
  </si>
  <si>
    <t xml:space="preserve">PENSIONES </t>
  </si>
  <si>
    <t>9.5.2</t>
  </si>
  <si>
    <t xml:space="preserve">JUBILACIONES </t>
  </si>
  <si>
    <t>TRANSFERENCIAS DEL FONDO MEXICANO DEL PETRÓLEO PARA LA ESTABILIZACIÓN Y EL DESARROLLO</t>
  </si>
  <si>
    <t>9.7.1</t>
  </si>
  <si>
    <t>INGRESOS DERIVADOS DE FINANCIAMIENTOS</t>
  </si>
  <si>
    <t>ENDEUDAMIENTO INTERNO</t>
  </si>
  <si>
    <t>0.1.1</t>
  </si>
  <si>
    <t>EMPRÉSTITOS CON FUENTE DE PAGO DE PARTICIPACIONES</t>
  </si>
  <si>
    <t>0.1.2</t>
  </si>
  <si>
    <t>EMPRÉSTITOS CON FUENTE DE PAGO DE APORTACIONES</t>
  </si>
  <si>
    <t>ENDEUDAMIENTO EXTERNO</t>
  </si>
  <si>
    <t>0.2.1</t>
  </si>
  <si>
    <t>0.2.2</t>
  </si>
  <si>
    <t>FINANCIAMIENTO INTERNO</t>
  </si>
  <si>
    <t>0.3.1</t>
  </si>
  <si>
    <t>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</si>
</sst>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font>
      <sz val="11"/>
      <color theme="1"/>
      <name val="Calibri"/>
      <family val="2"/>
      <scheme val="minor"/>
    </font>
    <font>
      <sz val="11"/>
      <color theme="1"/>
      <name val="Calibri"/>
      <family val="2"/>
      <scheme val="minor"/>
    </font>
    <font>
      <sz val="11"/>
      <color theme="1"/>
      <name val="Calibri"/>
      <family val="2"/>
    </font>
    <font>
      <b/>
      <sz val="12"/>
      <color theme="1" tint="0.249977111117893"/>
      <name val="Barlow"/>
    </font>
    <font>
      <b/>
      <sz val="10"/>
      <color theme="0"/>
      <name val="Barlow"/>
    </font>
    <font>
      <b/>
      <sz val="10"/>
      <color theme="1" tint="0.249977111117893"/>
      <name val="Barlow"/>
    </font>
    <font>
      <sz val="10"/>
      <color theme="1" tint="0.249977111117893"/>
      <name val="Barlow"/>
    </font>
  </fonts>
  <fills count="6">
    <fill>
      <patternFill patternType="none"/>
    </fill>
    <fill>
      <patternFill patternType="gray125"/>
    </fill>
    <fill>
      <patternFill patternType="solid">
        <fgColor theme="0"/>
        <bgColor indexed="64"/>
      </patternFill>
    </fill>
    <fill>
      <patternFill patternType="solid">
        <fgColor rgb="FF268DAD"/>
        <bgColor indexed="64"/>
      </patternFill>
    </fill>
    <fill>
      <patternFill patternType="solid">
        <fgColor theme="0" tint="-0.499984740745262"/>
        <bgColor indexed="64"/>
      </patternFill>
    </fill>
    <fill>
      <patternFill patternType="solid">
        <fgColor theme="0" tint="-4.9989318521683403E-2"/>
        <bgColor indexed="64"/>
      </patternFill>
    </fill>
  </fills>
  <borders count="3">
    <border>
      <left/>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2" fillId="0" borderId="0" xfId="0" applyFont="1"/>
    <xf numFmtId="43" fontId="2" fillId="0" borderId="0" xfId="1" applyFont="1" applyFill="1" applyBorder="1"/>
    <xf numFmtId="0" fontId="2" fillId="0" borderId="0" xfId="1" applyNumberFormat="1" applyFont="1" applyFill="1" applyBorder="1" applyAlignment="1">
      <alignment horizontal="center" vertical="center"/>
    </xf>
    <xf numFmtId="0" fontId="4" fillId="3" borderId="0" xfId="0" applyFont="1" applyFill="1" applyAlignment="1">
      <alignment horizontal="center" vertical="center" wrapText="1"/>
    </xf>
    <xf numFmtId="0" fontId="4" fillId="4" borderId="0" xfId="0" applyFont="1" applyFill="1" applyAlignment="1">
      <alignment horizontal="left" vertical="center" wrapText="1" indent="2"/>
    </xf>
    <xf numFmtId="0" fontId="4" fillId="4" borderId="0" xfId="0" applyFont="1" applyFill="1" applyAlignment="1">
      <alignment horizontal="left" vertical="center" wrapText="1"/>
    </xf>
    <xf numFmtId="4" fontId="4" fillId="4" borderId="0" xfId="1" applyNumberFormat="1" applyFont="1" applyFill="1" applyBorder="1" applyAlignment="1">
      <alignment horizontal="right" vertical="center" wrapText="1"/>
    </xf>
    <xf numFmtId="0" fontId="5" fillId="5" borderId="0" xfId="0" applyFont="1" applyFill="1" applyAlignment="1">
      <alignment horizontal="left" vertical="center" wrapText="1" indent="2"/>
    </xf>
    <xf numFmtId="0" fontId="5" fillId="5" borderId="0" xfId="0" applyFont="1" applyFill="1" applyAlignment="1">
      <alignment horizontal="left" vertical="center" wrapText="1"/>
    </xf>
    <xf numFmtId="4" fontId="5" fillId="5" borderId="0" xfId="1" applyNumberFormat="1" applyFont="1" applyFill="1" applyBorder="1" applyAlignment="1">
      <alignment horizontal="right" vertical="center" wrapText="1"/>
    </xf>
    <xf numFmtId="0" fontId="6" fillId="0" borderId="1" xfId="0" applyFont="1" applyBorder="1" applyAlignment="1">
      <alignment horizontal="left" vertical="center" wrapText="1" indent="2"/>
    </xf>
    <xf numFmtId="0" fontId="6" fillId="0" borderId="2" xfId="0" applyFont="1" applyBorder="1" applyAlignment="1">
      <alignment horizontal="left" vertical="center" wrapText="1"/>
    </xf>
    <xf numFmtId="4" fontId="6" fillId="0" borderId="2" xfId="1" applyNumberFormat="1" applyFont="1" applyFill="1" applyBorder="1" applyAlignment="1">
      <alignment horizontal="right" vertical="center" wrapText="1"/>
    </xf>
    <xf numFmtId="0" fontId="2" fillId="0" borderId="0" xfId="0" applyFont="1" applyAlignment="1">
      <alignment wrapText="1"/>
    </xf>
    <xf numFmtId="0" fontId="3" fillId="2" borderId="0" xfId="0" applyFont="1" applyFill="1" applyAlignment="1">
      <alignment horizontal="center" wrapText="1"/>
    </xf>
    <xf numFmtId="0" fontId="3" fillId="2" borderId="0" xfId="0" applyFont="1" applyFill="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xdr:row>
      <xdr:rowOff>253430</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0" cy="6844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2628900</xdr:colOff>
      <xdr:row>1</xdr:row>
      <xdr:rowOff>320040</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451860" cy="75438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te.uribe/Desktop/REPORTES/2021/Reportes/12.%20DICIEMBRE/estimaci&#243;n%20de%20cierre%20v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EDENTES DESTINO"/>
      <sheetName val="EXCEDENTES"/>
      <sheetName val="ampliaciones 1 y 101"/>
      <sheetName val="RENDIMIENTOS FINANCIEROS"/>
      <sheetName val="MUNICIPIOS"/>
      <sheetName val="RESUMEN"/>
      <sheetName val="ESTIMACIÓN DE CIERRE"/>
      <sheetName val="archivo de trabajo"/>
      <sheetName val="participacion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96"/>
  <sheetViews>
    <sheetView showGridLines="0" tabSelected="1" zoomScaleNormal="100" workbookViewId="0">
      <selection activeCell="O396" sqref="O396"/>
    </sheetView>
  </sheetViews>
  <sheetFormatPr defaultColWidth="11.42578125" defaultRowHeight="15"/>
  <cols>
    <col min="1" max="1" width="12" style="3" customWidth="1"/>
    <col min="2" max="2" width="48.42578125" style="14" customWidth="1"/>
    <col min="3" max="3" width="17.85546875" style="2" customWidth="1"/>
    <col min="4" max="4" width="18.5703125" style="2" customWidth="1"/>
    <col min="5" max="6" width="17.85546875" style="2" customWidth="1"/>
    <col min="7" max="7" width="19.42578125" style="1" customWidth="1"/>
    <col min="8" max="8" width="17.85546875" style="2" customWidth="1"/>
    <col min="9" max="11" width="19.42578125" style="2" customWidth="1"/>
    <col min="12" max="12" width="19.42578125" style="1" customWidth="1"/>
    <col min="13" max="15" width="19.42578125" style="2" customWidth="1"/>
    <col min="16" max="16384" width="11.42578125" style="1"/>
  </cols>
  <sheetData>
    <row r="1" spans="1:15" ht="34.15" customHeight="1">
      <c r="A1" s="15" t="s">
        <v>0</v>
      </c>
      <c r="B1" s="15"/>
      <c r="C1" s="15"/>
      <c r="D1" s="15"/>
      <c r="E1" s="15"/>
      <c r="F1" s="15"/>
      <c r="G1" s="15"/>
      <c r="H1" s="15"/>
      <c r="I1" s="15"/>
      <c r="J1" s="15"/>
      <c r="K1" s="15"/>
      <c r="L1" s="15"/>
      <c r="M1" s="16"/>
      <c r="N1" s="16"/>
      <c r="O1" s="16"/>
    </row>
    <row r="2" spans="1:15" ht="27" customHeight="1">
      <c r="A2" s="16" t="s">
        <v>1</v>
      </c>
      <c r="B2" s="16"/>
      <c r="C2" s="16"/>
      <c r="D2" s="16"/>
      <c r="E2" s="16"/>
      <c r="F2" s="16"/>
      <c r="G2" s="16"/>
      <c r="H2" s="16"/>
      <c r="I2" s="16"/>
      <c r="J2" s="16"/>
      <c r="K2" s="16"/>
      <c r="L2" s="16"/>
      <c r="M2" s="16"/>
      <c r="N2" s="16"/>
      <c r="O2" s="16"/>
    </row>
    <row r="3" spans="1:15" ht="27">
      <c r="A3" s="4" t="s">
        <v>2</v>
      </c>
      <c r="B3" s="4" t="s">
        <v>3</v>
      </c>
      <c r="C3" s="4" t="s">
        <v>4</v>
      </c>
      <c r="D3" s="4" t="s">
        <v>5</v>
      </c>
      <c r="E3" s="4" t="s">
        <v>6</v>
      </c>
      <c r="F3" s="4" t="s">
        <v>7</v>
      </c>
      <c r="G3" s="4" t="s">
        <v>8</v>
      </c>
      <c r="H3" s="4" t="s">
        <v>9</v>
      </c>
      <c r="I3" s="4" t="s">
        <v>10</v>
      </c>
      <c r="J3" s="4" t="s">
        <v>11</v>
      </c>
      <c r="K3" s="4" t="s">
        <v>12</v>
      </c>
      <c r="L3" s="4" t="s">
        <v>13</v>
      </c>
      <c r="M3" s="4" t="s">
        <v>14</v>
      </c>
      <c r="N3" s="4" t="s">
        <v>15</v>
      </c>
      <c r="O3" s="4" t="s">
        <v>16</v>
      </c>
    </row>
    <row r="4" spans="1:15">
      <c r="A4" s="5">
        <v>1</v>
      </c>
      <c r="B4" s="6" t="s">
        <v>17</v>
      </c>
      <c r="C4" s="7">
        <v>411247477.24000001</v>
      </c>
      <c r="D4" s="7">
        <v>288323036.66000003</v>
      </c>
      <c r="E4" s="7">
        <v>255764925.06999999</v>
      </c>
      <c r="F4" s="7">
        <v>310958602.98000002</v>
      </c>
      <c r="G4" s="7">
        <v>278698005.46000004</v>
      </c>
      <c r="H4" s="7">
        <v>344283217.00999999</v>
      </c>
      <c r="I4" s="7">
        <v>299255958.98000002</v>
      </c>
      <c r="J4" s="7">
        <v>311315146.37</v>
      </c>
      <c r="K4" s="7">
        <v>291674368.52999997</v>
      </c>
      <c r="L4" s="7">
        <v>285524019.82999998</v>
      </c>
      <c r="M4" s="7">
        <v>295366691.96000004</v>
      </c>
      <c r="N4" s="7">
        <v>321092353.19999999</v>
      </c>
      <c r="O4" s="7">
        <f>SUM(C4:N4)</f>
        <v>3693503803.29</v>
      </c>
    </row>
    <row r="5" spans="1:15">
      <c r="A5" s="8">
        <v>1.1000000000000001</v>
      </c>
      <c r="B5" s="9" t="s">
        <v>18</v>
      </c>
      <c r="C5" s="10">
        <v>41229767</v>
      </c>
      <c r="D5" s="10">
        <v>42385713</v>
      </c>
      <c r="E5" s="10">
        <v>28533235</v>
      </c>
      <c r="F5" s="10">
        <v>34892927</v>
      </c>
      <c r="G5" s="10">
        <v>44418311</v>
      </c>
      <c r="H5" s="10">
        <v>40519518</v>
      </c>
      <c r="I5" s="10">
        <v>36904126</v>
      </c>
      <c r="J5" s="10">
        <v>37872339</v>
      </c>
      <c r="K5" s="10">
        <v>36649376</v>
      </c>
      <c r="L5" s="10">
        <v>35225276</v>
      </c>
      <c r="M5" s="10">
        <v>36224441</v>
      </c>
      <c r="N5" s="10">
        <v>36992342</v>
      </c>
      <c r="O5" s="10">
        <f>SUM(C5:N5)</f>
        <v>451847371</v>
      </c>
    </row>
    <row r="6" spans="1:15" ht="40.5">
      <c r="A6" s="11" t="s">
        <v>19</v>
      </c>
      <c r="B6" s="12" t="s">
        <v>20</v>
      </c>
      <c r="C6" s="13">
        <v>7648659</v>
      </c>
      <c r="D6" s="13">
        <v>8484518</v>
      </c>
      <c r="E6" s="13">
        <v>7037414</v>
      </c>
      <c r="F6" s="13">
        <v>7213656</v>
      </c>
      <c r="G6" s="13">
        <v>7022923</v>
      </c>
      <c r="H6" s="13">
        <v>8209872</v>
      </c>
      <c r="I6" s="13">
        <v>7601287</v>
      </c>
      <c r="J6" s="13">
        <v>6608817</v>
      </c>
      <c r="K6" s="13">
        <v>7724455</v>
      </c>
      <c r="L6" s="13">
        <v>6744795</v>
      </c>
      <c r="M6" s="13">
        <v>7423338</v>
      </c>
      <c r="N6" s="13">
        <v>7548916</v>
      </c>
      <c r="O6" s="13">
        <f t="shared" ref="O6:O69" si="0">SUM(C6:N6)</f>
        <v>89268650</v>
      </c>
    </row>
    <row r="7" spans="1:15">
      <c r="A7" s="11" t="s">
        <v>21</v>
      </c>
      <c r="B7" s="12" t="s">
        <v>22</v>
      </c>
      <c r="C7" s="13">
        <v>2455197</v>
      </c>
      <c r="D7" s="13">
        <v>2171421</v>
      </c>
      <c r="E7" s="13">
        <v>1856580</v>
      </c>
      <c r="F7" s="13">
        <v>2498273</v>
      </c>
      <c r="G7" s="13">
        <v>2257725</v>
      </c>
      <c r="H7" s="13">
        <v>2591386</v>
      </c>
      <c r="I7" s="13">
        <v>2452918</v>
      </c>
      <c r="J7" s="13">
        <v>2361082</v>
      </c>
      <c r="K7" s="13">
        <v>2447301</v>
      </c>
      <c r="L7" s="13">
        <v>2654631</v>
      </c>
      <c r="M7" s="13">
        <v>2780377</v>
      </c>
      <c r="N7" s="13">
        <v>2497453</v>
      </c>
      <c r="O7" s="13">
        <f t="shared" si="0"/>
        <v>29024344</v>
      </c>
    </row>
    <row r="8" spans="1:15" ht="27">
      <c r="A8" s="11" t="s">
        <v>23</v>
      </c>
      <c r="B8" s="12" t="s">
        <v>24</v>
      </c>
      <c r="C8" s="13">
        <v>8389814</v>
      </c>
      <c r="D8" s="13">
        <v>7481572</v>
      </c>
      <c r="E8" s="13">
        <v>6654736</v>
      </c>
      <c r="F8" s="13">
        <v>7695349</v>
      </c>
      <c r="G8" s="13">
        <v>7501130</v>
      </c>
      <c r="H8" s="13">
        <v>6824961</v>
      </c>
      <c r="I8" s="13">
        <v>8241093</v>
      </c>
      <c r="J8" s="13">
        <v>7362295</v>
      </c>
      <c r="K8" s="13">
        <v>7176555</v>
      </c>
      <c r="L8" s="13">
        <v>6867249</v>
      </c>
      <c r="M8" s="13">
        <v>9054999</v>
      </c>
      <c r="N8" s="13">
        <v>6585045</v>
      </c>
      <c r="O8" s="13">
        <f t="shared" si="0"/>
        <v>89834798</v>
      </c>
    </row>
    <row r="9" spans="1:15" ht="27">
      <c r="A9" s="11" t="s">
        <v>25</v>
      </c>
      <c r="B9" s="12" t="s">
        <v>26</v>
      </c>
      <c r="C9" s="13">
        <v>22736097</v>
      </c>
      <c r="D9" s="13">
        <v>24248202</v>
      </c>
      <c r="E9" s="13">
        <v>12984505</v>
      </c>
      <c r="F9" s="13">
        <v>17485649</v>
      </c>
      <c r="G9" s="13">
        <v>27636533</v>
      </c>
      <c r="H9" s="13">
        <v>22893299</v>
      </c>
      <c r="I9" s="13">
        <v>18608828</v>
      </c>
      <c r="J9" s="13">
        <v>21540145</v>
      </c>
      <c r="K9" s="13">
        <v>19301065</v>
      </c>
      <c r="L9" s="13">
        <v>18958601</v>
      </c>
      <c r="M9" s="13">
        <v>16965727</v>
      </c>
      <c r="N9" s="13">
        <v>20360928</v>
      </c>
      <c r="O9" s="13">
        <f t="shared" si="0"/>
        <v>243719579</v>
      </c>
    </row>
    <row r="10" spans="1:15">
      <c r="A10" s="8">
        <v>1.2</v>
      </c>
      <c r="B10" s="9" t="s">
        <v>27</v>
      </c>
      <c r="C10" s="10">
        <v>0</v>
      </c>
      <c r="D10" s="10">
        <v>0</v>
      </c>
      <c r="E10" s="10">
        <v>0</v>
      </c>
      <c r="F10" s="10">
        <v>0</v>
      </c>
      <c r="G10" s="10">
        <v>0</v>
      </c>
      <c r="H10" s="10">
        <v>0</v>
      </c>
      <c r="I10" s="10">
        <v>0</v>
      </c>
      <c r="J10" s="10">
        <v>0</v>
      </c>
      <c r="K10" s="10">
        <v>0</v>
      </c>
      <c r="L10" s="10">
        <v>0</v>
      </c>
      <c r="M10" s="10">
        <v>0</v>
      </c>
      <c r="N10" s="10">
        <v>0</v>
      </c>
      <c r="O10" s="10">
        <f t="shared" si="0"/>
        <v>0</v>
      </c>
    </row>
    <row r="11" spans="1:15">
      <c r="A11" s="11" t="s">
        <v>28</v>
      </c>
      <c r="B11" s="12" t="s">
        <v>29</v>
      </c>
      <c r="C11" s="13">
        <v>0</v>
      </c>
      <c r="D11" s="13">
        <v>0</v>
      </c>
      <c r="E11" s="13">
        <v>0</v>
      </c>
      <c r="F11" s="13">
        <v>0</v>
      </c>
      <c r="G11" s="13">
        <v>0</v>
      </c>
      <c r="H11" s="13">
        <v>0</v>
      </c>
      <c r="I11" s="13">
        <v>0</v>
      </c>
      <c r="J11" s="13">
        <v>0</v>
      </c>
      <c r="K11" s="13">
        <v>0</v>
      </c>
      <c r="L11" s="13">
        <v>0</v>
      </c>
      <c r="M11" s="13">
        <v>0</v>
      </c>
      <c r="N11" s="13">
        <v>0</v>
      </c>
      <c r="O11" s="13">
        <f t="shared" si="0"/>
        <v>0</v>
      </c>
    </row>
    <row r="12" spans="1:15" ht="27">
      <c r="A12" s="8">
        <v>1.3</v>
      </c>
      <c r="B12" s="9" t="s">
        <v>30</v>
      </c>
      <c r="C12" s="10">
        <v>64707759.240000002</v>
      </c>
      <c r="D12" s="10">
        <v>47336902.079999998</v>
      </c>
      <c r="E12" s="10">
        <v>47618301.289999999</v>
      </c>
      <c r="F12" s="10">
        <v>50169378.210000001</v>
      </c>
      <c r="G12" s="10">
        <v>51645499.620000005</v>
      </c>
      <c r="H12" s="10">
        <v>50743383.009999998</v>
      </c>
      <c r="I12" s="10">
        <v>48853437.980000004</v>
      </c>
      <c r="J12" s="10">
        <v>49698280.369999997</v>
      </c>
      <c r="K12" s="10">
        <v>47571078.530000001</v>
      </c>
      <c r="L12" s="10">
        <v>45742353.829999998</v>
      </c>
      <c r="M12" s="10">
        <v>49912835.960000001</v>
      </c>
      <c r="N12" s="10">
        <v>52863040.200000003</v>
      </c>
      <c r="O12" s="10">
        <f t="shared" si="0"/>
        <v>606862250.32000005</v>
      </c>
    </row>
    <row r="13" spans="1:15">
      <c r="A13" s="11" t="s">
        <v>31</v>
      </c>
      <c r="B13" s="12" t="s">
        <v>32</v>
      </c>
      <c r="C13" s="13">
        <v>14752778</v>
      </c>
      <c r="D13" s="13">
        <v>13587848</v>
      </c>
      <c r="E13" s="13">
        <v>14002882</v>
      </c>
      <c r="F13" s="13">
        <v>15588680</v>
      </c>
      <c r="G13" s="13">
        <v>13925231</v>
      </c>
      <c r="H13" s="13">
        <v>12505186</v>
      </c>
      <c r="I13" s="13">
        <v>11614864</v>
      </c>
      <c r="J13" s="13">
        <v>14680773</v>
      </c>
      <c r="K13" s="13">
        <v>13598870</v>
      </c>
      <c r="L13" s="13">
        <v>10779579</v>
      </c>
      <c r="M13" s="13">
        <v>13991546</v>
      </c>
      <c r="N13" s="13">
        <v>15324632</v>
      </c>
      <c r="O13" s="13">
        <f t="shared" si="0"/>
        <v>164352869</v>
      </c>
    </row>
    <row r="14" spans="1:15">
      <c r="A14" s="11" t="s">
        <v>33</v>
      </c>
      <c r="B14" s="12" t="s">
        <v>34</v>
      </c>
      <c r="C14" s="13">
        <v>4332762</v>
      </c>
      <c r="D14" s="13">
        <v>3605202</v>
      </c>
      <c r="E14" s="13">
        <v>2800529</v>
      </c>
      <c r="F14" s="13">
        <v>2764838</v>
      </c>
      <c r="G14" s="13">
        <v>3177214</v>
      </c>
      <c r="H14" s="13">
        <v>2856342</v>
      </c>
      <c r="I14" s="13">
        <v>2990339</v>
      </c>
      <c r="J14" s="13">
        <v>3148654</v>
      </c>
      <c r="K14" s="13">
        <v>2691378</v>
      </c>
      <c r="L14" s="13">
        <v>2920695</v>
      </c>
      <c r="M14" s="13">
        <v>2710311</v>
      </c>
      <c r="N14" s="13">
        <v>2026788</v>
      </c>
      <c r="O14" s="13">
        <f t="shared" si="0"/>
        <v>36025052</v>
      </c>
    </row>
    <row r="15" spans="1:15" ht="27">
      <c r="A15" s="11" t="s">
        <v>35</v>
      </c>
      <c r="B15" s="12" t="s">
        <v>36</v>
      </c>
      <c r="C15" s="13">
        <v>24845842.240000002</v>
      </c>
      <c r="D15" s="13">
        <v>15940905.08</v>
      </c>
      <c r="E15" s="13">
        <v>18809407.289999999</v>
      </c>
      <c r="F15" s="13">
        <v>19757171.210000001</v>
      </c>
      <c r="G15" s="13">
        <v>22194353.620000001</v>
      </c>
      <c r="H15" s="13">
        <v>21819041.009999998</v>
      </c>
      <c r="I15" s="13">
        <v>20420354.98</v>
      </c>
      <c r="J15" s="13">
        <v>18466322.369999997</v>
      </c>
      <c r="K15" s="13">
        <v>17994466.530000001</v>
      </c>
      <c r="L15" s="13">
        <v>18655309.829999998</v>
      </c>
      <c r="M15" s="13">
        <v>19342340.960000001</v>
      </c>
      <c r="N15" s="13">
        <v>19700204.199999999</v>
      </c>
      <c r="O15" s="13">
        <f t="shared" si="0"/>
        <v>237945719.31999996</v>
      </c>
    </row>
    <row r="16" spans="1:15">
      <c r="A16" s="11" t="s">
        <v>37</v>
      </c>
      <c r="B16" s="12" t="s">
        <v>38</v>
      </c>
      <c r="C16" s="13">
        <v>14772722</v>
      </c>
      <c r="D16" s="13">
        <v>12205102</v>
      </c>
      <c r="E16" s="13">
        <v>9610756</v>
      </c>
      <c r="F16" s="13">
        <v>9550609</v>
      </c>
      <c r="G16" s="13">
        <v>10184915</v>
      </c>
      <c r="H16" s="13">
        <v>11184908</v>
      </c>
      <c r="I16" s="13">
        <v>11518199</v>
      </c>
      <c r="J16" s="13">
        <v>11362683</v>
      </c>
      <c r="K16" s="13">
        <v>11222657</v>
      </c>
      <c r="L16" s="13">
        <v>11230636</v>
      </c>
      <c r="M16" s="13">
        <v>11627982</v>
      </c>
      <c r="N16" s="13">
        <v>12174936</v>
      </c>
      <c r="O16" s="13">
        <f t="shared" si="0"/>
        <v>136646105</v>
      </c>
    </row>
    <row r="17" spans="1:15">
      <c r="A17" s="11" t="s">
        <v>39</v>
      </c>
      <c r="B17" s="12" t="s">
        <v>40</v>
      </c>
      <c r="C17" s="13">
        <v>14820</v>
      </c>
      <c r="D17" s="13">
        <v>12197</v>
      </c>
      <c r="E17" s="13">
        <v>12082</v>
      </c>
      <c r="F17" s="13">
        <v>13032</v>
      </c>
      <c r="G17" s="13">
        <v>21451</v>
      </c>
      <c r="H17" s="13">
        <v>24532</v>
      </c>
      <c r="I17" s="13">
        <v>23352</v>
      </c>
      <c r="J17" s="13">
        <v>18215</v>
      </c>
      <c r="K17" s="13">
        <v>23555</v>
      </c>
      <c r="L17" s="13">
        <v>22015</v>
      </c>
      <c r="M17" s="13">
        <v>25773</v>
      </c>
      <c r="N17" s="13">
        <v>33743</v>
      </c>
      <c r="O17" s="13">
        <f t="shared" si="0"/>
        <v>244767</v>
      </c>
    </row>
    <row r="18" spans="1:15" ht="27">
      <c r="A18" s="11" t="s">
        <v>41</v>
      </c>
      <c r="B18" s="12" t="s">
        <v>42</v>
      </c>
      <c r="C18" s="13">
        <v>5988835</v>
      </c>
      <c r="D18" s="13">
        <v>1985648</v>
      </c>
      <c r="E18" s="13">
        <v>2382645</v>
      </c>
      <c r="F18" s="13">
        <v>2495048</v>
      </c>
      <c r="G18" s="13">
        <v>2142335</v>
      </c>
      <c r="H18" s="13">
        <v>2353374</v>
      </c>
      <c r="I18" s="13">
        <v>2286329</v>
      </c>
      <c r="J18" s="13">
        <v>2021633</v>
      </c>
      <c r="K18" s="13">
        <v>2040152</v>
      </c>
      <c r="L18" s="13">
        <v>2134119</v>
      </c>
      <c r="M18" s="13">
        <v>2214883</v>
      </c>
      <c r="N18" s="13">
        <v>3602737</v>
      </c>
      <c r="O18" s="13">
        <f t="shared" si="0"/>
        <v>31647738</v>
      </c>
    </row>
    <row r="19" spans="1:15">
      <c r="A19" s="8">
        <v>1.4</v>
      </c>
      <c r="B19" s="9" t="s">
        <v>43</v>
      </c>
      <c r="C19" s="10">
        <v>0</v>
      </c>
      <c r="D19" s="10">
        <v>0</v>
      </c>
      <c r="E19" s="10">
        <v>0</v>
      </c>
      <c r="F19" s="10">
        <v>0</v>
      </c>
      <c r="G19" s="10">
        <v>0</v>
      </c>
      <c r="H19" s="10">
        <v>0</v>
      </c>
      <c r="I19" s="10">
        <v>0</v>
      </c>
      <c r="J19" s="10">
        <v>0</v>
      </c>
      <c r="K19" s="10">
        <v>0</v>
      </c>
      <c r="L19" s="10">
        <v>0</v>
      </c>
      <c r="M19" s="10">
        <v>0</v>
      </c>
      <c r="N19" s="10">
        <v>0</v>
      </c>
      <c r="O19" s="10">
        <f t="shared" si="0"/>
        <v>0</v>
      </c>
    </row>
    <row r="20" spans="1:15">
      <c r="A20" s="11" t="s">
        <v>44</v>
      </c>
      <c r="B20" s="12" t="s">
        <v>45</v>
      </c>
      <c r="C20" s="13">
        <v>0</v>
      </c>
      <c r="D20" s="13">
        <v>0</v>
      </c>
      <c r="E20" s="13">
        <v>0</v>
      </c>
      <c r="F20" s="13">
        <v>0</v>
      </c>
      <c r="G20" s="13">
        <v>0</v>
      </c>
      <c r="H20" s="13">
        <v>0</v>
      </c>
      <c r="I20" s="13">
        <v>0</v>
      </c>
      <c r="J20" s="13">
        <v>0</v>
      </c>
      <c r="K20" s="13">
        <v>0</v>
      </c>
      <c r="L20" s="13">
        <v>0</v>
      </c>
      <c r="M20" s="13">
        <v>0</v>
      </c>
      <c r="N20" s="13">
        <v>0</v>
      </c>
      <c r="O20" s="13">
        <f t="shared" si="0"/>
        <v>0</v>
      </c>
    </row>
    <row r="21" spans="1:15">
      <c r="A21" s="8">
        <v>1.5</v>
      </c>
      <c r="B21" s="9" t="s">
        <v>46</v>
      </c>
      <c r="C21" s="10">
        <v>296237198</v>
      </c>
      <c r="D21" s="10">
        <v>192854719.58000001</v>
      </c>
      <c r="E21" s="10">
        <v>176712954.78</v>
      </c>
      <c r="F21" s="10">
        <v>214572745.77000001</v>
      </c>
      <c r="G21" s="10">
        <v>179028569.84</v>
      </c>
      <c r="H21" s="10">
        <v>198330917</v>
      </c>
      <c r="I21" s="10">
        <v>203554550</v>
      </c>
      <c r="J21" s="10">
        <v>206932846</v>
      </c>
      <c r="K21" s="10">
        <v>200476149</v>
      </c>
      <c r="L21" s="10">
        <v>195223990</v>
      </c>
      <c r="M21" s="10">
        <v>198062193</v>
      </c>
      <c r="N21" s="10">
        <v>224889594</v>
      </c>
      <c r="O21" s="10">
        <f t="shared" si="0"/>
        <v>2486876426.9700003</v>
      </c>
    </row>
    <row r="22" spans="1:15" ht="27">
      <c r="A22" s="11" t="s">
        <v>47</v>
      </c>
      <c r="B22" s="12" t="s">
        <v>48</v>
      </c>
      <c r="C22" s="13">
        <v>296237198</v>
      </c>
      <c r="D22" s="13">
        <v>192854719.58000001</v>
      </c>
      <c r="E22" s="13">
        <v>176712954.78</v>
      </c>
      <c r="F22" s="13">
        <v>214572745.77000001</v>
      </c>
      <c r="G22" s="13">
        <v>179028569.84</v>
      </c>
      <c r="H22" s="13">
        <v>198330917</v>
      </c>
      <c r="I22" s="13">
        <v>203554550</v>
      </c>
      <c r="J22" s="13">
        <v>206932846</v>
      </c>
      <c r="K22" s="13">
        <v>200476149</v>
      </c>
      <c r="L22" s="13">
        <v>195223990</v>
      </c>
      <c r="M22" s="13">
        <v>198062193</v>
      </c>
      <c r="N22" s="13">
        <v>224889594</v>
      </c>
      <c r="O22" s="13">
        <f t="shared" si="0"/>
        <v>2486876426.9700003</v>
      </c>
    </row>
    <row r="23" spans="1:15">
      <c r="A23" s="8">
        <v>1.6</v>
      </c>
      <c r="B23" s="9" t="s">
        <v>49</v>
      </c>
      <c r="C23" s="10">
        <v>7587158</v>
      </c>
      <c r="D23" s="10">
        <v>4302388</v>
      </c>
      <c r="E23" s="10">
        <v>1574044</v>
      </c>
      <c r="F23" s="10">
        <v>9243534</v>
      </c>
      <c r="G23" s="10">
        <v>1681472</v>
      </c>
      <c r="H23" s="10">
        <v>47167333</v>
      </c>
      <c r="I23" s="10">
        <v>8542027</v>
      </c>
      <c r="J23" s="10">
        <v>13464420</v>
      </c>
      <c r="K23" s="10">
        <v>4153385</v>
      </c>
      <c r="L23" s="10">
        <v>7722184</v>
      </c>
      <c r="M23" s="10">
        <v>9244125</v>
      </c>
      <c r="N23" s="10">
        <v>4941311</v>
      </c>
      <c r="O23" s="10">
        <f t="shared" si="0"/>
        <v>119623381</v>
      </c>
    </row>
    <row r="24" spans="1:15" ht="27">
      <c r="A24" s="11" t="s">
        <v>50</v>
      </c>
      <c r="B24" s="12" t="s">
        <v>51</v>
      </c>
      <c r="C24" s="13">
        <v>1104229</v>
      </c>
      <c r="D24" s="13">
        <v>74123</v>
      </c>
      <c r="E24" s="13">
        <v>77465</v>
      </c>
      <c r="F24" s="13">
        <v>419407</v>
      </c>
      <c r="G24" s="13">
        <v>73972</v>
      </c>
      <c r="H24" s="13">
        <v>224446</v>
      </c>
      <c r="I24" s="13">
        <v>276876</v>
      </c>
      <c r="J24" s="13">
        <v>6198171</v>
      </c>
      <c r="K24" s="13">
        <v>73381</v>
      </c>
      <c r="L24" s="13">
        <v>95679</v>
      </c>
      <c r="M24" s="13">
        <v>205970</v>
      </c>
      <c r="N24" s="13">
        <v>62287</v>
      </c>
      <c r="O24" s="13">
        <f t="shared" si="0"/>
        <v>8886006</v>
      </c>
    </row>
    <row r="25" spans="1:15">
      <c r="A25" s="11" t="s">
        <v>52</v>
      </c>
      <c r="B25" s="12" t="s">
        <v>53</v>
      </c>
      <c r="C25" s="13">
        <v>6482929</v>
      </c>
      <c r="D25" s="13">
        <v>4228265</v>
      </c>
      <c r="E25" s="13">
        <v>1496579</v>
      </c>
      <c r="F25" s="13">
        <v>8824127</v>
      </c>
      <c r="G25" s="13">
        <v>1607500</v>
      </c>
      <c r="H25" s="13">
        <v>46942887</v>
      </c>
      <c r="I25" s="13">
        <v>8265151</v>
      </c>
      <c r="J25" s="13">
        <v>7266249</v>
      </c>
      <c r="K25" s="13">
        <v>4080004</v>
      </c>
      <c r="L25" s="13">
        <v>7626505</v>
      </c>
      <c r="M25" s="13">
        <v>9038155</v>
      </c>
      <c r="N25" s="13">
        <v>4879024</v>
      </c>
      <c r="O25" s="13">
        <f t="shared" si="0"/>
        <v>110737375</v>
      </c>
    </row>
    <row r="26" spans="1:15">
      <c r="A26" s="8">
        <v>1.7</v>
      </c>
      <c r="B26" s="9" t="s">
        <v>54</v>
      </c>
      <c r="C26" s="10">
        <v>1391277</v>
      </c>
      <c r="D26" s="10">
        <v>1372544</v>
      </c>
      <c r="E26" s="10">
        <v>1287498</v>
      </c>
      <c r="F26" s="10">
        <v>2046797</v>
      </c>
      <c r="G26" s="10">
        <v>1815036</v>
      </c>
      <c r="H26" s="10">
        <v>7466947</v>
      </c>
      <c r="I26" s="10">
        <v>1376803</v>
      </c>
      <c r="J26" s="10">
        <v>3305354</v>
      </c>
      <c r="K26" s="10">
        <v>2792396</v>
      </c>
      <c r="L26" s="10">
        <v>1574018</v>
      </c>
      <c r="M26" s="10">
        <v>1896760</v>
      </c>
      <c r="N26" s="10">
        <v>1365508</v>
      </c>
      <c r="O26" s="10">
        <f t="shared" si="0"/>
        <v>27690938</v>
      </c>
    </row>
    <row r="27" spans="1:15" ht="27">
      <c r="A27" s="11" t="s">
        <v>55</v>
      </c>
      <c r="B27" s="12" t="s">
        <v>56</v>
      </c>
      <c r="C27" s="13">
        <v>1391277</v>
      </c>
      <c r="D27" s="13">
        <v>1372544</v>
      </c>
      <c r="E27" s="13">
        <v>1287498</v>
      </c>
      <c r="F27" s="13">
        <v>2046797</v>
      </c>
      <c r="G27" s="13">
        <v>1815036</v>
      </c>
      <c r="H27" s="13">
        <v>7466947</v>
      </c>
      <c r="I27" s="13">
        <v>1376803</v>
      </c>
      <c r="J27" s="13">
        <v>3305354</v>
      </c>
      <c r="K27" s="13">
        <v>2792396</v>
      </c>
      <c r="L27" s="13">
        <v>1574018</v>
      </c>
      <c r="M27" s="13">
        <v>1896760</v>
      </c>
      <c r="N27" s="13">
        <v>1365508</v>
      </c>
      <c r="O27" s="13">
        <f t="shared" si="0"/>
        <v>27690938</v>
      </c>
    </row>
    <row r="28" spans="1:15">
      <c r="A28" s="11" t="s">
        <v>57</v>
      </c>
      <c r="B28" s="12" t="s">
        <v>58</v>
      </c>
      <c r="C28" s="13">
        <v>0</v>
      </c>
      <c r="D28" s="13">
        <v>0</v>
      </c>
      <c r="E28" s="13">
        <v>0</v>
      </c>
      <c r="F28" s="13">
        <v>0</v>
      </c>
      <c r="G28" s="13">
        <v>0</v>
      </c>
      <c r="H28" s="13">
        <v>0</v>
      </c>
      <c r="I28" s="13">
        <v>0</v>
      </c>
      <c r="J28" s="13">
        <v>0</v>
      </c>
      <c r="K28" s="13">
        <v>0</v>
      </c>
      <c r="L28" s="13">
        <v>0</v>
      </c>
      <c r="M28" s="13">
        <v>0</v>
      </c>
      <c r="N28" s="13">
        <v>0</v>
      </c>
      <c r="O28" s="13">
        <f t="shared" si="0"/>
        <v>0</v>
      </c>
    </row>
    <row r="29" spans="1:15">
      <c r="A29" s="8">
        <v>1.8</v>
      </c>
      <c r="B29" s="9" t="s">
        <v>59</v>
      </c>
      <c r="C29" s="10">
        <v>0</v>
      </c>
      <c r="D29" s="10">
        <v>0</v>
      </c>
      <c r="E29" s="10">
        <v>0</v>
      </c>
      <c r="F29" s="10">
        <v>0</v>
      </c>
      <c r="G29" s="10">
        <v>0</v>
      </c>
      <c r="H29" s="10">
        <v>0</v>
      </c>
      <c r="I29" s="10">
        <v>0</v>
      </c>
      <c r="J29" s="10">
        <v>0</v>
      </c>
      <c r="K29" s="10">
        <v>0</v>
      </c>
      <c r="L29" s="10">
        <v>0</v>
      </c>
      <c r="M29" s="10">
        <v>0</v>
      </c>
      <c r="N29" s="10">
        <v>0</v>
      </c>
      <c r="O29" s="10">
        <f t="shared" si="0"/>
        <v>0</v>
      </c>
    </row>
    <row r="30" spans="1:15">
      <c r="A30" s="11" t="s">
        <v>60</v>
      </c>
      <c r="B30" s="12" t="s">
        <v>61</v>
      </c>
      <c r="C30" s="13">
        <v>0</v>
      </c>
      <c r="D30" s="13">
        <v>0</v>
      </c>
      <c r="E30" s="13">
        <v>0</v>
      </c>
      <c r="F30" s="13">
        <v>0</v>
      </c>
      <c r="G30" s="13">
        <v>0</v>
      </c>
      <c r="H30" s="13">
        <v>0</v>
      </c>
      <c r="I30" s="13">
        <v>0</v>
      </c>
      <c r="J30" s="13">
        <v>0</v>
      </c>
      <c r="K30" s="13">
        <v>0</v>
      </c>
      <c r="L30" s="13">
        <v>0</v>
      </c>
      <c r="M30" s="13">
        <v>0</v>
      </c>
      <c r="N30" s="13">
        <v>0</v>
      </c>
      <c r="O30" s="13">
        <f t="shared" si="0"/>
        <v>0</v>
      </c>
    </row>
    <row r="31" spans="1:15" ht="54">
      <c r="A31" s="8">
        <v>1.9</v>
      </c>
      <c r="B31" s="9" t="s">
        <v>62</v>
      </c>
      <c r="C31" s="10">
        <v>94318</v>
      </c>
      <c r="D31" s="10">
        <v>70770</v>
      </c>
      <c r="E31" s="10">
        <v>38892</v>
      </c>
      <c r="F31" s="10">
        <v>33221</v>
      </c>
      <c r="G31" s="10">
        <v>109117</v>
      </c>
      <c r="H31" s="10">
        <v>55119</v>
      </c>
      <c r="I31" s="10">
        <v>25015</v>
      </c>
      <c r="J31" s="10">
        <v>41907</v>
      </c>
      <c r="K31" s="10">
        <v>31984</v>
      </c>
      <c r="L31" s="10">
        <v>36198</v>
      </c>
      <c r="M31" s="10">
        <v>26337</v>
      </c>
      <c r="N31" s="10">
        <v>40558</v>
      </c>
      <c r="O31" s="10">
        <f t="shared" si="0"/>
        <v>603436</v>
      </c>
    </row>
    <row r="32" spans="1:15">
      <c r="A32" s="11" t="s">
        <v>63</v>
      </c>
      <c r="B32" s="12" t="s">
        <v>64</v>
      </c>
      <c r="C32" s="13">
        <v>94318</v>
      </c>
      <c r="D32" s="13">
        <v>70770</v>
      </c>
      <c r="E32" s="13">
        <v>38892</v>
      </c>
      <c r="F32" s="13">
        <v>33221</v>
      </c>
      <c r="G32" s="13">
        <v>109117</v>
      </c>
      <c r="H32" s="13">
        <v>55119</v>
      </c>
      <c r="I32" s="13">
        <v>25015</v>
      </c>
      <c r="J32" s="13">
        <v>41907</v>
      </c>
      <c r="K32" s="13">
        <v>31984</v>
      </c>
      <c r="L32" s="13">
        <v>36198</v>
      </c>
      <c r="M32" s="13">
        <v>26337</v>
      </c>
      <c r="N32" s="13">
        <v>40558</v>
      </c>
      <c r="O32" s="13">
        <f t="shared" si="0"/>
        <v>603436</v>
      </c>
    </row>
    <row r="33" spans="1:15">
      <c r="A33" s="5">
        <v>2</v>
      </c>
      <c r="B33" s="6" t="s">
        <v>65</v>
      </c>
      <c r="C33" s="7">
        <v>0</v>
      </c>
      <c r="D33" s="7">
        <v>0</v>
      </c>
      <c r="E33" s="7">
        <v>0</v>
      </c>
      <c r="F33" s="7">
        <v>0</v>
      </c>
      <c r="G33" s="7">
        <v>0</v>
      </c>
      <c r="H33" s="7">
        <v>0</v>
      </c>
      <c r="I33" s="7">
        <v>0</v>
      </c>
      <c r="J33" s="7">
        <v>0</v>
      </c>
      <c r="K33" s="7">
        <v>0</v>
      </c>
      <c r="L33" s="7">
        <v>0</v>
      </c>
      <c r="M33" s="7">
        <v>0</v>
      </c>
      <c r="N33" s="7">
        <v>0</v>
      </c>
      <c r="O33" s="7">
        <f t="shared" si="0"/>
        <v>0</v>
      </c>
    </row>
    <row r="34" spans="1:15">
      <c r="A34" s="8">
        <v>2.1</v>
      </c>
      <c r="B34" s="9" t="s">
        <v>66</v>
      </c>
      <c r="C34" s="10">
        <v>0</v>
      </c>
      <c r="D34" s="10">
        <v>0</v>
      </c>
      <c r="E34" s="10">
        <v>0</v>
      </c>
      <c r="F34" s="10">
        <v>0</v>
      </c>
      <c r="G34" s="10">
        <v>0</v>
      </c>
      <c r="H34" s="10">
        <v>0</v>
      </c>
      <c r="I34" s="10">
        <v>0</v>
      </c>
      <c r="J34" s="10">
        <v>0</v>
      </c>
      <c r="K34" s="10">
        <v>0</v>
      </c>
      <c r="L34" s="10">
        <v>0</v>
      </c>
      <c r="M34" s="10">
        <v>0</v>
      </c>
      <c r="N34" s="10">
        <v>0</v>
      </c>
      <c r="O34" s="10">
        <f t="shared" si="0"/>
        <v>0</v>
      </c>
    </row>
    <row r="35" spans="1:15">
      <c r="A35" s="11" t="s">
        <v>67</v>
      </c>
      <c r="B35" s="12" t="s">
        <v>66</v>
      </c>
      <c r="C35" s="13">
        <v>0</v>
      </c>
      <c r="D35" s="13">
        <v>0</v>
      </c>
      <c r="E35" s="13">
        <v>0</v>
      </c>
      <c r="F35" s="13">
        <v>0</v>
      </c>
      <c r="G35" s="13">
        <v>0</v>
      </c>
      <c r="H35" s="13">
        <v>0</v>
      </c>
      <c r="I35" s="13">
        <v>0</v>
      </c>
      <c r="J35" s="13">
        <v>0</v>
      </c>
      <c r="K35" s="13">
        <v>0</v>
      </c>
      <c r="L35" s="13">
        <v>0</v>
      </c>
      <c r="M35" s="13">
        <v>0</v>
      </c>
      <c r="N35" s="13">
        <v>0</v>
      </c>
      <c r="O35" s="13">
        <f t="shared" si="0"/>
        <v>0</v>
      </c>
    </row>
    <row r="36" spans="1:15">
      <c r="A36" s="8">
        <v>2.2000000000000002</v>
      </c>
      <c r="B36" s="9" t="s">
        <v>68</v>
      </c>
      <c r="C36" s="10">
        <v>0</v>
      </c>
      <c r="D36" s="10">
        <v>0</v>
      </c>
      <c r="E36" s="10">
        <v>0</v>
      </c>
      <c r="F36" s="10">
        <v>0</v>
      </c>
      <c r="G36" s="10">
        <v>0</v>
      </c>
      <c r="H36" s="10">
        <v>0</v>
      </c>
      <c r="I36" s="10">
        <v>0</v>
      </c>
      <c r="J36" s="10">
        <v>0</v>
      </c>
      <c r="K36" s="10">
        <v>0</v>
      </c>
      <c r="L36" s="10">
        <v>0</v>
      </c>
      <c r="M36" s="10">
        <v>0</v>
      </c>
      <c r="N36" s="10">
        <v>0</v>
      </c>
      <c r="O36" s="10">
        <f t="shared" si="0"/>
        <v>0</v>
      </c>
    </row>
    <row r="37" spans="1:15" ht="27">
      <c r="A37" s="11" t="s">
        <v>69</v>
      </c>
      <c r="B37" s="12" t="s">
        <v>70</v>
      </c>
      <c r="C37" s="13">
        <v>0</v>
      </c>
      <c r="D37" s="13">
        <v>0</v>
      </c>
      <c r="E37" s="13">
        <v>0</v>
      </c>
      <c r="F37" s="13">
        <v>0</v>
      </c>
      <c r="G37" s="13">
        <v>0</v>
      </c>
      <c r="H37" s="13">
        <v>0</v>
      </c>
      <c r="I37" s="13">
        <v>0</v>
      </c>
      <c r="J37" s="13">
        <v>0</v>
      </c>
      <c r="K37" s="13">
        <v>0</v>
      </c>
      <c r="L37" s="13">
        <v>0</v>
      </c>
      <c r="M37" s="13">
        <v>0</v>
      </c>
      <c r="N37" s="13">
        <v>0</v>
      </c>
      <c r="O37" s="13">
        <f t="shared" si="0"/>
        <v>0</v>
      </c>
    </row>
    <row r="38" spans="1:15">
      <c r="A38" s="8">
        <v>2.2999999999999998</v>
      </c>
      <c r="B38" s="9" t="s">
        <v>71</v>
      </c>
      <c r="C38" s="10">
        <v>0</v>
      </c>
      <c r="D38" s="10">
        <v>0</v>
      </c>
      <c r="E38" s="10">
        <v>0</v>
      </c>
      <c r="F38" s="10">
        <v>0</v>
      </c>
      <c r="G38" s="10">
        <v>0</v>
      </c>
      <c r="H38" s="10">
        <v>0</v>
      </c>
      <c r="I38" s="10">
        <v>0</v>
      </c>
      <c r="J38" s="10">
        <v>0</v>
      </c>
      <c r="K38" s="10">
        <v>0</v>
      </c>
      <c r="L38" s="10">
        <v>0</v>
      </c>
      <c r="M38" s="10">
        <v>0</v>
      </c>
      <c r="N38" s="10">
        <v>0</v>
      </c>
      <c r="O38" s="10">
        <f t="shared" si="0"/>
        <v>0</v>
      </c>
    </row>
    <row r="39" spans="1:15">
      <c r="A39" s="11" t="s">
        <v>72</v>
      </c>
      <c r="B39" s="12" t="s">
        <v>71</v>
      </c>
      <c r="C39" s="13">
        <v>0</v>
      </c>
      <c r="D39" s="13">
        <v>0</v>
      </c>
      <c r="E39" s="13">
        <v>0</v>
      </c>
      <c r="F39" s="13">
        <v>0</v>
      </c>
      <c r="G39" s="13">
        <v>0</v>
      </c>
      <c r="H39" s="13">
        <v>0</v>
      </c>
      <c r="I39" s="13">
        <v>0</v>
      </c>
      <c r="J39" s="13">
        <v>0</v>
      </c>
      <c r="K39" s="13">
        <v>0</v>
      </c>
      <c r="L39" s="13">
        <v>0</v>
      </c>
      <c r="M39" s="13">
        <v>0</v>
      </c>
      <c r="N39" s="13">
        <v>0</v>
      </c>
      <c r="O39" s="13">
        <f t="shared" si="0"/>
        <v>0</v>
      </c>
    </row>
    <row r="40" spans="1:15" ht="27">
      <c r="A40" s="8">
        <v>2.4</v>
      </c>
      <c r="B40" s="9" t="s">
        <v>73</v>
      </c>
      <c r="C40" s="10">
        <v>0</v>
      </c>
      <c r="D40" s="10">
        <v>0</v>
      </c>
      <c r="E40" s="10">
        <v>0</v>
      </c>
      <c r="F40" s="10">
        <v>0</v>
      </c>
      <c r="G40" s="10">
        <v>0</v>
      </c>
      <c r="H40" s="10">
        <v>0</v>
      </c>
      <c r="I40" s="10">
        <v>0</v>
      </c>
      <c r="J40" s="10">
        <v>0</v>
      </c>
      <c r="K40" s="10">
        <v>0</v>
      </c>
      <c r="L40" s="10">
        <v>0</v>
      </c>
      <c r="M40" s="10">
        <v>0</v>
      </c>
      <c r="N40" s="10">
        <v>0</v>
      </c>
      <c r="O40" s="10">
        <f t="shared" si="0"/>
        <v>0</v>
      </c>
    </row>
    <row r="41" spans="1:15" ht="27">
      <c r="A41" s="11" t="s">
        <v>74</v>
      </c>
      <c r="B41" s="12" t="s">
        <v>73</v>
      </c>
      <c r="C41" s="13">
        <v>0</v>
      </c>
      <c r="D41" s="13">
        <v>0</v>
      </c>
      <c r="E41" s="13">
        <v>0</v>
      </c>
      <c r="F41" s="13">
        <v>0</v>
      </c>
      <c r="G41" s="13">
        <v>0</v>
      </c>
      <c r="H41" s="13">
        <v>0</v>
      </c>
      <c r="I41" s="13">
        <v>0</v>
      </c>
      <c r="J41" s="13">
        <v>0</v>
      </c>
      <c r="K41" s="13">
        <v>0</v>
      </c>
      <c r="L41" s="13">
        <v>0</v>
      </c>
      <c r="M41" s="13">
        <v>0</v>
      </c>
      <c r="N41" s="13">
        <v>0</v>
      </c>
      <c r="O41" s="13">
        <f t="shared" si="0"/>
        <v>0</v>
      </c>
    </row>
    <row r="42" spans="1:15" ht="27">
      <c r="A42" s="8">
        <v>2.5</v>
      </c>
      <c r="B42" s="9" t="s">
        <v>75</v>
      </c>
      <c r="C42" s="10">
        <v>0</v>
      </c>
      <c r="D42" s="10">
        <v>0</v>
      </c>
      <c r="E42" s="10">
        <v>0</v>
      </c>
      <c r="F42" s="10">
        <v>0</v>
      </c>
      <c r="G42" s="10">
        <v>0</v>
      </c>
      <c r="H42" s="10">
        <v>0</v>
      </c>
      <c r="I42" s="10">
        <v>0</v>
      </c>
      <c r="J42" s="10">
        <v>0</v>
      </c>
      <c r="K42" s="10">
        <v>0</v>
      </c>
      <c r="L42" s="10">
        <v>0</v>
      </c>
      <c r="M42" s="10">
        <v>0</v>
      </c>
      <c r="N42" s="10">
        <v>0</v>
      </c>
      <c r="O42" s="10">
        <f t="shared" si="0"/>
        <v>0</v>
      </c>
    </row>
    <row r="43" spans="1:15" ht="27">
      <c r="A43" s="11" t="s">
        <v>76</v>
      </c>
      <c r="B43" s="12" t="s">
        <v>75</v>
      </c>
      <c r="C43" s="13">
        <v>0</v>
      </c>
      <c r="D43" s="13">
        <v>0</v>
      </c>
      <c r="E43" s="13">
        <v>0</v>
      </c>
      <c r="F43" s="13">
        <v>0</v>
      </c>
      <c r="G43" s="13">
        <v>0</v>
      </c>
      <c r="H43" s="13">
        <v>0</v>
      </c>
      <c r="I43" s="13">
        <v>0</v>
      </c>
      <c r="J43" s="13">
        <v>0</v>
      </c>
      <c r="K43" s="13">
        <v>0</v>
      </c>
      <c r="L43" s="13">
        <v>0</v>
      </c>
      <c r="M43" s="13">
        <v>0</v>
      </c>
      <c r="N43" s="13">
        <v>0</v>
      </c>
      <c r="O43" s="13">
        <f t="shared" si="0"/>
        <v>0</v>
      </c>
    </row>
    <row r="44" spans="1:15">
      <c r="A44" s="5">
        <v>3</v>
      </c>
      <c r="B44" s="6" t="s">
        <v>77</v>
      </c>
      <c r="C44" s="7">
        <v>0</v>
      </c>
      <c r="D44" s="7">
        <v>0</v>
      </c>
      <c r="E44" s="7">
        <v>0</v>
      </c>
      <c r="F44" s="7">
        <v>0</v>
      </c>
      <c r="G44" s="7">
        <v>0</v>
      </c>
      <c r="H44" s="7">
        <v>0</v>
      </c>
      <c r="I44" s="7">
        <v>0</v>
      </c>
      <c r="J44" s="7">
        <v>0</v>
      </c>
      <c r="K44" s="7">
        <v>0</v>
      </c>
      <c r="L44" s="7">
        <v>0</v>
      </c>
      <c r="M44" s="7">
        <v>0</v>
      </c>
      <c r="N44" s="7">
        <v>0</v>
      </c>
      <c r="O44" s="7">
        <f t="shared" si="0"/>
        <v>0</v>
      </c>
    </row>
    <row r="45" spans="1:15">
      <c r="A45" s="8">
        <v>3.1</v>
      </c>
      <c r="B45" s="9" t="s">
        <v>78</v>
      </c>
      <c r="C45" s="10">
        <v>0</v>
      </c>
      <c r="D45" s="10">
        <v>0</v>
      </c>
      <c r="E45" s="10">
        <v>0</v>
      </c>
      <c r="F45" s="10">
        <v>0</v>
      </c>
      <c r="G45" s="10">
        <v>0</v>
      </c>
      <c r="H45" s="10">
        <v>0</v>
      </c>
      <c r="I45" s="10">
        <v>0</v>
      </c>
      <c r="J45" s="10">
        <v>0</v>
      </c>
      <c r="K45" s="10">
        <v>0</v>
      </c>
      <c r="L45" s="10">
        <v>0</v>
      </c>
      <c r="M45" s="10">
        <v>0</v>
      </c>
      <c r="N45" s="10">
        <v>0</v>
      </c>
      <c r="O45" s="10">
        <f t="shared" si="0"/>
        <v>0</v>
      </c>
    </row>
    <row r="46" spans="1:15" ht="27">
      <c r="A46" s="11" t="s">
        <v>79</v>
      </c>
      <c r="B46" s="12" t="s">
        <v>80</v>
      </c>
      <c r="C46" s="13">
        <v>0</v>
      </c>
      <c r="D46" s="13">
        <v>0</v>
      </c>
      <c r="E46" s="13">
        <v>0</v>
      </c>
      <c r="F46" s="13">
        <v>0</v>
      </c>
      <c r="G46" s="13">
        <v>0</v>
      </c>
      <c r="H46" s="13">
        <v>0</v>
      </c>
      <c r="I46" s="13">
        <v>0</v>
      </c>
      <c r="J46" s="13">
        <v>0</v>
      </c>
      <c r="K46" s="13">
        <v>0</v>
      </c>
      <c r="L46" s="13">
        <v>0</v>
      </c>
      <c r="M46" s="13">
        <v>0</v>
      </c>
      <c r="N46" s="13">
        <v>0</v>
      </c>
      <c r="O46" s="13">
        <f t="shared" si="0"/>
        <v>0</v>
      </c>
    </row>
    <row r="47" spans="1:15" ht="40.5">
      <c r="A47" s="8">
        <v>3.9</v>
      </c>
      <c r="B47" s="9" t="s">
        <v>81</v>
      </c>
      <c r="C47" s="10">
        <v>0</v>
      </c>
      <c r="D47" s="10">
        <v>0</v>
      </c>
      <c r="E47" s="10">
        <v>0</v>
      </c>
      <c r="F47" s="10">
        <v>0</v>
      </c>
      <c r="G47" s="10">
        <v>0</v>
      </c>
      <c r="H47" s="10">
        <v>0</v>
      </c>
      <c r="I47" s="10">
        <v>0</v>
      </c>
      <c r="J47" s="10">
        <v>0</v>
      </c>
      <c r="K47" s="10">
        <v>0</v>
      </c>
      <c r="L47" s="10">
        <v>0</v>
      </c>
      <c r="M47" s="10">
        <v>0</v>
      </c>
      <c r="N47" s="10">
        <v>0</v>
      </c>
      <c r="O47" s="10">
        <f t="shared" si="0"/>
        <v>0</v>
      </c>
    </row>
    <row r="48" spans="1:15" ht="54">
      <c r="A48" s="11" t="s">
        <v>82</v>
      </c>
      <c r="B48" s="12" t="s">
        <v>83</v>
      </c>
      <c r="C48" s="13">
        <v>0</v>
      </c>
      <c r="D48" s="13">
        <v>0</v>
      </c>
      <c r="E48" s="13">
        <v>0</v>
      </c>
      <c r="F48" s="13">
        <v>0</v>
      </c>
      <c r="G48" s="13">
        <v>0</v>
      </c>
      <c r="H48" s="13">
        <v>0</v>
      </c>
      <c r="I48" s="13">
        <v>0</v>
      </c>
      <c r="J48" s="13">
        <v>0</v>
      </c>
      <c r="K48" s="13">
        <v>0</v>
      </c>
      <c r="L48" s="13">
        <v>0</v>
      </c>
      <c r="M48" s="13">
        <v>0</v>
      </c>
      <c r="N48" s="13">
        <v>0</v>
      </c>
      <c r="O48" s="13">
        <f t="shared" si="0"/>
        <v>0</v>
      </c>
    </row>
    <row r="49" spans="1:15">
      <c r="A49" s="5">
        <v>4</v>
      </c>
      <c r="B49" s="6" t="s">
        <v>84</v>
      </c>
      <c r="C49" s="7">
        <v>192034205.69999999</v>
      </c>
      <c r="D49" s="7">
        <v>187489724.28</v>
      </c>
      <c r="E49" s="7">
        <v>201260702.36000001</v>
      </c>
      <c r="F49" s="7">
        <v>175248154.66000003</v>
      </c>
      <c r="G49" s="7">
        <v>180598272.75</v>
      </c>
      <c r="H49" s="7">
        <v>186207082.32999998</v>
      </c>
      <c r="I49" s="7">
        <v>188633391.54999998</v>
      </c>
      <c r="J49" s="7">
        <v>195283718.56999999</v>
      </c>
      <c r="K49" s="7">
        <v>138664559.38999999</v>
      </c>
      <c r="L49" s="7">
        <v>170768631.66</v>
      </c>
      <c r="M49" s="7">
        <v>186459852.35000002</v>
      </c>
      <c r="N49" s="7">
        <v>192891361.08000001</v>
      </c>
      <c r="O49" s="7">
        <f t="shared" si="0"/>
        <v>2195539656.6799998</v>
      </c>
    </row>
    <row r="50" spans="1:15" ht="27">
      <c r="A50" s="8">
        <v>4.0999999999999996</v>
      </c>
      <c r="B50" s="9" t="s">
        <v>85</v>
      </c>
      <c r="C50" s="10">
        <v>60332013</v>
      </c>
      <c r="D50" s="10">
        <v>106208550</v>
      </c>
      <c r="E50" s="10">
        <v>103987108</v>
      </c>
      <c r="F50" s="10">
        <v>72114656</v>
      </c>
      <c r="G50" s="10">
        <v>64832256</v>
      </c>
      <c r="H50" s="10">
        <v>72903026</v>
      </c>
      <c r="I50" s="10">
        <v>73841649</v>
      </c>
      <c r="J50" s="10">
        <v>97933879</v>
      </c>
      <c r="K50" s="10">
        <v>46154286</v>
      </c>
      <c r="L50" s="10">
        <v>73959793</v>
      </c>
      <c r="M50" s="10">
        <v>85645741</v>
      </c>
      <c r="N50" s="10">
        <v>92060882</v>
      </c>
      <c r="O50" s="10">
        <f t="shared" si="0"/>
        <v>949973839</v>
      </c>
    </row>
    <row r="51" spans="1:15" ht="27">
      <c r="A51" s="11" t="s">
        <v>86</v>
      </c>
      <c r="B51" s="12" t="s">
        <v>87</v>
      </c>
      <c r="C51" s="13">
        <v>0</v>
      </c>
      <c r="D51" s="13">
        <v>0</v>
      </c>
      <c r="E51" s="13">
        <v>0</v>
      </c>
      <c r="F51" s="13">
        <v>0</v>
      </c>
      <c r="G51" s="13">
        <v>0</v>
      </c>
      <c r="H51" s="13">
        <v>0</v>
      </c>
      <c r="I51" s="13">
        <v>0</v>
      </c>
      <c r="J51" s="13">
        <v>2197</v>
      </c>
      <c r="K51" s="13">
        <v>0</v>
      </c>
      <c r="L51" s="13">
        <v>0</v>
      </c>
      <c r="M51" s="13">
        <v>0</v>
      </c>
      <c r="N51" s="13">
        <v>0</v>
      </c>
      <c r="O51" s="13">
        <f t="shared" si="0"/>
        <v>2197</v>
      </c>
    </row>
    <row r="52" spans="1:15" ht="27">
      <c r="A52" s="11" t="s">
        <v>88</v>
      </c>
      <c r="B52" s="12" t="s">
        <v>89</v>
      </c>
      <c r="C52" s="13">
        <v>0</v>
      </c>
      <c r="D52" s="13">
        <v>0</v>
      </c>
      <c r="E52" s="13">
        <v>0</v>
      </c>
      <c r="F52" s="13">
        <v>0</v>
      </c>
      <c r="G52" s="13">
        <v>0</v>
      </c>
      <c r="H52" s="13">
        <v>0</v>
      </c>
      <c r="I52" s="13">
        <v>0</v>
      </c>
      <c r="J52" s="13">
        <v>0</v>
      </c>
      <c r="K52" s="13">
        <v>0</v>
      </c>
      <c r="L52" s="13">
        <v>0</v>
      </c>
      <c r="M52" s="13">
        <v>0</v>
      </c>
      <c r="N52" s="13">
        <v>0</v>
      </c>
      <c r="O52" s="13">
        <f t="shared" si="0"/>
        <v>0</v>
      </c>
    </row>
    <row r="53" spans="1:15" ht="40.5">
      <c r="A53" s="11" t="s">
        <v>90</v>
      </c>
      <c r="B53" s="12" t="s">
        <v>91</v>
      </c>
      <c r="C53" s="13">
        <v>60332013</v>
      </c>
      <c r="D53" s="13">
        <v>106208550</v>
      </c>
      <c r="E53" s="13">
        <v>103987108</v>
      </c>
      <c r="F53" s="13">
        <v>72114656</v>
      </c>
      <c r="G53" s="13">
        <v>64832256</v>
      </c>
      <c r="H53" s="13">
        <v>72903026</v>
      </c>
      <c r="I53" s="13">
        <v>73841649</v>
      </c>
      <c r="J53" s="13">
        <v>97931682</v>
      </c>
      <c r="K53" s="13">
        <v>46154286</v>
      </c>
      <c r="L53" s="13">
        <v>73959793</v>
      </c>
      <c r="M53" s="13">
        <v>85645741</v>
      </c>
      <c r="N53" s="13">
        <v>92060882</v>
      </c>
      <c r="O53" s="13">
        <f t="shared" si="0"/>
        <v>949971642</v>
      </c>
    </row>
    <row r="54" spans="1:15">
      <c r="A54" s="8">
        <v>4.3</v>
      </c>
      <c r="B54" s="9" t="s">
        <v>92</v>
      </c>
      <c r="C54" s="10">
        <v>131608665.7</v>
      </c>
      <c r="D54" s="10">
        <v>81107186.280000001</v>
      </c>
      <c r="E54" s="10">
        <v>97233878.359999999</v>
      </c>
      <c r="F54" s="10">
        <v>103095736.66000001</v>
      </c>
      <c r="G54" s="10">
        <v>115698385.74999999</v>
      </c>
      <c r="H54" s="10">
        <v>112451678.33</v>
      </c>
      <c r="I54" s="10">
        <v>114766542.54999998</v>
      </c>
      <c r="J54" s="10">
        <v>97194902.570000008</v>
      </c>
      <c r="K54" s="10">
        <v>92398114.390000001</v>
      </c>
      <c r="L54" s="10">
        <v>96713832.659999996</v>
      </c>
      <c r="M54" s="10">
        <v>100139816.35000001</v>
      </c>
      <c r="N54" s="10">
        <v>100468633.08000001</v>
      </c>
      <c r="O54" s="10">
        <f t="shared" si="0"/>
        <v>1242877372.6799998</v>
      </c>
    </row>
    <row r="55" spans="1:15" ht="27">
      <c r="A55" s="11" t="s">
        <v>93</v>
      </c>
      <c r="B55" s="12" t="s">
        <v>94</v>
      </c>
      <c r="C55" s="13">
        <v>943491</v>
      </c>
      <c r="D55" s="13">
        <v>867618</v>
      </c>
      <c r="E55" s="13">
        <v>630977</v>
      </c>
      <c r="F55" s="13">
        <v>541194</v>
      </c>
      <c r="G55" s="13">
        <v>716692</v>
      </c>
      <c r="H55" s="13">
        <v>620469</v>
      </c>
      <c r="I55" s="13">
        <v>1042999</v>
      </c>
      <c r="J55" s="13">
        <v>1151653</v>
      </c>
      <c r="K55" s="13">
        <v>930478</v>
      </c>
      <c r="L55" s="13">
        <v>917599</v>
      </c>
      <c r="M55" s="13">
        <v>579228</v>
      </c>
      <c r="N55" s="13">
        <v>988156</v>
      </c>
      <c r="O55" s="13">
        <f t="shared" si="0"/>
        <v>9930554</v>
      </c>
    </row>
    <row r="56" spans="1:15" ht="27">
      <c r="A56" s="8" t="s">
        <v>95</v>
      </c>
      <c r="B56" s="9" t="s">
        <v>96</v>
      </c>
      <c r="C56" s="10">
        <v>31811232</v>
      </c>
      <c r="D56" s="10">
        <v>26531197</v>
      </c>
      <c r="E56" s="10">
        <v>24708012</v>
      </c>
      <c r="F56" s="10">
        <v>26743070</v>
      </c>
      <c r="G56" s="10">
        <v>28943611</v>
      </c>
      <c r="H56" s="10">
        <v>27803010</v>
      </c>
      <c r="I56" s="10">
        <v>28184054</v>
      </c>
      <c r="J56" s="10">
        <v>28937750</v>
      </c>
      <c r="K56" s="10">
        <v>25616514</v>
      </c>
      <c r="L56" s="10">
        <v>27226488</v>
      </c>
      <c r="M56" s="10">
        <v>25791095</v>
      </c>
      <c r="N56" s="10">
        <v>25023920</v>
      </c>
      <c r="O56" s="10">
        <f t="shared" si="0"/>
        <v>327319953</v>
      </c>
    </row>
    <row r="57" spans="1:15">
      <c r="A57" s="11" t="s">
        <v>97</v>
      </c>
      <c r="B57" s="12" t="s">
        <v>98</v>
      </c>
      <c r="C57" s="13">
        <v>12092084</v>
      </c>
      <c r="D57" s="13">
        <v>9280490</v>
      </c>
      <c r="E57" s="13">
        <v>8494578</v>
      </c>
      <c r="F57" s="13">
        <v>8977331</v>
      </c>
      <c r="G57" s="13">
        <v>9816131</v>
      </c>
      <c r="H57" s="13">
        <v>9823932</v>
      </c>
      <c r="I57" s="13">
        <v>9404342</v>
      </c>
      <c r="J57" s="13">
        <v>9638080</v>
      </c>
      <c r="K57" s="13">
        <v>8927889</v>
      </c>
      <c r="L57" s="13">
        <v>9958924</v>
      </c>
      <c r="M57" s="13">
        <v>9178145</v>
      </c>
      <c r="N57" s="13">
        <v>8609107</v>
      </c>
      <c r="O57" s="13">
        <f t="shared" si="0"/>
        <v>114201033</v>
      </c>
    </row>
    <row r="58" spans="1:15">
      <c r="A58" s="11" t="s">
        <v>99</v>
      </c>
      <c r="B58" s="12" t="s">
        <v>100</v>
      </c>
      <c r="C58" s="13">
        <v>4261061</v>
      </c>
      <c r="D58" s="13">
        <v>3010797</v>
      </c>
      <c r="E58" s="13">
        <v>2591154</v>
      </c>
      <c r="F58" s="13">
        <v>2642213</v>
      </c>
      <c r="G58" s="13">
        <v>2857982</v>
      </c>
      <c r="H58" s="13">
        <v>2886895</v>
      </c>
      <c r="I58" s="13">
        <v>2861725</v>
      </c>
      <c r="J58" s="13">
        <v>2827773</v>
      </c>
      <c r="K58" s="13">
        <v>2536891</v>
      </c>
      <c r="L58" s="13">
        <v>2777447</v>
      </c>
      <c r="M58" s="13">
        <v>2600983</v>
      </c>
      <c r="N58" s="13">
        <v>2343399</v>
      </c>
      <c r="O58" s="13">
        <f t="shared" si="0"/>
        <v>34198320</v>
      </c>
    </row>
    <row r="59" spans="1:15">
      <c r="A59" s="11" t="s">
        <v>101</v>
      </c>
      <c r="B59" s="12" t="s">
        <v>102</v>
      </c>
      <c r="C59" s="13">
        <v>11773606</v>
      </c>
      <c r="D59" s="13">
        <v>9969688</v>
      </c>
      <c r="E59" s="13">
        <v>9903417</v>
      </c>
      <c r="F59" s="13">
        <v>10561604</v>
      </c>
      <c r="G59" s="13">
        <v>11683777</v>
      </c>
      <c r="H59" s="13">
        <v>10884965</v>
      </c>
      <c r="I59" s="13">
        <v>10954459</v>
      </c>
      <c r="J59" s="13">
        <v>12020368</v>
      </c>
      <c r="K59" s="13">
        <v>9995046</v>
      </c>
      <c r="L59" s="13">
        <v>10350236</v>
      </c>
      <c r="M59" s="13">
        <v>9860575</v>
      </c>
      <c r="N59" s="13">
        <v>10389475</v>
      </c>
      <c r="O59" s="13">
        <f t="shared" si="0"/>
        <v>128347216</v>
      </c>
    </row>
    <row r="60" spans="1:15">
      <c r="A60" s="11" t="s">
        <v>103</v>
      </c>
      <c r="B60" s="12" t="s">
        <v>104</v>
      </c>
      <c r="C60" s="13">
        <v>697133</v>
      </c>
      <c r="D60" s="13">
        <v>658911</v>
      </c>
      <c r="E60" s="13">
        <v>628467</v>
      </c>
      <c r="F60" s="13">
        <v>720451</v>
      </c>
      <c r="G60" s="13">
        <v>864227</v>
      </c>
      <c r="H60" s="13">
        <v>922744</v>
      </c>
      <c r="I60" s="13">
        <v>814570</v>
      </c>
      <c r="J60" s="13">
        <v>909774</v>
      </c>
      <c r="K60" s="13">
        <v>737441</v>
      </c>
      <c r="L60" s="13">
        <v>899055</v>
      </c>
      <c r="M60" s="13">
        <v>745792</v>
      </c>
      <c r="N60" s="13">
        <v>673102</v>
      </c>
      <c r="O60" s="13">
        <f t="shared" si="0"/>
        <v>9271667</v>
      </c>
    </row>
    <row r="61" spans="1:15" ht="27">
      <c r="A61" s="11" t="s">
        <v>105</v>
      </c>
      <c r="B61" s="12" t="s">
        <v>106</v>
      </c>
      <c r="C61" s="13">
        <v>2859380</v>
      </c>
      <c r="D61" s="13">
        <v>3487468</v>
      </c>
      <c r="E61" s="13">
        <v>2933509</v>
      </c>
      <c r="F61" s="13">
        <v>3472060</v>
      </c>
      <c r="G61" s="13">
        <v>3091355</v>
      </c>
      <c r="H61" s="13">
        <v>2978696</v>
      </c>
      <c r="I61" s="13">
        <v>3732386</v>
      </c>
      <c r="J61" s="13">
        <v>3133779</v>
      </c>
      <c r="K61" s="13">
        <v>3030592</v>
      </c>
      <c r="L61" s="13">
        <v>2991037</v>
      </c>
      <c r="M61" s="13">
        <v>2867373</v>
      </c>
      <c r="N61" s="13">
        <v>2675887</v>
      </c>
      <c r="O61" s="13">
        <f t="shared" si="0"/>
        <v>37253522</v>
      </c>
    </row>
    <row r="62" spans="1:15" ht="27">
      <c r="A62" s="11" t="s">
        <v>107</v>
      </c>
      <c r="B62" s="12" t="s">
        <v>108</v>
      </c>
      <c r="C62" s="13">
        <v>68701</v>
      </c>
      <c r="D62" s="13">
        <v>54568</v>
      </c>
      <c r="E62" s="13">
        <v>93365</v>
      </c>
      <c r="F62" s="13">
        <v>329269</v>
      </c>
      <c r="G62" s="13">
        <v>535090</v>
      </c>
      <c r="H62" s="13">
        <v>220972</v>
      </c>
      <c r="I62" s="13">
        <v>354379</v>
      </c>
      <c r="J62" s="13">
        <v>175531</v>
      </c>
      <c r="K62" s="13">
        <v>314757</v>
      </c>
      <c r="L62" s="13">
        <v>177814</v>
      </c>
      <c r="M62" s="13">
        <v>437366</v>
      </c>
      <c r="N62" s="13">
        <v>300014</v>
      </c>
      <c r="O62" s="13">
        <f t="shared" si="0"/>
        <v>3061826</v>
      </c>
    </row>
    <row r="63" spans="1:15" ht="81">
      <c r="A63" s="11" t="s">
        <v>109</v>
      </c>
      <c r="B63" s="12" t="s">
        <v>110</v>
      </c>
      <c r="C63" s="13">
        <v>30403</v>
      </c>
      <c r="D63" s="13">
        <v>22595</v>
      </c>
      <c r="E63" s="13">
        <v>28512</v>
      </c>
      <c r="F63" s="13">
        <v>16802</v>
      </c>
      <c r="G63" s="13">
        <v>75599</v>
      </c>
      <c r="H63" s="13">
        <v>32420</v>
      </c>
      <c r="I63" s="13">
        <v>19403</v>
      </c>
      <c r="J63" s="13">
        <v>125853</v>
      </c>
      <c r="K63" s="13">
        <v>28514</v>
      </c>
      <c r="L63" s="13">
        <v>52525</v>
      </c>
      <c r="M63" s="13">
        <v>52884</v>
      </c>
      <c r="N63" s="13">
        <v>13486</v>
      </c>
      <c r="O63" s="13">
        <f t="shared" si="0"/>
        <v>498996</v>
      </c>
    </row>
    <row r="64" spans="1:15">
      <c r="A64" s="11" t="s">
        <v>111</v>
      </c>
      <c r="B64" s="12" t="s">
        <v>112</v>
      </c>
      <c r="C64" s="13">
        <v>28864</v>
      </c>
      <c r="D64" s="13">
        <v>46680</v>
      </c>
      <c r="E64" s="13">
        <v>35010</v>
      </c>
      <c r="F64" s="13">
        <v>23340</v>
      </c>
      <c r="G64" s="13">
        <v>19450</v>
      </c>
      <c r="H64" s="13">
        <v>52386</v>
      </c>
      <c r="I64" s="13">
        <v>42790</v>
      </c>
      <c r="J64" s="13">
        <v>106592</v>
      </c>
      <c r="K64" s="13">
        <v>45384</v>
      </c>
      <c r="L64" s="13">
        <v>19450</v>
      </c>
      <c r="M64" s="13">
        <v>47977</v>
      </c>
      <c r="N64" s="13">
        <v>19450</v>
      </c>
      <c r="O64" s="13">
        <f t="shared" si="0"/>
        <v>487373</v>
      </c>
    </row>
    <row r="65" spans="1:15" ht="27">
      <c r="A65" s="8" t="s">
        <v>113</v>
      </c>
      <c r="B65" s="9" t="s">
        <v>114</v>
      </c>
      <c r="C65" s="10">
        <v>7755295</v>
      </c>
      <c r="D65" s="10">
        <v>8462129</v>
      </c>
      <c r="E65" s="10">
        <v>7448193</v>
      </c>
      <c r="F65" s="10">
        <v>7514303</v>
      </c>
      <c r="G65" s="10">
        <v>8369709</v>
      </c>
      <c r="H65" s="10">
        <v>9028504</v>
      </c>
      <c r="I65" s="10">
        <v>8826014</v>
      </c>
      <c r="J65" s="10">
        <v>9127893</v>
      </c>
      <c r="K65" s="10">
        <v>8396790</v>
      </c>
      <c r="L65" s="10">
        <v>8089789</v>
      </c>
      <c r="M65" s="10">
        <v>7569965</v>
      </c>
      <c r="N65" s="10">
        <v>6174792</v>
      </c>
      <c r="O65" s="10">
        <f t="shared" si="0"/>
        <v>96763376</v>
      </c>
    </row>
    <row r="66" spans="1:15">
      <c r="A66" s="11" t="s">
        <v>115</v>
      </c>
      <c r="B66" s="12" t="s">
        <v>116</v>
      </c>
      <c r="C66" s="13">
        <v>7124012</v>
      </c>
      <c r="D66" s="13">
        <v>7874836</v>
      </c>
      <c r="E66" s="13">
        <v>6785647</v>
      </c>
      <c r="F66" s="13">
        <v>6835146</v>
      </c>
      <c r="G66" s="13">
        <v>7611327</v>
      </c>
      <c r="H66" s="13">
        <v>8112939</v>
      </c>
      <c r="I66" s="13">
        <v>8064974</v>
      </c>
      <c r="J66" s="13">
        <v>8163596</v>
      </c>
      <c r="K66" s="13">
        <v>7528245</v>
      </c>
      <c r="L66" s="13">
        <v>7298153</v>
      </c>
      <c r="M66" s="13">
        <v>6630211</v>
      </c>
      <c r="N66" s="13">
        <v>5597416</v>
      </c>
      <c r="O66" s="13">
        <f t="shared" si="0"/>
        <v>87626502</v>
      </c>
    </row>
    <row r="67" spans="1:15" ht="27">
      <c r="A67" s="11" t="s">
        <v>117</v>
      </c>
      <c r="B67" s="12" t="s">
        <v>118</v>
      </c>
      <c r="C67" s="13">
        <v>234279</v>
      </c>
      <c r="D67" s="13">
        <v>221084</v>
      </c>
      <c r="E67" s="13">
        <v>301183</v>
      </c>
      <c r="F67" s="13">
        <v>330543</v>
      </c>
      <c r="G67" s="13">
        <v>345988</v>
      </c>
      <c r="H67" s="13">
        <v>466563</v>
      </c>
      <c r="I67" s="13">
        <v>316641</v>
      </c>
      <c r="J67" s="13">
        <v>447769</v>
      </c>
      <c r="K67" s="13">
        <v>367862</v>
      </c>
      <c r="L67" s="13">
        <v>300781</v>
      </c>
      <c r="M67" s="13">
        <v>425270</v>
      </c>
      <c r="N67" s="13">
        <v>149907</v>
      </c>
      <c r="O67" s="13">
        <f t="shared" si="0"/>
        <v>3907870</v>
      </c>
    </row>
    <row r="68" spans="1:15" ht="27">
      <c r="A68" s="11" t="s">
        <v>119</v>
      </c>
      <c r="B68" s="12" t="s">
        <v>120</v>
      </c>
      <c r="C68" s="13">
        <v>118412</v>
      </c>
      <c r="D68" s="13">
        <v>126434</v>
      </c>
      <c r="E68" s="13">
        <v>121023</v>
      </c>
      <c r="F68" s="13">
        <v>117859</v>
      </c>
      <c r="G68" s="13">
        <v>150423</v>
      </c>
      <c r="H68" s="13">
        <v>159320</v>
      </c>
      <c r="I68" s="13">
        <v>259425</v>
      </c>
      <c r="J68" s="13">
        <v>247203</v>
      </c>
      <c r="K68" s="13">
        <v>245876</v>
      </c>
      <c r="L68" s="13">
        <v>228422</v>
      </c>
      <c r="M68" s="13">
        <v>239746</v>
      </c>
      <c r="N68" s="13">
        <v>129351</v>
      </c>
      <c r="O68" s="13">
        <f t="shared" si="0"/>
        <v>2143494</v>
      </c>
    </row>
    <row r="69" spans="1:15">
      <c r="A69" s="11" t="s">
        <v>121</v>
      </c>
      <c r="B69" s="12" t="s">
        <v>122</v>
      </c>
      <c r="C69" s="13">
        <v>278592</v>
      </c>
      <c r="D69" s="13">
        <v>239775</v>
      </c>
      <c r="E69" s="13">
        <v>240340</v>
      </c>
      <c r="F69" s="13">
        <v>230755</v>
      </c>
      <c r="G69" s="13">
        <v>261971</v>
      </c>
      <c r="H69" s="13">
        <v>289682</v>
      </c>
      <c r="I69" s="13">
        <v>184974</v>
      </c>
      <c r="J69" s="13">
        <v>269325</v>
      </c>
      <c r="K69" s="13">
        <v>254807</v>
      </c>
      <c r="L69" s="13">
        <v>262433</v>
      </c>
      <c r="M69" s="13">
        <v>274738</v>
      </c>
      <c r="N69" s="13">
        <v>298118</v>
      </c>
      <c r="O69" s="13">
        <f t="shared" si="0"/>
        <v>3085510</v>
      </c>
    </row>
    <row r="70" spans="1:15" ht="27">
      <c r="A70" s="8" t="s">
        <v>123</v>
      </c>
      <c r="B70" s="9" t="s">
        <v>124</v>
      </c>
      <c r="C70" s="10">
        <v>35860650</v>
      </c>
      <c r="D70" s="10">
        <v>28260738.559999999</v>
      </c>
      <c r="E70" s="10">
        <v>32131836.719999999</v>
      </c>
      <c r="F70" s="10">
        <v>35855559.270000003</v>
      </c>
      <c r="G70" s="10">
        <v>35670420.439999998</v>
      </c>
      <c r="H70" s="10">
        <v>40791587.700000003</v>
      </c>
      <c r="I70" s="10">
        <v>35998418.109999999</v>
      </c>
      <c r="J70" s="10">
        <v>38978192.460000001</v>
      </c>
      <c r="K70" s="10">
        <v>36647142.159999996</v>
      </c>
      <c r="L70" s="10">
        <v>38838509.670000002</v>
      </c>
      <c r="M70" s="10">
        <v>34103628.740000002</v>
      </c>
      <c r="N70" s="10">
        <v>48648587.270000003</v>
      </c>
      <c r="O70" s="10">
        <f t="shared" ref="O70:O133" si="1">SUM(C70:N70)</f>
        <v>441785271.09999996</v>
      </c>
    </row>
    <row r="71" spans="1:15" ht="27">
      <c r="A71" s="11" t="s">
        <v>125</v>
      </c>
      <c r="B71" s="12" t="s">
        <v>126</v>
      </c>
      <c r="C71" s="13">
        <v>18540603</v>
      </c>
      <c r="D71" s="13">
        <v>18168839</v>
      </c>
      <c r="E71" s="13">
        <v>18971268</v>
      </c>
      <c r="F71" s="13">
        <v>20103596</v>
      </c>
      <c r="G71" s="13">
        <v>19984777</v>
      </c>
      <c r="H71" s="13">
        <v>23199263</v>
      </c>
      <c r="I71" s="13">
        <v>18772319</v>
      </c>
      <c r="J71" s="13">
        <v>21072229</v>
      </c>
      <c r="K71" s="13">
        <v>21811997</v>
      </c>
      <c r="L71" s="13">
        <v>21220036</v>
      </c>
      <c r="M71" s="13">
        <v>18286096</v>
      </c>
      <c r="N71" s="13">
        <v>25763773</v>
      </c>
      <c r="O71" s="13">
        <f t="shared" si="1"/>
        <v>245894796</v>
      </c>
    </row>
    <row r="72" spans="1:15" ht="27">
      <c r="A72" s="11" t="s">
        <v>127</v>
      </c>
      <c r="B72" s="12" t="s">
        <v>128</v>
      </c>
      <c r="C72" s="13">
        <v>15382267</v>
      </c>
      <c r="D72" s="13">
        <v>7731092</v>
      </c>
      <c r="E72" s="13">
        <v>11022044</v>
      </c>
      <c r="F72" s="13">
        <v>13451133</v>
      </c>
      <c r="G72" s="13">
        <v>12971827</v>
      </c>
      <c r="H72" s="13">
        <v>14446703</v>
      </c>
      <c r="I72" s="13">
        <v>13418903</v>
      </c>
      <c r="J72" s="13">
        <v>14244551</v>
      </c>
      <c r="K72" s="13">
        <v>12390499</v>
      </c>
      <c r="L72" s="13">
        <v>14347631</v>
      </c>
      <c r="M72" s="13">
        <v>13248783</v>
      </c>
      <c r="N72" s="13">
        <v>19226951</v>
      </c>
      <c r="O72" s="13">
        <f t="shared" si="1"/>
        <v>161882384</v>
      </c>
    </row>
    <row r="73" spans="1:15">
      <c r="A73" s="11" t="s">
        <v>129</v>
      </c>
      <c r="B73" s="12" t="s">
        <v>130</v>
      </c>
      <c r="C73" s="13">
        <v>1937780</v>
      </c>
      <c r="D73" s="13">
        <v>2360807.56</v>
      </c>
      <c r="E73" s="13">
        <v>2138524.7199999997</v>
      </c>
      <c r="F73" s="13">
        <v>2300830.27</v>
      </c>
      <c r="G73" s="13">
        <v>2713816.44</v>
      </c>
      <c r="H73" s="13">
        <v>3145621.7</v>
      </c>
      <c r="I73" s="13">
        <v>3807196.11</v>
      </c>
      <c r="J73" s="13">
        <v>3661412.4600000009</v>
      </c>
      <c r="K73" s="13">
        <v>2444646.16</v>
      </c>
      <c r="L73" s="13">
        <v>3270842.6699999995</v>
      </c>
      <c r="M73" s="13">
        <v>2568749.7400000007</v>
      </c>
      <c r="N73" s="13">
        <v>3657863.2700000005</v>
      </c>
      <c r="O73" s="13">
        <f t="shared" si="1"/>
        <v>34008091.100000001</v>
      </c>
    </row>
    <row r="74" spans="1:15" ht="27">
      <c r="A74" s="11" t="s">
        <v>131</v>
      </c>
      <c r="B74" s="12" t="s">
        <v>132</v>
      </c>
      <c r="C74" s="13">
        <v>529112</v>
      </c>
      <c r="D74" s="13">
        <v>454820</v>
      </c>
      <c r="E74" s="13">
        <v>404635</v>
      </c>
      <c r="F74" s="13">
        <v>468236</v>
      </c>
      <c r="G74" s="13">
        <v>515779</v>
      </c>
      <c r="H74" s="13">
        <v>489701</v>
      </c>
      <c r="I74" s="13">
        <v>456393</v>
      </c>
      <c r="J74" s="13">
        <v>475061</v>
      </c>
      <c r="K74" s="13">
        <v>432166</v>
      </c>
      <c r="L74" s="13">
        <v>514714</v>
      </c>
      <c r="M74" s="13">
        <v>394463</v>
      </c>
      <c r="N74" s="13">
        <v>284334</v>
      </c>
      <c r="O74" s="13">
        <f t="shared" si="1"/>
        <v>5419414</v>
      </c>
    </row>
    <row r="75" spans="1:15">
      <c r="A75" s="11" t="s">
        <v>133</v>
      </c>
      <c r="B75" s="12" t="s">
        <v>134</v>
      </c>
      <c r="C75" s="13">
        <v>445896</v>
      </c>
      <c r="D75" s="13">
        <v>190494</v>
      </c>
      <c r="E75" s="13">
        <v>220604</v>
      </c>
      <c r="F75" s="13">
        <v>183474</v>
      </c>
      <c r="G75" s="13">
        <v>256981</v>
      </c>
      <c r="H75" s="13">
        <v>723258</v>
      </c>
      <c r="I75" s="13">
        <v>277860</v>
      </c>
      <c r="J75" s="13">
        <v>179861</v>
      </c>
      <c r="K75" s="13">
        <v>375707</v>
      </c>
      <c r="L75" s="13">
        <v>429237</v>
      </c>
      <c r="M75" s="13">
        <v>951103</v>
      </c>
      <c r="N75" s="13">
        <v>995519</v>
      </c>
      <c r="O75" s="13">
        <f t="shared" si="1"/>
        <v>5229994</v>
      </c>
    </row>
    <row r="76" spans="1:15" ht="27">
      <c r="A76" s="11" t="s">
        <v>135</v>
      </c>
      <c r="B76" s="12" t="s">
        <v>136</v>
      </c>
      <c r="C76" s="13">
        <v>32443412</v>
      </c>
      <c r="D76" s="13">
        <v>8197349</v>
      </c>
      <c r="E76" s="13">
        <v>19015008</v>
      </c>
      <c r="F76" s="13">
        <v>18491369</v>
      </c>
      <c r="G76" s="13">
        <v>21722509</v>
      </c>
      <c r="H76" s="13">
        <v>20568392</v>
      </c>
      <c r="I76" s="13">
        <v>15870554</v>
      </c>
      <c r="J76" s="13">
        <v>4210816</v>
      </c>
      <c r="K76" s="13">
        <v>8660234</v>
      </c>
      <c r="L76" s="13">
        <v>2446011</v>
      </c>
      <c r="M76" s="13">
        <v>12510433</v>
      </c>
      <c r="N76" s="13">
        <v>4441386</v>
      </c>
      <c r="O76" s="13">
        <f t="shared" si="1"/>
        <v>168577473</v>
      </c>
    </row>
    <row r="77" spans="1:15">
      <c r="A77" s="11" t="s">
        <v>137</v>
      </c>
      <c r="B77" s="12" t="s">
        <v>138</v>
      </c>
      <c r="C77" s="13">
        <v>5527745</v>
      </c>
      <c r="D77" s="13">
        <v>3833200</v>
      </c>
      <c r="E77" s="13">
        <v>6331043</v>
      </c>
      <c r="F77" s="13">
        <v>6156204</v>
      </c>
      <c r="G77" s="13">
        <v>13294404</v>
      </c>
      <c r="H77" s="13">
        <v>6361200</v>
      </c>
      <c r="I77" s="13">
        <v>7869934</v>
      </c>
      <c r="J77" s="13">
        <v>7996049</v>
      </c>
      <c r="K77" s="13">
        <v>6564820</v>
      </c>
      <c r="L77" s="13">
        <v>9204068</v>
      </c>
      <c r="M77" s="13">
        <v>8334709</v>
      </c>
      <c r="N77" s="13">
        <v>10240347</v>
      </c>
      <c r="O77" s="13">
        <f t="shared" si="1"/>
        <v>91713723</v>
      </c>
    </row>
    <row r="78" spans="1:15" ht="27">
      <c r="A78" s="11" t="s">
        <v>139</v>
      </c>
      <c r="B78" s="12" t="s">
        <v>140</v>
      </c>
      <c r="C78" s="13">
        <v>89498</v>
      </c>
      <c r="D78" s="13">
        <v>58093</v>
      </c>
      <c r="E78" s="13">
        <v>114283</v>
      </c>
      <c r="F78" s="13">
        <v>84032</v>
      </c>
      <c r="G78" s="13">
        <v>65355</v>
      </c>
      <c r="H78" s="13">
        <v>104886</v>
      </c>
      <c r="I78" s="13">
        <v>89527</v>
      </c>
      <c r="J78" s="13">
        <v>67949</v>
      </c>
      <c r="K78" s="13">
        <v>110884</v>
      </c>
      <c r="L78" s="13">
        <v>98033</v>
      </c>
      <c r="M78" s="13">
        <v>138796</v>
      </c>
      <c r="N78" s="13">
        <v>111255</v>
      </c>
      <c r="O78" s="13">
        <f t="shared" si="1"/>
        <v>1132591</v>
      </c>
    </row>
    <row r="79" spans="1:15" ht="27">
      <c r="A79" s="11" t="s">
        <v>141</v>
      </c>
      <c r="B79" s="12" t="s">
        <v>142</v>
      </c>
      <c r="C79" s="13">
        <v>229247.31</v>
      </c>
      <c r="D79" s="13">
        <v>170001.02000000002</v>
      </c>
      <c r="E79" s="13">
        <v>680784</v>
      </c>
      <c r="F79" s="13">
        <v>136161</v>
      </c>
      <c r="G79" s="13">
        <v>328141</v>
      </c>
      <c r="H79" s="13">
        <v>498351</v>
      </c>
      <c r="I79" s="13">
        <v>537379.1</v>
      </c>
      <c r="J79" s="13">
        <v>421064.05</v>
      </c>
      <c r="K79" s="13">
        <v>260193.66999999998</v>
      </c>
      <c r="L79" s="13">
        <v>253788.38</v>
      </c>
      <c r="M79" s="13">
        <v>403801.28</v>
      </c>
      <c r="N79" s="13">
        <v>251702.16</v>
      </c>
      <c r="O79" s="13">
        <f t="shared" si="1"/>
        <v>4170613.9699999997</v>
      </c>
    </row>
    <row r="80" spans="1:15">
      <c r="A80" s="11" t="s">
        <v>143</v>
      </c>
      <c r="B80" s="12" t="s">
        <v>144</v>
      </c>
      <c r="C80" s="13">
        <v>160</v>
      </c>
      <c r="D80" s="13">
        <v>0</v>
      </c>
      <c r="E80" s="13">
        <v>216</v>
      </c>
      <c r="F80" s="13">
        <v>12</v>
      </c>
      <c r="G80" s="13">
        <v>0</v>
      </c>
      <c r="H80" s="13">
        <v>28</v>
      </c>
      <c r="I80" s="13">
        <v>12</v>
      </c>
      <c r="J80" s="13">
        <v>28</v>
      </c>
      <c r="K80" s="13">
        <v>20</v>
      </c>
      <c r="L80" s="13">
        <v>24</v>
      </c>
      <c r="M80" s="13">
        <v>44</v>
      </c>
      <c r="N80" s="13">
        <v>8</v>
      </c>
      <c r="O80" s="13">
        <f t="shared" si="1"/>
        <v>552</v>
      </c>
    </row>
    <row r="81" spans="1:15" ht="40.5">
      <c r="A81" s="11" t="s">
        <v>145</v>
      </c>
      <c r="B81" s="12" t="s">
        <v>146</v>
      </c>
      <c r="C81" s="13">
        <v>661555.39</v>
      </c>
      <c r="D81" s="13">
        <v>550465.69999999995</v>
      </c>
      <c r="E81" s="13">
        <v>670090.64</v>
      </c>
      <c r="F81" s="13">
        <v>922290.77</v>
      </c>
      <c r="G81" s="13">
        <v>1245478.46</v>
      </c>
      <c r="H81" s="13">
        <v>372664.78</v>
      </c>
      <c r="I81" s="13">
        <v>682856.49</v>
      </c>
      <c r="J81" s="13">
        <v>1127676.06</v>
      </c>
      <c r="K81" s="13">
        <v>723576.56</v>
      </c>
      <c r="L81" s="13">
        <v>630448.6100000001</v>
      </c>
      <c r="M81" s="13">
        <v>1412044.33</v>
      </c>
      <c r="N81" s="13">
        <v>2191635.65</v>
      </c>
      <c r="O81" s="13">
        <f t="shared" si="1"/>
        <v>11190783.440000003</v>
      </c>
    </row>
    <row r="82" spans="1:15" ht="27">
      <c r="A82" s="11" t="s">
        <v>147</v>
      </c>
      <c r="B82" s="12" t="s">
        <v>148</v>
      </c>
      <c r="C82" s="13">
        <v>11311744</v>
      </c>
      <c r="D82" s="13">
        <v>1765411</v>
      </c>
      <c r="E82" s="13">
        <v>3844505</v>
      </c>
      <c r="F82" s="13">
        <v>5095800.62</v>
      </c>
      <c r="G82" s="13">
        <v>3354341.85</v>
      </c>
      <c r="H82" s="13">
        <v>3616759.85</v>
      </c>
      <c r="I82" s="13">
        <v>10857513.85</v>
      </c>
      <c r="J82" s="13">
        <v>3525042</v>
      </c>
      <c r="K82" s="13">
        <v>1436124</v>
      </c>
      <c r="L82" s="13">
        <v>3429199</v>
      </c>
      <c r="M82" s="13">
        <v>2866081</v>
      </c>
      <c r="N82" s="13">
        <v>20538</v>
      </c>
      <c r="O82" s="13">
        <f t="shared" si="1"/>
        <v>51123060.170000002</v>
      </c>
    </row>
    <row r="83" spans="1:15" ht="27">
      <c r="A83" s="11" t="s">
        <v>149</v>
      </c>
      <c r="B83" s="12" t="s">
        <v>150</v>
      </c>
      <c r="C83" s="13">
        <v>0</v>
      </c>
      <c r="D83" s="13">
        <v>0</v>
      </c>
      <c r="E83" s="13">
        <v>0</v>
      </c>
      <c r="F83" s="13">
        <v>0</v>
      </c>
      <c r="G83" s="13">
        <v>0</v>
      </c>
      <c r="H83" s="13">
        <v>0</v>
      </c>
      <c r="I83" s="13">
        <v>0</v>
      </c>
      <c r="J83" s="13">
        <v>0</v>
      </c>
      <c r="K83" s="13">
        <v>0</v>
      </c>
      <c r="L83" s="13">
        <v>0</v>
      </c>
      <c r="M83" s="13">
        <v>0</v>
      </c>
      <c r="N83" s="13">
        <v>0</v>
      </c>
      <c r="O83" s="13">
        <f t="shared" si="1"/>
        <v>0</v>
      </c>
    </row>
    <row r="84" spans="1:15" ht="40.5">
      <c r="A84" s="11" t="s">
        <v>151</v>
      </c>
      <c r="B84" s="12" t="s">
        <v>152</v>
      </c>
      <c r="C84" s="13">
        <v>16038</v>
      </c>
      <c r="D84" s="13">
        <v>11528</v>
      </c>
      <c r="E84" s="13">
        <v>0</v>
      </c>
      <c r="F84" s="13">
        <v>17291</v>
      </c>
      <c r="G84" s="13">
        <v>23056</v>
      </c>
      <c r="H84" s="13">
        <v>43229</v>
      </c>
      <c r="I84" s="13">
        <v>25938</v>
      </c>
      <c r="J84" s="13">
        <v>5764</v>
      </c>
      <c r="K84" s="13">
        <v>40347</v>
      </c>
      <c r="L84" s="13">
        <v>184447</v>
      </c>
      <c r="M84" s="13">
        <v>91070</v>
      </c>
      <c r="N84" s="13">
        <v>0</v>
      </c>
      <c r="O84" s="13">
        <f t="shared" si="1"/>
        <v>458708</v>
      </c>
    </row>
    <row r="85" spans="1:15" ht="27">
      <c r="A85" s="11" t="s">
        <v>153</v>
      </c>
      <c r="B85" s="12" t="s">
        <v>154</v>
      </c>
      <c r="C85" s="13">
        <v>3983590</v>
      </c>
      <c r="D85" s="13">
        <v>1754142</v>
      </c>
      <c r="E85" s="13">
        <v>1033691</v>
      </c>
      <c r="F85" s="13">
        <v>886740</v>
      </c>
      <c r="G85" s="13">
        <v>1191908</v>
      </c>
      <c r="H85" s="13">
        <v>1429638</v>
      </c>
      <c r="I85" s="13">
        <v>4047090</v>
      </c>
      <c r="J85" s="13">
        <v>990104</v>
      </c>
      <c r="K85" s="13">
        <v>2203118</v>
      </c>
      <c r="L85" s="13">
        <v>4451477</v>
      </c>
      <c r="M85" s="13">
        <v>4993355</v>
      </c>
      <c r="N85" s="13">
        <v>1096453</v>
      </c>
      <c r="O85" s="13">
        <f t="shared" si="1"/>
        <v>28061306</v>
      </c>
    </row>
    <row r="86" spans="1:15" ht="27">
      <c r="A86" s="11" t="s">
        <v>155</v>
      </c>
      <c r="B86" s="12" t="s">
        <v>156</v>
      </c>
      <c r="C86" s="13">
        <v>0</v>
      </c>
      <c r="D86" s="13">
        <v>0</v>
      </c>
      <c r="E86" s="13">
        <v>0</v>
      </c>
      <c r="F86" s="13">
        <v>0</v>
      </c>
      <c r="G86" s="13">
        <v>0</v>
      </c>
      <c r="H86" s="13">
        <v>0</v>
      </c>
      <c r="I86" s="13">
        <v>0</v>
      </c>
      <c r="J86" s="13">
        <v>0</v>
      </c>
      <c r="K86" s="13">
        <v>0</v>
      </c>
      <c r="L86" s="13">
        <v>0</v>
      </c>
      <c r="M86" s="13">
        <v>0</v>
      </c>
      <c r="N86" s="13">
        <v>0</v>
      </c>
      <c r="O86" s="13">
        <f t="shared" si="1"/>
        <v>0</v>
      </c>
    </row>
    <row r="87" spans="1:15">
      <c r="A87" s="8">
        <v>4.4000000000000004</v>
      </c>
      <c r="B87" s="9" t="s">
        <v>157</v>
      </c>
      <c r="C87" s="10">
        <v>0</v>
      </c>
      <c r="D87" s="10">
        <v>0</v>
      </c>
      <c r="E87" s="10">
        <v>0</v>
      </c>
      <c r="F87" s="10">
        <v>0</v>
      </c>
      <c r="G87" s="10">
        <v>0</v>
      </c>
      <c r="H87" s="10">
        <v>0</v>
      </c>
      <c r="I87" s="10">
        <v>0</v>
      </c>
      <c r="J87" s="10">
        <v>0</v>
      </c>
      <c r="K87" s="10">
        <v>0</v>
      </c>
      <c r="L87" s="10">
        <v>0</v>
      </c>
      <c r="M87" s="10">
        <v>0</v>
      </c>
      <c r="N87" s="10">
        <v>0</v>
      </c>
      <c r="O87" s="10">
        <f t="shared" si="1"/>
        <v>0</v>
      </c>
    </row>
    <row r="88" spans="1:15">
      <c r="A88" s="11" t="s">
        <v>158</v>
      </c>
      <c r="B88" s="12" t="s">
        <v>159</v>
      </c>
      <c r="C88" s="13">
        <v>0</v>
      </c>
      <c r="D88" s="13">
        <v>0</v>
      </c>
      <c r="E88" s="13">
        <v>0</v>
      </c>
      <c r="F88" s="13">
        <v>0</v>
      </c>
      <c r="G88" s="13">
        <v>0</v>
      </c>
      <c r="H88" s="13">
        <v>0</v>
      </c>
      <c r="I88" s="13">
        <v>0</v>
      </c>
      <c r="J88" s="13">
        <v>0</v>
      </c>
      <c r="K88" s="13">
        <v>0</v>
      </c>
      <c r="L88" s="13">
        <v>0</v>
      </c>
      <c r="M88" s="13">
        <v>0</v>
      </c>
      <c r="N88" s="13">
        <v>0</v>
      </c>
      <c r="O88" s="13">
        <f t="shared" si="1"/>
        <v>0</v>
      </c>
    </row>
    <row r="89" spans="1:15">
      <c r="A89" s="8">
        <v>4.5</v>
      </c>
      <c r="B89" s="9" t="s">
        <v>160</v>
      </c>
      <c r="C89" s="10">
        <v>93527</v>
      </c>
      <c r="D89" s="10">
        <v>173988</v>
      </c>
      <c r="E89" s="10">
        <v>39716</v>
      </c>
      <c r="F89" s="10">
        <v>37762</v>
      </c>
      <c r="G89" s="10">
        <v>67631</v>
      </c>
      <c r="H89" s="10">
        <v>852378</v>
      </c>
      <c r="I89" s="10">
        <v>25200</v>
      </c>
      <c r="J89" s="10">
        <v>154937</v>
      </c>
      <c r="K89" s="10">
        <v>112159</v>
      </c>
      <c r="L89" s="10">
        <v>95006</v>
      </c>
      <c r="M89" s="10">
        <v>674295</v>
      </c>
      <c r="N89" s="10">
        <v>361846</v>
      </c>
      <c r="O89" s="10">
        <f t="shared" si="1"/>
        <v>2688445</v>
      </c>
    </row>
    <row r="90" spans="1:15" ht="27">
      <c r="A90" s="11" t="s">
        <v>161</v>
      </c>
      <c r="B90" s="12" t="s">
        <v>56</v>
      </c>
      <c r="C90" s="13">
        <v>93527</v>
      </c>
      <c r="D90" s="13">
        <v>173988</v>
      </c>
      <c r="E90" s="13">
        <v>39716</v>
      </c>
      <c r="F90" s="13">
        <v>37762</v>
      </c>
      <c r="G90" s="13">
        <v>67631</v>
      </c>
      <c r="H90" s="13">
        <v>852378</v>
      </c>
      <c r="I90" s="13">
        <v>25200</v>
      </c>
      <c r="J90" s="13">
        <v>154937</v>
      </c>
      <c r="K90" s="13">
        <v>112159</v>
      </c>
      <c r="L90" s="13">
        <v>95006</v>
      </c>
      <c r="M90" s="13">
        <v>674295</v>
      </c>
      <c r="N90" s="13">
        <v>361846</v>
      </c>
      <c r="O90" s="13">
        <f t="shared" si="1"/>
        <v>2688445</v>
      </c>
    </row>
    <row r="91" spans="1:15">
      <c r="A91" s="11" t="s">
        <v>162</v>
      </c>
      <c r="B91" s="12" t="s">
        <v>58</v>
      </c>
      <c r="C91" s="13">
        <v>0</v>
      </c>
      <c r="D91" s="13">
        <v>0</v>
      </c>
      <c r="E91" s="13">
        <v>0</v>
      </c>
      <c r="F91" s="13">
        <v>0</v>
      </c>
      <c r="G91" s="13">
        <v>0</v>
      </c>
      <c r="H91" s="13">
        <v>0</v>
      </c>
      <c r="I91" s="13">
        <v>0</v>
      </c>
      <c r="J91" s="13">
        <v>0</v>
      </c>
      <c r="K91" s="13">
        <v>0</v>
      </c>
      <c r="L91" s="13">
        <v>0</v>
      </c>
      <c r="M91" s="13">
        <v>0</v>
      </c>
      <c r="N91" s="13">
        <v>0</v>
      </c>
      <c r="O91" s="13">
        <f t="shared" si="1"/>
        <v>0</v>
      </c>
    </row>
    <row r="92" spans="1:15" ht="54">
      <c r="A92" s="8">
        <v>4.9000000000000004</v>
      </c>
      <c r="B92" s="9" t="s">
        <v>163</v>
      </c>
      <c r="C92" s="10">
        <v>0</v>
      </c>
      <c r="D92" s="10">
        <v>0</v>
      </c>
      <c r="E92" s="10">
        <v>0</v>
      </c>
      <c r="F92" s="10">
        <v>0</v>
      </c>
      <c r="G92" s="10">
        <v>0</v>
      </c>
      <c r="H92" s="10">
        <v>0</v>
      </c>
      <c r="I92" s="10">
        <v>0</v>
      </c>
      <c r="J92" s="10">
        <v>0</v>
      </c>
      <c r="K92" s="10">
        <v>0</v>
      </c>
      <c r="L92" s="10">
        <v>0</v>
      </c>
      <c r="M92" s="10">
        <v>0</v>
      </c>
      <c r="N92" s="10">
        <v>0</v>
      </c>
      <c r="O92" s="10">
        <f t="shared" si="1"/>
        <v>0</v>
      </c>
    </row>
    <row r="93" spans="1:15" ht="54">
      <c r="A93" s="11" t="s">
        <v>164</v>
      </c>
      <c r="B93" s="12" t="s">
        <v>163</v>
      </c>
      <c r="C93" s="13">
        <v>0</v>
      </c>
      <c r="D93" s="13">
        <v>0</v>
      </c>
      <c r="E93" s="13">
        <v>0</v>
      </c>
      <c r="F93" s="13">
        <v>0</v>
      </c>
      <c r="G93" s="13">
        <v>0</v>
      </c>
      <c r="H93" s="13">
        <v>0</v>
      </c>
      <c r="I93" s="13">
        <v>0</v>
      </c>
      <c r="J93" s="13">
        <v>0</v>
      </c>
      <c r="K93" s="13">
        <v>0</v>
      </c>
      <c r="L93" s="13">
        <v>0</v>
      </c>
      <c r="M93" s="13">
        <v>0</v>
      </c>
      <c r="N93" s="13">
        <v>0</v>
      </c>
      <c r="O93" s="13">
        <f t="shared" si="1"/>
        <v>0</v>
      </c>
    </row>
    <row r="94" spans="1:15">
      <c r="A94" s="5">
        <v>5</v>
      </c>
      <c r="B94" s="6" t="s">
        <v>165</v>
      </c>
      <c r="C94" s="7">
        <v>28990957.84</v>
      </c>
      <c r="D94" s="7">
        <v>25910392.389999993</v>
      </c>
      <c r="E94" s="7">
        <v>31390744.400000006</v>
      </c>
      <c r="F94" s="7">
        <v>50569305.420000002</v>
      </c>
      <c r="G94" s="7">
        <v>25410247.600000001</v>
      </c>
      <c r="H94" s="7">
        <v>58598079.340000004</v>
      </c>
      <c r="I94" s="7">
        <v>45616584.739999995</v>
      </c>
      <c r="J94" s="7">
        <v>48110348.540000007</v>
      </c>
      <c r="K94" s="7">
        <v>40540282.489999995</v>
      </c>
      <c r="L94" s="7">
        <v>45273445.830000006</v>
      </c>
      <c r="M94" s="7">
        <v>35130868.350000001</v>
      </c>
      <c r="N94" s="7">
        <v>30845379.650000006</v>
      </c>
      <c r="O94" s="7">
        <f t="shared" si="1"/>
        <v>466386636.59000003</v>
      </c>
    </row>
    <row r="95" spans="1:15">
      <c r="A95" s="8">
        <v>5.0999999999999996</v>
      </c>
      <c r="B95" s="9" t="s">
        <v>166</v>
      </c>
      <c r="C95" s="10">
        <v>28990957.84</v>
      </c>
      <c r="D95" s="10">
        <v>25910392.389999993</v>
      </c>
      <c r="E95" s="10">
        <v>31390744.400000006</v>
      </c>
      <c r="F95" s="10">
        <v>50569305.420000002</v>
      </c>
      <c r="G95" s="10">
        <v>25410247.600000001</v>
      </c>
      <c r="H95" s="10">
        <v>58598079.340000004</v>
      </c>
      <c r="I95" s="10">
        <v>45616584.739999995</v>
      </c>
      <c r="J95" s="10">
        <v>48110348.540000007</v>
      </c>
      <c r="K95" s="10">
        <v>40540282.489999995</v>
      </c>
      <c r="L95" s="10">
        <v>45273445.830000006</v>
      </c>
      <c r="M95" s="10">
        <v>35130868.350000001</v>
      </c>
      <c r="N95" s="10">
        <v>30845379.650000006</v>
      </c>
      <c r="O95" s="10">
        <f t="shared" si="1"/>
        <v>466386636.59000003</v>
      </c>
    </row>
    <row r="96" spans="1:15" ht="27">
      <c r="A96" s="11" t="s">
        <v>167</v>
      </c>
      <c r="B96" s="12" t="s">
        <v>168</v>
      </c>
      <c r="C96" s="13">
        <v>2250459</v>
      </c>
      <c r="D96" s="13">
        <v>1158350</v>
      </c>
      <c r="E96" s="13">
        <v>2217948.67</v>
      </c>
      <c r="F96" s="13">
        <v>1444123</v>
      </c>
      <c r="G96" s="13">
        <v>1142607</v>
      </c>
      <c r="H96" s="13">
        <v>1105817</v>
      </c>
      <c r="I96" s="13">
        <v>1246350</v>
      </c>
      <c r="J96" s="13">
        <v>1236409</v>
      </c>
      <c r="K96" s="13">
        <v>569100</v>
      </c>
      <c r="L96" s="13">
        <v>829967</v>
      </c>
      <c r="M96" s="13">
        <v>1062492</v>
      </c>
      <c r="N96" s="13">
        <v>5177325.01</v>
      </c>
      <c r="O96" s="13">
        <f t="shared" si="1"/>
        <v>19440947.68</v>
      </c>
    </row>
    <row r="97" spans="1:15" ht="27">
      <c r="A97" s="11" t="s">
        <v>169</v>
      </c>
      <c r="B97" s="12" t="s">
        <v>170</v>
      </c>
      <c r="C97" s="13">
        <v>0</v>
      </c>
      <c r="D97" s="13">
        <v>0</v>
      </c>
      <c r="E97" s="13">
        <v>0</v>
      </c>
      <c r="F97" s="13">
        <v>0</v>
      </c>
      <c r="G97" s="13">
        <v>0</v>
      </c>
      <c r="H97" s="13">
        <v>0</v>
      </c>
      <c r="I97" s="13">
        <v>0</v>
      </c>
      <c r="J97" s="13">
        <v>0</v>
      </c>
      <c r="K97" s="13">
        <v>0</v>
      </c>
      <c r="L97" s="13">
        <v>0</v>
      </c>
      <c r="M97" s="13">
        <v>0</v>
      </c>
      <c r="N97" s="13">
        <v>0</v>
      </c>
      <c r="O97" s="13">
        <f t="shared" si="1"/>
        <v>0</v>
      </c>
    </row>
    <row r="98" spans="1:15">
      <c r="A98" s="11" t="s">
        <v>171</v>
      </c>
      <c r="B98" s="12" t="s">
        <v>172</v>
      </c>
      <c r="C98" s="13">
        <v>0</v>
      </c>
      <c r="D98" s="13">
        <v>0</v>
      </c>
      <c r="E98" s="13">
        <v>0</v>
      </c>
      <c r="F98" s="13">
        <v>0</v>
      </c>
      <c r="G98" s="13">
        <v>0</v>
      </c>
      <c r="H98" s="13">
        <v>0</v>
      </c>
      <c r="I98" s="13">
        <v>0</v>
      </c>
      <c r="J98" s="13">
        <v>0</v>
      </c>
      <c r="K98" s="13">
        <v>0</v>
      </c>
      <c r="L98" s="13">
        <v>0</v>
      </c>
      <c r="M98" s="13">
        <v>0</v>
      </c>
      <c r="N98" s="13">
        <v>0</v>
      </c>
      <c r="O98" s="13">
        <f t="shared" si="1"/>
        <v>0</v>
      </c>
    </row>
    <row r="99" spans="1:15" ht="27">
      <c r="A99" s="8" t="s">
        <v>173</v>
      </c>
      <c r="B99" s="9" t="s">
        <v>174</v>
      </c>
      <c r="C99" s="10">
        <v>26703651.84</v>
      </c>
      <c r="D99" s="10">
        <v>24720562.389999993</v>
      </c>
      <c r="E99" s="10">
        <v>29157036.730000004</v>
      </c>
      <c r="F99" s="10">
        <v>49123871.420000002</v>
      </c>
      <c r="G99" s="10">
        <v>24235629.600000001</v>
      </c>
      <c r="H99" s="10">
        <v>57471178.340000004</v>
      </c>
      <c r="I99" s="10">
        <v>44343880.739999995</v>
      </c>
      <c r="J99" s="10">
        <v>46830118.540000007</v>
      </c>
      <c r="K99" s="10">
        <v>39930331.489999995</v>
      </c>
      <c r="L99" s="10">
        <v>44423706.830000006</v>
      </c>
      <c r="M99" s="10">
        <v>34042151.350000001</v>
      </c>
      <c r="N99" s="10">
        <v>25637674.640000004</v>
      </c>
      <c r="O99" s="10">
        <f t="shared" si="1"/>
        <v>446619793.91000003</v>
      </c>
    </row>
    <row r="100" spans="1:15">
      <c r="A100" s="11" t="s">
        <v>175</v>
      </c>
      <c r="B100" s="12" t="s">
        <v>176</v>
      </c>
      <c r="C100" s="13">
        <v>26691826.010000002</v>
      </c>
      <c r="D100" s="13">
        <v>24610321.099999994</v>
      </c>
      <c r="E100" s="13">
        <v>28934549.990000006</v>
      </c>
      <c r="F100" s="13">
        <v>48855811.390000001</v>
      </c>
      <c r="G100" s="13">
        <v>23748824.900000002</v>
      </c>
      <c r="H100" s="13">
        <v>57205988.560000002</v>
      </c>
      <c r="I100" s="13">
        <v>43144826.569999993</v>
      </c>
      <c r="J100" s="13">
        <v>46212642.090000004</v>
      </c>
      <c r="K100" s="13">
        <v>39335637.769999996</v>
      </c>
      <c r="L100" s="13">
        <v>44128299.800000004</v>
      </c>
      <c r="M100" s="13">
        <v>33464245.25</v>
      </c>
      <c r="N100" s="13">
        <v>25964652.630000003</v>
      </c>
      <c r="O100" s="13">
        <f t="shared" si="1"/>
        <v>442297626.06</v>
      </c>
    </row>
    <row r="101" spans="1:15">
      <c r="A101" s="11" t="s">
        <v>177</v>
      </c>
      <c r="B101" s="12" t="s">
        <v>178</v>
      </c>
      <c r="C101" s="13">
        <v>11825.830000000004</v>
      </c>
      <c r="D101" s="13">
        <v>110241.28999999996</v>
      </c>
      <c r="E101" s="13">
        <v>222486.74000000008</v>
      </c>
      <c r="F101" s="13">
        <v>268060.03000000009</v>
      </c>
      <c r="G101" s="13">
        <v>486804.7</v>
      </c>
      <c r="H101" s="13">
        <v>265189.78000000003</v>
      </c>
      <c r="I101" s="13">
        <v>1199054.1700000006</v>
      </c>
      <c r="J101" s="13">
        <v>617476.44999999995</v>
      </c>
      <c r="K101" s="13">
        <v>594693.72000000009</v>
      </c>
      <c r="L101" s="13">
        <v>295407.03000000014</v>
      </c>
      <c r="M101" s="13">
        <v>577906.1</v>
      </c>
      <c r="N101" s="13">
        <v>-326977.99000000005</v>
      </c>
      <c r="O101" s="13">
        <f t="shared" si="1"/>
        <v>4322167.8500000015</v>
      </c>
    </row>
    <row r="102" spans="1:15">
      <c r="A102" s="11" t="s">
        <v>179</v>
      </c>
      <c r="B102" s="12" t="s">
        <v>180</v>
      </c>
      <c r="C102" s="13">
        <v>36847</v>
      </c>
      <c r="D102" s="13">
        <v>31480</v>
      </c>
      <c r="E102" s="13">
        <v>15759</v>
      </c>
      <c r="F102" s="13">
        <v>1311</v>
      </c>
      <c r="G102" s="13">
        <v>32011</v>
      </c>
      <c r="H102" s="13">
        <v>21084</v>
      </c>
      <c r="I102" s="13">
        <v>26354</v>
      </c>
      <c r="J102" s="13">
        <v>43821</v>
      </c>
      <c r="K102" s="13">
        <v>40851</v>
      </c>
      <c r="L102" s="13">
        <v>19772</v>
      </c>
      <c r="M102" s="13">
        <v>26225</v>
      </c>
      <c r="N102" s="13">
        <v>30380</v>
      </c>
      <c r="O102" s="13">
        <f t="shared" si="1"/>
        <v>325895</v>
      </c>
    </row>
    <row r="103" spans="1:15" ht="54">
      <c r="A103" s="8">
        <v>5.9</v>
      </c>
      <c r="B103" s="9" t="s">
        <v>181</v>
      </c>
      <c r="C103" s="10">
        <v>0</v>
      </c>
      <c r="D103" s="10">
        <v>0</v>
      </c>
      <c r="E103" s="10">
        <v>0</v>
      </c>
      <c r="F103" s="10">
        <v>0</v>
      </c>
      <c r="G103" s="10">
        <v>0</v>
      </c>
      <c r="H103" s="10">
        <v>0</v>
      </c>
      <c r="I103" s="10">
        <v>0</v>
      </c>
      <c r="J103" s="10">
        <v>0</v>
      </c>
      <c r="K103" s="10">
        <v>0</v>
      </c>
      <c r="L103" s="10">
        <v>0</v>
      </c>
      <c r="M103" s="10">
        <v>0</v>
      </c>
      <c r="N103" s="10">
        <v>0</v>
      </c>
      <c r="O103" s="10">
        <f t="shared" si="1"/>
        <v>0</v>
      </c>
    </row>
    <row r="104" spans="1:15" ht="54">
      <c r="A104" s="11" t="s">
        <v>182</v>
      </c>
      <c r="B104" s="12" t="s">
        <v>181</v>
      </c>
      <c r="C104" s="13">
        <v>0</v>
      </c>
      <c r="D104" s="13">
        <v>0</v>
      </c>
      <c r="E104" s="13">
        <v>0</v>
      </c>
      <c r="F104" s="13">
        <v>0</v>
      </c>
      <c r="G104" s="13">
        <v>0</v>
      </c>
      <c r="H104" s="13">
        <v>0</v>
      </c>
      <c r="I104" s="13">
        <v>0</v>
      </c>
      <c r="J104" s="13">
        <v>0</v>
      </c>
      <c r="K104" s="13">
        <v>0</v>
      </c>
      <c r="L104" s="13">
        <v>0</v>
      </c>
      <c r="M104" s="13">
        <v>0</v>
      </c>
      <c r="N104" s="13">
        <v>0</v>
      </c>
      <c r="O104" s="13">
        <f t="shared" si="1"/>
        <v>0</v>
      </c>
    </row>
    <row r="105" spans="1:15">
      <c r="A105" s="5">
        <v>6</v>
      </c>
      <c r="B105" s="6" t="s">
        <v>183</v>
      </c>
      <c r="C105" s="7">
        <v>16429998.52</v>
      </c>
      <c r="D105" s="7">
        <v>17064327.440000001</v>
      </c>
      <c r="E105" s="7">
        <v>16224666.209999999</v>
      </c>
      <c r="F105" s="7">
        <v>16052670.07</v>
      </c>
      <c r="G105" s="7">
        <v>24789769.82</v>
      </c>
      <c r="H105" s="7">
        <v>36929046.539999992</v>
      </c>
      <c r="I105" s="7">
        <v>33807719.020000003</v>
      </c>
      <c r="J105" s="7">
        <v>25880556.299999997</v>
      </c>
      <c r="K105" s="7">
        <v>23658344.82</v>
      </c>
      <c r="L105" s="7">
        <v>19672023.18</v>
      </c>
      <c r="M105" s="7">
        <v>25034735.07</v>
      </c>
      <c r="N105" s="7">
        <v>16807484.32</v>
      </c>
      <c r="O105" s="7">
        <f t="shared" si="1"/>
        <v>272351341.31</v>
      </c>
    </row>
    <row r="106" spans="1:15">
      <c r="A106" s="8">
        <v>6.1</v>
      </c>
      <c r="B106" s="9" t="s">
        <v>184</v>
      </c>
      <c r="C106" s="10">
        <v>16391400.52</v>
      </c>
      <c r="D106" s="10">
        <v>16966338.440000001</v>
      </c>
      <c r="E106" s="10">
        <v>16166769.709999999</v>
      </c>
      <c r="F106" s="10">
        <v>16018077.57</v>
      </c>
      <c r="G106" s="10">
        <v>24721689.82</v>
      </c>
      <c r="H106" s="10">
        <v>36874384.879999995</v>
      </c>
      <c r="I106" s="10">
        <v>33746608.300000004</v>
      </c>
      <c r="J106" s="10">
        <v>25801339.299999997</v>
      </c>
      <c r="K106" s="10">
        <v>23631261.82</v>
      </c>
      <c r="L106" s="10">
        <v>19626558.18</v>
      </c>
      <c r="M106" s="10">
        <v>24972335.07</v>
      </c>
      <c r="N106" s="10">
        <v>16769065.32</v>
      </c>
      <c r="O106" s="10">
        <f t="shared" si="1"/>
        <v>271685828.93000001</v>
      </c>
    </row>
    <row r="107" spans="1:15">
      <c r="A107" s="11" t="s">
        <v>185</v>
      </c>
      <c r="B107" s="12" t="s">
        <v>186</v>
      </c>
      <c r="C107" s="13">
        <v>0</v>
      </c>
      <c r="D107" s="13">
        <v>0</v>
      </c>
      <c r="E107" s="13">
        <v>0</v>
      </c>
      <c r="F107" s="13">
        <v>0</v>
      </c>
      <c r="G107" s="13">
        <v>0</v>
      </c>
      <c r="H107" s="13">
        <v>0</v>
      </c>
      <c r="I107" s="13">
        <v>0</v>
      </c>
      <c r="J107" s="13">
        <v>0</v>
      </c>
      <c r="K107" s="13">
        <v>0</v>
      </c>
      <c r="L107" s="13">
        <v>0</v>
      </c>
      <c r="M107" s="13">
        <v>0</v>
      </c>
      <c r="N107" s="13">
        <v>0</v>
      </c>
      <c r="O107" s="13">
        <f t="shared" si="1"/>
        <v>0</v>
      </c>
    </row>
    <row r="108" spans="1:15">
      <c r="A108" s="11" t="s">
        <v>187</v>
      </c>
      <c r="B108" s="12" t="s">
        <v>58</v>
      </c>
      <c r="C108" s="13">
        <v>0</v>
      </c>
      <c r="D108" s="13">
        <v>0</v>
      </c>
      <c r="E108" s="13">
        <v>11267</v>
      </c>
      <c r="F108" s="13">
        <v>9461</v>
      </c>
      <c r="G108" s="13">
        <v>279</v>
      </c>
      <c r="H108" s="13">
        <v>187</v>
      </c>
      <c r="I108" s="13">
        <v>5588</v>
      </c>
      <c r="J108" s="13">
        <v>1153</v>
      </c>
      <c r="K108" s="13">
        <v>0</v>
      </c>
      <c r="L108" s="13">
        <v>381</v>
      </c>
      <c r="M108" s="13">
        <v>227</v>
      </c>
      <c r="N108" s="13">
        <v>28857</v>
      </c>
      <c r="O108" s="13">
        <f t="shared" si="1"/>
        <v>57400</v>
      </c>
    </row>
    <row r="109" spans="1:15" ht="27">
      <c r="A109" s="11" t="s">
        <v>188</v>
      </c>
      <c r="B109" s="12" t="s">
        <v>189</v>
      </c>
      <c r="C109" s="13">
        <v>9341994.1399999987</v>
      </c>
      <c r="D109" s="13">
        <v>9092502.8000000007</v>
      </c>
      <c r="E109" s="13">
        <v>8469683.0999999996</v>
      </c>
      <c r="F109" s="13">
        <v>9425042.9100000001</v>
      </c>
      <c r="G109" s="13">
        <v>11373926.74</v>
      </c>
      <c r="H109" s="13">
        <v>11942341.539999999</v>
      </c>
      <c r="I109" s="13">
        <v>10978181.779999999</v>
      </c>
      <c r="J109" s="13">
        <v>10864726.92</v>
      </c>
      <c r="K109" s="13">
        <v>10709586</v>
      </c>
      <c r="L109" s="13">
        <v>9208953</v>
      </c>
      <c r="M109" s="13">
        <v>10735651.600000001</v>
      </c>
      <c r="N109" s="13">
        <v>6439307</v>
      </c>
      <c r="O109" s="13">
        <f t="shared" si="1"/>
        <v>118581897.53</v>
      </c>
    </row>
    <row r="110" spans="1:15">
      <c r="A110" s="8" t="s">
        <v>190</v>
      </c>
      <c r="B110" s="9" t="s">
        <v>191</v>
      </c>
      <c r="C110" s="10">
        <v>7049406.3799999999</v>
      </c>
      <c r="D110" s="10">
        <v>7873835.6400000006</v>
      </c>
      <c r="E110" s="10">
        <v>7685819.6099999994</v>
      </c>
      <c r="F110" s="10">
        <v>6583573.6600000001</v>
      </c>
      <c r="G110" s="10">
        <v>13347484.08</v>
      </c>
      <c r="H110" s="10">
        <v>24931856.339999996</v>
      </c>
      <c r="I110" s="10">
        <v>22762838.520000003</v>
      </c>
      <c r="J110" s="10">
        <v>14935459.379999999</v>
      </c>
      <c r="K110" s="10">
        <v>12921675.82</v>
      </c>
      <c r="L110" s="10">
        <v>10417224.180000002</v>
      </c>
      <c r="M110" s="10">
        <v>14236456.470000001</v>
      </c>
      <c r="N110" s="10">
        <v>10300901.32</v>
      </c>
      <c r="O110" s="10">
        <f t="shared" si="1"/>
        <v>153046531.39999998</v>
      </c>
    </row>
    <row r="111" spans="1:15">
      <c r="A111" s="11" t="s">
        <v>192</v>
      </c>
      <c r="B111" s="12" t="s">
        <v>193</v>
      </c>
      <c r="C111" s="13">
        <v>0</v>
      </c>
      <c r="D111" s="13">
        <v>0</v>
      </c>
      <c r="E111" s="13">
        <v>0</v>
      </c>
      <c r="F111" s="13">
        <v>0</v>
      </c>
      <c r="G111" s="13">
        <v>0</v>
      </c>
      <c r="H111" s="13">
        <v>0</v>
      </c>
      <c r="I111" s="13">
        <v>0</v>
      </c>
      <c r="J111" s="13">
        <v>0</v>
      </c>
      <c r="K111" s="13">
        <v>0</v>
      </c>
      <c r="L111" s="13">
        <v>0</v>
      </c>
      <c r="M111" s="13">
        <v>0</v>
      </c>
      <c r="N111" s="13">
        <v>0</v>
      </c>
      <c r="O111" s="13">
        <f t="shared" si="1"/>
        <v>0</v>
      </c>
    </row>
    <row r="112" spans="1:15">
      <c r="A112" s="11" t="s">
        <v>194</v>
      </c>
      <c r="B112" s="12" t="s">
        <v>195</v>
      </c>
      <c r="C112" s="13">
        <v>7049406.3799999999</v>
      </c>
      <c r="D112" s="13">
        <v>7873835.6400000006</v>
      </c>
      <c r="E112" s="13">
        <v>7685819.6099999994</v>
      </c>
      <c r="F112" s="13">
        <v>6583573.6600000001</v>
      </c>
      <c r="G112" s="13">
        <v>13347484.08</v>
      </c>
      <c r="H112" s="13">
        <v>24931856.339999996</v>
      </c>
      <c r="I112" s="13">
        <v>22762838.520000003</v>
      </c>
      <c r="J112" s="13">
        <v>14935459.379999999</v>
      </c>
      <c r="K112" s="13">
        <v>12921675.82</v>
      </c>
      <c r="L112" s="13">
        <v>10417224.180000002</v>
      </c>
      <c r="M112" s="13">
        <v>14236456.470000001</v>
      </c>
      <c r="N112" s="13">
        <v>10300901.32</v>
      </c>
      <c r="O112" s="13">
        <f t="shared" si="1"/>
        <v>153046531.39999998</v>
      </c>
    </row>
    <row r="113" spans="1:15">
      <c r="A113" s="8">
        <v>6.2</v>
      </c>
      <c r="B113" s="9" t="s">
        <v>196</v>
      </c>
      <c r="C113" s="10">
        <v>0</v>
      </c>
      <c r="D113" s="10">
        <v>0</v>
      </c>
      <c r="E113" s="10">
        <v>0</v>
      </c>
      <c r="F113" s="10">
        <v>0</v>
      </c>
      <c r="G113" s="10">
        <v>0</v>
      </c>
      <c r="H113" s="10">
        <v>0</v>
      </c>
      <c r="I113" s="10">
        <v>0</v>
      </c>
      <c r="J113" s="10">
        <v>0</v>
      </c>
      <c r="K113" s="10">
        <v>0</v>
      </c>
      <c r="L113" s="10">
        <v>0</v>
      </c>
      <c r="M113" s="10">
        <v>0</v>
      </c>
      <c r="N113" s="10">
        <v>0</v>
      </c>
      <c r="O113" s="10">
        <f t="shared" si="1"/>
        <v>0</v>
      </c>
    </row>
    <row r="114" spans="1:15" ht="40.5">
      <c r="A114" s="11" t="s">
        <v>197</v>
      </c>
      <c r="B114" s="12" t="s">
        <v>198</v>
      </c>
      <c r="C114" s="13">
        <v>0</v>
      </c>
      <c r="D114" s="13">
        <v>0</v>
      </c>
      <c r="E114" s="13">
        <v>0</v>
      </c>
      <c r="F114" s="13">
        <v>0</v>
      </c>
      <c r="G114" s="13">
        <v>0</v>
      </c>
      <c r="H114" s="13">
        <v>0</v>
      </c>
      <c r="I114" s="13">
        <v>0</v>
      </c>
      <c r="J114" s="13">
        <v>0</v>
      </c>
      <c r="K114" s="13">
        <v>0</v>
      </c>
      <c r="L114" s="13">
        <v>0</v>
      </c>
      <c r="M114" s="13">
        <v>0</v>
      </c>
      <c r="N114" s="13">
        <v>0</v>
      </c>
      <c r="O114" s="13">
        <f t="shared" si="1"/>
        <v>0</v>
      </c>
    </row>
    <row r="115" spans="1:15">
      <c r="A115" s="8">
        <v>6.3</v>
      </c>
      <c r="B115" s="9" t="s">
        <v>199</v>
      </c>
      <c r="C115" s="10">
        <v>38598</v>
      </c>
      <c r="D115" s="10">
        <v>97989</v>
      </c>
      <c r="E115" s="10">
        <v>57896.5</v>
      </c>
      <c r="F115" s="10">
        <v>34592.5</v>
      </c>
      <c r="G115" s="10">
        <v>68080</v>
      </c>
      <c r="H115" s="10">
        <v>54661.66</v>
      </c>
      <c r="I115" s="10">
        <v>61110.720000000001</v>
      </c>
      <c r="J115" s="10">
        <v>79217</v>
      </c>
      <c r="K115" s="10">
        <v>27083</v>
      </c>
      <c r="L115" s="10">
        <v>45465</v>
      </c>
      <c r="M115" s="10">
        <v>62400</v>
      </c>
      <c r="N115" s="10">
        <v>38419</v>
      </c>
      <c r="O115" s="10">
        <f t="shared" si="1"/>
        <v>665512.38</v>
      </c>
    </row>
    <row r="116" spans="1:15" ht="27">
      <c r="A116" s="11" t="s">
        <v>200</v>
      </c>
      <c r="B116" s="12" t="s">
        <v>56</v>
      </c>
      <c r="C116" s="13">
        <v>38598</v>
      </c>
      <c r="D116" s="13">
        <v>97989</v>
      </c>
      <c r="E116" s="13">
        <v>57896.5</v>
      </c>
      <c r="F116" s="13">
        <v>34592.5</v>
      </c>
      <c r="G116" s="13">
        <v>68080</v>
      </c>
      <c r="H116" s="13">
        <v>54661.66</v>
      </c>
      <c r="I116" s="13">
        <v>61110.720000000001</v>
      </c>
      <c r="J116" s="13">
        <v>79217</v>
      </c>
      <c r="K116" s="13">
        <v>27083</v>
      </c>
      <c r="L116" s="13">
        <v>45465</v>
      </c>
      <c r="M116" s="13">
        <v>62400</v>
      </c>
      <c r="N116" s="13">
        <v>38419</v>
      </c>
      <c r="O116" s="13">
        <f t="shared" si="1"/>
        <v>665512.38</v>
      </c>
    </row>
    <row r="117" spans="1:15">
      <c r="A117" s="11" t="s">
        <v>201</v>
      </c>
      <c r="B117" s="12" t="s">
        <v>58</v>
      </c>
      <c r="C117" s="13">
        <v>0</v>
      </c>
      <c r="D117" s="13">
        <v>0</v>
      </c>
      <c r="E117" s="13">
        <v>0</v>
      </c>
      <c r="F117" s="13">
        <v>0</v>
      </c>
      <c r="G117" s="13">
        <v>0</v>
      </c>
      <c r="H117" s="13">
        <v>0</v>
      </c>
      <c r="I117" s="13">
        <v>0</v>
      </c>
      <c r="J117" s="13">
        <v>0</v>
      </c>
      <c r="K117" s="13">
        <v>0</v>
      </c>
      <c r="L117" s="13">
        <v>0</v>
      </c>
      <c r="M117" s="13">
        <v>0</v>
      </c>
      <c r="N117" s="13">
        <v>0</v>
      </c>
      <c r="O117" s="13">
        <f t="shared" si="1"/>
        <v>0</v>
      </c>
    </row>
    <row r="118" spans="1:15" ht="54">
      <c r="A118" s="8">
        <v>6.9</v>
      </c>
      <c r="B118" s="9" t="s">
        <v>202</v>
      </c>
      <c r="C118" s="10">
        <v>0</v>
      </c>
      <c r="D118" s="10">
        <v>0</v>
      </c>
      <c r="E118" s="10">
        <v>0</v>
      </c>
      <c r="F118" s="10">
        <v>0</v>
      </c>
      <c r="G118" s="10">
        <v>0</v>
      </c>
      <c r="H118" s="10">
        <v>0</v>
      </c>
      <c r="I118" s="10">
        <v>0</v>
      </c>
      <c r="J118" s="10">
        <v>0</v>
      </c>
      <c r="K118" s="10">
        <v>0</v>
      </c>
      <c r="L118" s="10">
        <v>0</v>
      </c>
      <c r="M118" s="10">
        <v>0</v>
      </c>
      <c r="N118" s="10">
        <v>0</v>
      </c>
      <c r="O118" s="10">
        <f t="shared" si="1"/>
        <v>0</v>
      </c>
    </row>
    <row r="119" spans="1:15" ht="54">
      <c r="A119" s="11" t="s">
        <v>203</v>
      </c>
      <c r="B119" s="12" t="s">
        <v>202</v>
      </c>
      <c r="C119" s="13">
        <v>0</v>
      </c>
      <c r="D119" s="13">
        <v>0</v>
      </c>
      <c r="E119" s="13">
        <v>0</v>
      </c>
      <c r="F119" s="13">
        <v>0</v>
      </c>
      <c r="G119" s="13">
        <v>0</v>
      </c>
      <c r="H119" s="13">
        <v>0</v>
      </c>
      <c r="I119" s="13">
        <v>0</v>
      </c>
      <c r="J119" s="13">
        <v>0</v>
      </c>
      <c r="K119" s="13">
        <v>0</v>
      </c>
      <c r="L119" s="13">
        <v>0</v>
      </c>
      <c r="M119" s="13">
        <v>0</v>
      </c>
      <c r="N119" s="13">
        <v>0</v>
      </c>
      <c r="O119" s="13">
        <f t="shared" si="1"/>
        <v>0</v>
      </c>
    </row>
    <row r="120" spans="1:15">
      <c r="A120" s="5">
        <v>7</v>
      </c>
      <c r="B120" s="6" t="s">
        <v>196</v>
      </c>
      <c r="C120" s="7">
        <v>0</v>
      </c>
      <c r="D120" s="7">
        <v>0</v>
      </c>
      <c r="E120" s="7">
        <v>0</v>
      </c>
      <c r="F120" s="7">
        <v>0</v>
      </c>
      <c r="G120" s="7">
        <v>0</v>
      </c>
      <c r="H120" s="7">
        <v>0</v>
      </c>
      <c r="I120" s="7">
        <v>0</v>
      </c>
      <c r="J120" s="7">
        <v>0</v>
      </c>
      <c r="K120" s="7">
        <v>0</v>
      </c>
      <c r="L120" s="7">
        <v>0</v>
      </c>
      <c r="M120" s="7">
        <v>0</v>
      </c>
      <c r="N120" s="7">
        <v>0</v>
      </c>
      <c r="O120" s="7">
        <f t="shared" si="1"/>
        <v>0</v>
      </c>
    </row>
    <row r="121" spans="1:15" ht="40.5">
      <c r="A121" s="8">
        <v>7.1</v>
      </c>
      <c r="B121" s="9" t="s">
        <v>204</v>
      </c>
      <c r="C121" s="10">
        <v>0</v>
      </c>
      <c r="D121" s="10">
        <v>0</v>
      </c>
      <c r="E121" s="10">
        <v>0</v>
      </c>
      <c r="F121" s="10">
        <v>0</v>
      </c>
      <c r="G121" s="10">
        <v>0</v>
      </c>
      <c r="H121" s="10">
        <v>0</v>
      </c>
      <c r="I121" s="10">
        <v>0</v>
      </c>
      <c r="J121" s="10">
        <v>0</v>
      </c>
      <c r="K121" s="10">
        <v>0</v>
      </c>
      <c r="L121" s="10">
        <v>0</v>
      </c>
      <c r="M121" s="10">
        <v>0</v>
      </c>
      <c r="N121" s="10">
        <v>0</v>
      </c>
      <c r="O121" s="10">
        <f t="shared" si="1"/>
        <v>0</v>
      </c>
    </row>
    <row r="122" spans="1:15" ht="40.5">
      <c r="A122" s="11" t="s">
        <v>205</v>
      </c>
      <c r="B122" s="12" t="s">
        <v>206</v>
      </c>
      <c r="C122" s="13">
        <v>0</v>
      </c>
      <c r="D122" s="13">
        <v>0</v>
      </c>
      <c r="E122" s="13">
        <v>0</v>
      </c>
      <c r="F122" s="13">
        <v>0</v>
      </c>
      <c r="G122" s="13">
        <v>0</v>
      </c>
      <c r="H122" s="13">
        <v>0</v>
      </c>
      <c r="I122" s="13">
        <v>0</v>
      </c>
      <c r="J122" s="13">
        <v>0</v>
      </c>
      <c r="K122" s="13">
        <v>0</v>
      </c>
      <c r="L122" s="13">
        <v>0</v>
      </c>
      <c r="M122" s="13">
        <v>0</v>
      </c>
      <c r="N122" s="13">
        <v>0</v>
      </c>
      <c r="O122" s="13">
        <f t="shared" si="1"/>
        <v>0</v>
      </c>
    </row>
    <row r="123" spans="1:15">
      <c r="A123" s="11" t="s">
        <v>207</v>
      </c>
      <c r="B123" s="12" t="s">
        <v>208</v>
      </c>
      <c r="C123" s="13">
        <v>0</v>
      </c>
      <c r="D123" s="13">
        <v>0</v>
      </c>
      <c r="E123" s="13">
        <v>0</v>
      </c>
      <c r="F123" s="13">
        <v>0</v>
      </c>
      <c r="G123" s="13">
        <v>0</v>
      </c>
      <c r="H123" s="13">
        <v>0</v>
      </c>
      <c r="I123" s="13">
        <v>0</v>
      </c>
      <c r="J123" s="13">
        <v>0</v>
      </c>
      <c r="K123" s="13">
        <v>0</v>
      </c>
      <c r="L123" s="13">
        <v>0</v>
      </c>
      <c r="M123" s="13">
        <v>0</v>
      </c>
      <c r="N123" s="13">
        <v>0</v>
      </c>
      <c r="O123" s="13">
        <f t="shared" si="1"/>
        <v>0</v>
      </c>
    </row>
    <row r="124" spans="1:15" ht="27">
      <c r="A124" s="8">
        <v>7.2</v>
      </c>
      <c r="B124" s="9" t="s">
        <v>209</v>
      </c>
      <c r="C124" s="10">
        <v>0</v>
      </c>
      <c r="D124" s="10">
        <v>0</v>
      </c>
      <c r="E124" s="10">
        <v>0</v>
      </c>
      <c r="F124" s="10">
        <v>0</v>
      </c>
      <c r="G124" s="10">
        <v>0</v>
      </c>
      <c r="H124" s="10">
        <v>0</v>
      </c>
      <c r="I124" s="10">
        <v>0</v>
      </c>
      <c r="J124" s="10">
        <v>0</v>
      </c>
      <c r="K124" s="10">
        <v>0</v>
      </c>
      <c r="L124" s="10">
        <v>0</v>
      </c>
      <c r="M124" s="10">
        <v>0</v>
      </c>
      <c r="N124" s="10">
        <v>0</v>
      </c>
      <c r="O124" s="10">
        <f t="shared" si="1"/>
        <v>0</v>
      </c>
    </row>
    <row r="125" spans="1:15" ht="27">
      <c r="A125" s="11" t="s">
        <v>210</v>
      </c>
      <c r="B125" s="12" t="s">
        <v>211</v>
      </c>
      <c r="C125" s="13">
        <v>0</v>
      </c>
      <c r="D125" s="13">
        <v>0</v>
      </c>
      <c r="E125" s="13">
        <v>0</v>
      </c>
      <c r="F125" s="13">
        <v>0</v>
      </c>
      <c r="G125" s="13">
        <v>0</v>
      </c>
      <c r="H125" s="13">
        <v>0</v>
      </c>
      <c r="I125" s="13">
        <v>0</v>
      </c>
      <c r="J125" s="13">
        <v>0</v>
      </c>
      <c r="K125" s="13">
        <v>0</v>
      </c>
      <c r="L125" s="13">
        <v>0</v>
      </c>
      <c r="M125" s="13">
        <v>0</v>
      </c>
      <c r="N125" s="13">
        <v>0</v>
      </c>
      <c r="O125" s="13">
        <f t="shared" si="1"/>
        <v>0</v>
      </c>
    </row>
    <row r="126" spans="1:15" ht="27">
      <c r="A126" s="11" t="s">
        <v>212</v>
      </c>
      <c r="B126" s="12" t="s">
        <v>213</v>
      </c>
      <c r="C126" s="13">
        <v>0</v>
      </c>
      <c r="D126" s="13">
        <v>0</v>
      </c>
      <c r="E126" s="13">
        <v>0</v>
      </c>
      <c r="F126" s="13">
        <v>0</v>
      </c>
      <c r="G126" s="13">
        <v>0</v>
      </c>
      <c r="H126" s="13">
        <v>0</v>
      </c>
      <c r="I126" s="13">
        <v>0</v>
      </c>
      <c r="J126" s="13">
        <v>0</v>
      </c>
      <c r="K126" s="13">
        <v>0</v>
      </c>
      <c r="L126" s="13">
        <v>0</v>
      </c>
      <c r="M126" s="13">
        <v>0</v>
      </c>
      <c r="N126" s="13">
        <v>0</v>
      </c>
      <c r="O126" s="13">
        <f t="shared" si="1"/>
        <v>0</v>
      </c>
    </row>
    <row r="127" spans="1:15" ht="40.5">
      <c r="A127" s="8">
        <v>7.3</v>
      </c>
      <c r="B127" s="9" t="s">
        <v>214</v>
      </c>
      <c r="C127" s="10">
        <v>0</v>
      </c>
      <c r="D127" s="10">
        <v>0</v>
      </c>
      <c r="E127" s="10">
        <v>0</v>
      </c>
      <c r="F127" s="10">
        <v>0</v>
      </c>
      <c r="G127" s="10">
        <v>0</v>
      </c>
      <c r="H127" s="10">
        <v>0</v>
      </c>
      <c r="I127" s="10">
        <v>0</v>
      </c>
      <c r="J127" s="10">
        <v>0</v>
      </c>
      <c r="K127" s="10">
        <v>0</v>
      </c>
      <c r="L127" s="10">
        <v>0</v>
      </c>
      <c r="M127" s="10">
        <v>0</v>
      </c>
      <c r="N127" s="10">
        <v>0</v>
      </c>
      <c r="O127" s="10">
        <f t="shared" si="1"/>
        <v>0</v>
      </c>
    </row>
    <row r="128" spans="1:15" ht="27">
      <c r="A128" s="11" t="s">
        <v>215</v>
      </c>
      <c r="B128" s="12" t="s">
        <v>216</v>
      </c>
      <c r="C128" s="13">
        <v>0</v>
      </c>
      <c r="D128" s="13">
        <v>0</v>
      </c>
      <c r="E128" s="13">
        <v>0</v>
      </c>
      <c r="F128" s="13">
        <v>0</v>
      </c>
      <c r="G128" s="13">
        <v>0</v>
      </c>
      <c r="H128" s="13">
        <v>0</v>
      </c>
      <c r="I128" s="13">
        <v>0</v>
      </c>
      <c r="J128" s="13">
        <v>0</v>
      </c>
      <c r="K128" s="13">
        <v>0</v>
      </c>
      <c r="L128" s="13">
        <v>0</v>
      </c>
      <c r="M128" s="13">
        <v>0</v>
      </c>
      <c r="N128" s="13">
        <v>0</v>
      </c>
      <c r="O128" s="13">
        <f t="shared" si="1"/>
        <v>0</v>
      </c>
    </row>
    <row r="129" spans="1:15">
      <c r="A129" s="11" t="s">
        <v>217</v>
      </c>
      <c r="B129" s="12" t="s">
        <v>218</v>
      </c>
      <c r="C129" s="13">
        <v>0</v>
      </c>
      <c r="D129" s="13">
        <v>0</v>
      </c>
      <c r="E129" s="13">
        <v>0</v>
      </c>
      <c r="F129" s="13">
        <v>0</v>
      </c>
      <c r="G129" s="13">
        <v>0</v>
      </c>
      <c r="H129" s="13">
        <v>0</v>
      </c>
      <c r="I129" s="13">
        <v>0</v>
      </c>
      <c r="J129" s="13">
        <v>0</v>
      </c>
      <c r="K129" s="13">
        <v>0</v>
      </c>
      <c r="L129" s="13">
        <v>0</v>
      </c>
      <c r="M129" s="13">
        <v>0</v>
      </c>
      <c r="N129" s="13">
        <v>0</v>
      </c>
      <c r="O129" s="13">
        <f t="shared" si="1"/>
        <v>0</v>
      </c>
    </row>
    <row r="130" spans="1:15" ht="40.5">
      <c r="A130" s="11" t="s">
        <v>219</v>
      </c>
      <c r="B130" s="12" t="s">
        <v>220</v>
      </c>
      <c r="C130" s="13">
        <v>0</v>
      </c>
      <c r="D130" s="13">
        <v>0</v>
      </c>
      <c r="E130" s="13">
        <v>0</v>
      </c>
      <c r="F130" s="13">
        <v>0</v>
      </c>
      <c r="G130" s="13">
        <v>0</v>
      </c>
      <c r="H130" s="13">
        <v>0</v>
      </c>
      <c r="I130" s="13">
        <v>0</v>
      </c>
      <c r="J130" s="13">
        <v>0</v>
      </c>
      <c r="K130" s="13">
        <v>0</v>
      </c>
      <c r="L130" s="13">
        <v>0</v>
      </c>
      <c r="M130" s="13">
        <v>0</v>
      </c>
      <c r="N130" s="13">
        <v>0</v>
      </c>
      <c r="O130" s="13">
        <f t="shared" si="1"/>
        <v>0</v>
      </c>
    </row>
    <row r="131" spans="1:15" ht="27">
      <c r="A131" s="11" t="s">
        <v>221</v>
      </c>
      <c r="B131" s="12" t="s">
        <v>222</v>
      </c>
      <c r="C131" s="13">
        <v>0</v>
      </c>
      <c r="D131" s="13">
        <v>0</v>
      </c>
      <c r="E131" s="13">
        <v>0</v>
      </c>
      <c r="F131" s="13">
        <v>0</v>
      </c>
      <c r="G131" s="13">
        <v>0</v>
      </c>
      <c r="H131" s="13">
        <v>0</v>
      </c>
      <c r="I131" s="13">
        <v>0</v>
      </c>
      <c r="J131" s="13">
        <v>0</v>
      </c>
      <c r="K131" s="13">
        <v>0</v>
      </c>
      <c r="L131" s="13">
        <v>0</v>
      </c>
      <c r="M131" s="13">
        <v>0</v>
      </c>
      <c r="N131" s="13">
        <v>0</v>
      </c>
      <c r="O131" s="13">
        <f t="shared" si="1"/>
        <v>0</v>
      </c>
    </row>
    <row r="132" spans="1:15" ht="27">
      <c r="A132" s="11" t="s">
        <v>223</v>
      </c>
      <c r="B132" s="12" t="s">
        <v>224</v>
      </c>
      <c r="C132" s="13">
        <v>0</v>
      </c>
      <c r="D132" s="13">
        <v>0</v>
      </c>
      <c r="E132" s="13">
        <v>0</v>
      </c>
      <c r="F132" s="13">
        <v>0</v>
      </c>
      <c r="G132" s="13">
        <v>0</v>
      </c>
      <c r="H132" s="13">
        <v>0</v>
      </c>
      <c r="I132" s="13">
        <v>0</v>
      </c>
      <c r="J132" s="13">
        <v>0</v>
      </c>
      <c r="K132" s="13">
        <v>0</v>
      </c>
      <c r="L132" s="13">
        <v>0</v>
      </c>
      <c r="M132" s="13">
        <v>0</v>
      </c>
      <c r="N132" s="13">
        <v>0</v>
      </c>
      <c r="O132" s="13">
        <f t="shared" si="1"/>
        <v>0</v>
      </c>
    </row>
    <row r="133" spans="1:15" ht="27">
      <c r="A133" s="11" t="s">
        <v>225</v>
      </c>
      <c r="B133" s="12" t="s">
        <v>226</v>
      </c>
      <c r="C133" s="13">
        <v>0</v>
      </c>
      <c r="D133" s="13">
        <v>0</v>
      </c>
      <c r="E133" s="13">
        <v>0</v>
      </c>
      <c r="F133" s="13">
        <v>0</v>
      </c>
      <c r="G133" s="13">
        <v>0</v>
      </c>
      <c r="H133" s="13">
        <v>0</v>
      </c>
      <c r="I133" s="13">
        <v>0</v>
      </c>
      <c r="J133" s="13">
        <v>0</v>
      </c>
      <c r="K133" s="13">
        <v>0</v>
      </c>
      <c r="L133" s="13">
        <v>0</v>
      </c>
      <c r="M133" s="13">
        <v>0</v>
      </c>
      <c r="N133" s="13">
        <v>0</v>
      </c>
      <c r="O133" s="13">
        <f t="shared" si="1"/>
        <v>0</v>
      </c>
    </row>
    <row r="134" spans="1:15">
      <c r="A134" s="11" t="s">
        <v>227</v>
      </c>
      <c r="B134" s="12" t="s">
        <v>228</v>
      </c>
      <c r="C134" s="13">
        <v>0</v>
      </c>
      <c r="D134" s="13">
        <v>0</v>
      </c>
      <c r="E134" s="13">
        <v>0</v>
      </c>
      <c r="F134" s="13">
        <v>0</v>
      </c>
      <c r="G134" s="13">
        <v>0</v>
      </c>
      <c r="H134" s="13">
        <v>0</v>
      </c>
      <c r="I134" s="13">
        <v>0</v>
      </c>
      <c r="J134" s="13">
        <v>0</v>
      </c>
      <c r="K134" s="13">
        <v>0</v>
      </c>
      <c r="L134" s="13">
        <v>0</v>
      </c>
      <c r="M134" s="13">
        <v>0</v>
      </c>
      <c r="N134" s="13">
        <v>0</v>
      </c>
      <c r="O134" s="13">
        <f t="shared" ref="O134:O197" si="2">SUM(C134:N134)</f>
        <v>0</v>
      </c>
    </row>
    <row r="135" spans="1:15">
      <c r="A135" s="11" t="s">
        <v>229</v>
      </c>
      <c r="B135" s="12" t="s">
        <v>230</v>
      </c>
      <c r="C135" s="13">
        <v>0</v>
      </c>
      <c r="D135" s="13">
        <v>0</v>
      </c>
      <c r="E135" s="13">
        <v>0</v>
      </c>
      <c r="F135" s="13">
        <v>0</v>
      </c>
      <c r="G135" s="13">
        <v>0</v>
      </c>
      <c r="H135" s="13">
        <v>0</v>
      </c>
      <c r="I135" s="13">
        <v>0</v>
      </c>
      <c r="J135" s="13">
        <v>0</v>
      </c>
      <c r="K135" s="13">
        <v>0</v>
      </c>
      <c r="L135" s="13">
        <v>0</v>
      </c>
      <c r="M135" s="13">
        <v>0</v>
      </c>
      <c r="N135" s="13">
        <v>0</v>
      </c>
      <c r="O135" s="13">
        <f t="shared" si="2"/>
        <v>0</v>
      </c>
    </row>
    <row r="136" spans="1:15">
      <c r="A136" s="11" t="s">
        <v>231</v>
      </c>
      <c r="B136" s="12" t="s">
        <v>232</v>
      </c>
      <c r="C136" s="13">
        <v>0</v>
      </c>
      <c r="D136" s="13">
        <v>0</v>
      </c>
      <c r="E136" s="13">
        <v>0</v>
      </c>
      <c r="F136" s="13">
        <v>0</v>
      </c>
      <c r="G136" s="13">
        <v>0</v>
      </c>
      <c r="H136" s="13">
        <v>0</v>
      </c>
      <c r="I136" s="13">
        <v>0</v>
      </c>
      <c r="J136" s="13">
        <v>0</v>
      </c>
      <c r="K136" s="13">
        <v>0</v>
      </c>
      <c r="L136" s="13">
        <v>0</v>
      </c>
      <c r="M136" s="13">
        <v>0</v>
      </c>
      <c r="N136" s="13">
        <v>0</v>
      </c>
      <c r="O136" s="13">
        <f t="shared" si="2"/>
        <v>0</v>
      </c>
    </row>
    <row r="137" spans="1:15" ht="27">
      <c r="A137" s="11" t="s">
        <v>233</v>
      </c>
      <c r="B137" s="12" t="s">
        <v>234</v>
      </c>
      <c r="C137" s="13">
        <v>0</v>
      </c>
      <c r="D137" s="13">
        <v>0</v>
      </c>
      <c r="E137" s="13">
        <v>0</v>
      </c>
      <c r="F137" s="13">
        <v>0</v>
      </c>
      <c r="G137" s="13">
        <v>0</v>
      </c>
      <c r="H137" s="13">
        <v>0</v>
      </c>
      <c r="I137" s="13">
        <v>0</v>
      </c>
      <c r="J137" s="13">
        <v>0</v>
      </c>
      <c r="K137" s="13">
        <v>0</v>
      </c>
      <c r="L137" s="13">
        <v>0</v>
      </c>
      <c r="M137" s="13">
        <v>0</v>
      </c>
      <c r="N137" s="13">
        <v>0</v>
      </c>
      <c r="O137" s="13">
        <f t="shared" si="2"/>
        <v>0</v>
      </c>
    </row>
    <row r="138" spans="1:15" ht="27">
      <c r="A138" s="11" t="s">
        <v>235</v>
      </c>
      <c r="B138" s="12" t="s">
        <v>236</v>
      </c>
      <c r="C138" s="13">
        <v>0</v>
      </c>
      <c r="D138" s="13">
        <v>0</v>
      </c>
      <c r="E138" s="13">
        <v>0</v>
      </c>
      <c r="F138" s="13">
        <v>0</v>
      </c>
      <c r="G138" s="13">
        <v>0</v>
      </c>
      <c r="H138" s="13">
        <v>0</v>
      </c>
      <c r="I138" s="13">
        <v>0</v>
      </c>
      <c r="J138" s="13">
        <v>0</v>
      </c>
      <c r="K138" s="13">
        <v>0</v>
      </c>
      <c r="L138" s="13">
        <v>0</v>
      </c>
      <c r="M138" s="13">
        <v>0</v>
      </c>
      <c r="N138" s="13">
        <v>0</v>
      </c>
      <c r="O138" s="13">
        <f t="shared" si="2"/>
        <v>0</v>
      </c>
    </row>
    <row r="139" spans="1:15" ht="27">
      <c r="A139" s="11" t="s">
        <v>237</v>
      </c>
      <c r="B139" s="12" t="s">
        <v>238</v>
      </c>
      <c r="C139" s="13">
        <v>0</v>
      </c>
      <c r="D139" s="13">
        <v>0</v>
      </c>
      <c r="E139" s="13">
        <v>0</v>
      </c>
      <c r="F139" s="13">
        <v>0</v>
      </c>
      <c r="G139" s="13">
        <v>0</v>
      </c>
      <c r="H139" s="13">
        <v>0</v>
      </c>
      <c r="I139" s="13">
        <v>0</v>
      </c>
      <c r="J139" s="13">
        <v>0</v>
      </c>
      <c r="K139" s="13">
        <v>0</v>
      </c>
      <c r="L139" s="13">
        <v>0</v>
      </c>
      <c r="M139" s="13">
        <v>0</v>
      </c>
      <c r="N139" s="13">
        <v>0</v>
      </c>
      <c r="O139" s="13">
        <f t="shared" si="2"/>
        <v>0</v>
      </c>
    </row>
    <row r="140" spans="1:15" ht="27">
      <c r="A140" s="11" t="s">
        <v>239</v>
      </c>
      <c r="B140" s="12" t="s">
        <v>240</v>
      </c>
      <c r="C140" s="13">
        <v>0</v>
      </c>
      <c r="D140" s="13">
        <v>0</v>
      </c>
      <c r="E140" s="13">
        <v>0</v>
      </c>
      <c r="F140" s="13">
        <v>0</v>
      </c>
      <c r="G140" s="13">
        <v>0</v>
      </c>
      <c r="H140" s="13">
        <v>0</v>
      </c>
      <c r="I140" s="13">
        <v>0</v>
      </c>
      <c r="J140" s="13">
        <v>0</v>
      </c>
      <c r="K140" s="13">
        <v>0</v>
      </c>
      <c r="L140" s="13">
        <v>0</v>
      </c>
      <c r="M140" s="13">
        <v>0</v>
      </c>
      <c r="N140" s="13">
        <v>0</v>
      </c>
      <c r="O140" s="13">
        <f t="shared" si="2"/>
        <v>0</v>
      </c>
    </row>
    <row r="141" spans="1:15">
      <c r="A141" s="11" t="s">
        <v>241</v>
      </c>
      <c r="B141" s="12" t="s">
        <v>242</v>
      </c>
      <c r="C141" s="13">
        <v>0</v>
      </c>
      <c r="D141" s="13">
        <v>0</v>
      </c>
      <c r="E141" s="13">
        <v>0</v>
      </c>
      <c r="F141" s="13">
        <v>0</v>
      </c>
      <c r="G141" s="13">
        <v>0</v>
      </c>
      <c r="H141" s="13">
        <v>0</v>
      </c>
      <c r="I141" s="13">
        <v>0</v>
      </c>
      <c r="J141" s="13">
        <v>0</v>
      </c>
      <c r="K141" s="13">
        <v>0</v>
      </c>
      <c r="L141" s="13">
        <v>0</v>
      </c>
      <c r="M141" s="13">
        <v>0</v>
      </c>
      <c r="N141" s="13">
        <v>0</v>
      </c>
      <c r="O141" s="13">
        <f t="shared" si="2"/>
        <v>0</v>
      </c>
    </row>
    <row r="142" spans="1:15">
      <c r="A142" s="11" t="s">
        <v>243</v>
      </c>
      <c r="B142" s="12" t="s">
        <v>244</v>
      </c>
      <c r="C142" s="13">
        <v>0</v>
      </c>
      <c r="D142" s="13">
        <v>0</v>
      </c>
      <c r="E142" s="13">
        <v>0</v>
      </c>
      <c r="F142" s="13">
        <v>0</v>
      </c>
      <c r="G142" s="13">
        <v>0</v>
      </c>
      <c r="H142" s="13">
        <v>0</v>
      </c>
      <c r="I142" s="13">
        <v>0</v>
      </c>
      <c r="J142" s="13">
        <v>0</v>
      </c>
      <c r="K142" s="13">
        <v>0</v>
      </c>
      <c r="L142" s="13">
        <v>0</v>
      </c>
      <c r="M142" s="13">
        <v>0</v>
      </c>
      <c r="N142" s="13">
        <v>0</v>
      </c>
      <c r="O142" s="13">
        <f t="shared" si="2"/>
        <v>0</v>
      </c>
    </row>
    <row r="143" spans="1:15">
      <c r="A143" s="11" t="s">
        <v>245</v>
      </c>
      <c r="B143" s="12" t="s">
        <v>246</v>
      </c>
      <c r="C143" s="13">
        <v>0</v>
      </c>
      <c r="D143" s="13">
        <v>0</v>
      </c>
      <c r="E143" s="13">
        <v>0</v>
      </c>
      <c r="F143" s="13">
        <v>0</v>
      </c>
      <c r="G143" s="13">
        <v>0</v>
      </c>
      <c r="H143" s="13">
        <v>0</v>
      </c>
      <c r="I143" s="13">
        <v>0</v>
      </c>
      <c r="J143" s="13">
        <v>0</v>
      </c>
      <c r="K143" s="13">
        <v>0</v>
      </c>
      <c r="L143" s="13">
        <v>0</v>
      </c>
      <c r="M143" s="13">
        <v>0</v>
      </c>
      <c r="N143" s="13">
        <v>0</v>
      </c>
      <c r="O143" s="13">
        <f t="shared" si="2"/>
        <v>0</v>
      </c>
    </row>
    <row r="144" spans="1:15" ht="27">
      <c r="A144" s="11" t="s">
        <v>247</v>
      </c>
      <c r="B144" s="12" t="s">
        <v>248</v>
      </c>
      <c r="C144" s="13">
        <v>0</v>
      </c>
      <c r="D144" s="13">
        <v>0</v>
      </c>
      <c r="E144" s="13">
        <v>0</v>
      </c>
      <c r="F144" s="13">
        <v>0</v>
      </c>
      <c r="G144" s="13">
        <v>0</v>
      </c>
      <c r="H144" s="13">
        <v>0</v>
      </c>
      <c r="I144" s="13">
        <v>0</v>
      </c>
      <c r="J144" s="13">
        <v>0</v>
      </c>
      <c r="K144" s="13">
        <v>0</v>
      </c>
      <c r="L144" s="13">
        <v>0</v>
      </c>
      <c r="M144" s="13">
        <v>0</v>
      </c>
      <c r="N144" s="13">
        <v>0</v>
      </c>
      <c r="O144" s="13">
        <f t="shared" si="2"/>
        <v>0</v>
      </c>
    </row>
    <row r="145" spans="1:15" ht="27">
      <c r="A145" s="11" t="s">
        <v>249</v>
      </c>
      <c r="B145" s="12" t="s">
        <v>250</v>
      </c>
      <c r="C145" s="13">
        <v>0</v>
      </c>
      <c r="D145" s="13">
        <v>0</v>
      </c>
      <c r="E145" s="13">
        <v>0</v>
      </c>
      <c r="F145" s="13">
        <v>0</v>
      </c>
      <c r="G145" s="13">
        <v>0</v>
      </c>
      <c r="H145" s="13">
        <v>0</v>
      </c>
      <c r="I145" s="13">
        <v>0</v>
      </c>
      <c r="J145" s="13">
        <v>0</v>
      </c>
      <c r="K145" s="13">
        <v>0</v>
      </c>
      <c r="L145" s="13">
        <v>0</v>
      </c>
      <c r="M145" s="13">
        <v>0</v>
      </c>
      <c r="N145" s="13">
        <v>0</v>
      </c>
      <c r="O145" s="13">
        <f t="shared" si="2"/>
        <v>0</v>
      </c>
    </row>
    <row r="146" spans="1:15" ht="27">
      <c r="A146" s="11" t="s">
        <v>251</v>
      </c>
      <c r="B146" s="12" t="s">
        <v>252</v>
      </c>
      <c r="C146" s="13">
        <v>0</v>
      </c>
      <c r="D146" s="13">
        <v>0</v>
      </c>
      <c r="E146" s="13">
        <v>0</v>
      </c>
      <c r="F146" s="13">
        <v>0</v>
      </c>
      <c r="G146" s="13">
        <v>0</v>
      </c>
      <c r="H146" s="13">
        <v>0</v>
      </c>
      <c r="I146" s="13">
        <v>0</v>
      </c>
      <c r="J146" s="13">
        <v>0</v>
      </c>
      <c r="K146" s="13">
        <v>0</v>
      </c>
      <c r="L146" s="13">
        <v>0</v>
      </c>
      <c r="M146" s="13">
        <v>0</v>
      </c>
      <c r="N146" s="13">
        <v>0</v>
      </c>
      <c r="O146" s="13">
        <f t="shared" si="2"/>
        <v>0</v>
      </c>
    </row>
    <row r="147" spans="1:15" ht="27">
      <c r="A147" s="11" t="s">
        <v>253</v>
      </c>
      <c r="B147" s="12" t="s">
        <v>254</v>
      </c>
      <c r="C147" s="13">
        <v>0</v>
      </c>
      <c r="D147" s="13">
        <v>0</v>
      </c>
      <c r="E147" s="13">
        <v>0</v>
      </c>
      <c r="F147" s="13">
        <v>0</v>
      </c>
      <c r="G147" s="13">
        <v>0</v>
      </c>
      <c r="H147" s="13">
        <v>0</v>
      </c>
      <c r="I147" s="13">
        <v>0</v>
      </c>
      <c r="J147" s="13">
        <v>0</v>
      </c>
      <c r="K147" s="13">
        <v>0</v>
      </c>
      <c r="L147" s="13">
        <v>0</v>
      </c>
      <c r="M147" s="13">
        <v>0</v>
      </c>
      <c r="N147" s="13">
        <v>0</v>
      </c>
      <c r="O147" s="13">
        <f t="shared" si="2"/>
        <v>0</v>
      </c>
    </row>
    <row r="148" spans="1:15" ht="27">
      <c r="A148" s="11" t="s">
        <v>255</v>
      </c>
      <c r="B148" s="12" t="s">
        <v>256</v>
      </c>
      <c r="C148" s="13">
        <v>0</v>
      </c>
      <c r="D148" s="13">
        <v>0</v>
      </c>
      <c r="E148" s="13">
        <v>0</v>
      </c>
      <c r="F148" s="13">
        <v>0</v>
      </c>
      <c r="G148" s="13">
        <v>0</v>
      </c>
      <c r="H148" s="13">
        <v>0</v>
      </c>
      <c r="I148" s="13">
        <v>0</v>
      </c>
      <c r="J148" s="13">
        <v>0</v>
      </c>
      <c r="K148" s="13">
        <v>0</v>
      </c>
      <c r="L148" s="13">
        <v>0</v>
      </c>
      <c r="M148" s="13">
        <v>0</v>
      </c>
      <c r="N148" s="13">
        <v>0</v>
      </c>
      <c r="O148" s="13">
        <f t="shared" si="2"/>
        <v>0</v>
      </c>
    </row>
    <row r="149" spans="1:15" ht="27">
      <c r="A149" s="11" t="s">
        <v>257</v>
      </c>
      <c r="B149" s="12" t="s">
        <v>258</v>
      </c>
      <c r="C149" s="13">
        <v>0</v>
      </c>
      <c r="D149" s="13">
        <v>0</v>
      </c>
      <c r="E149" s="13">
        <v>0</v>
      </c>
      <c r="F149" s="13">
        <v>0</v>
      </c>
      <c r="G149" s="13">
        <v>0</v>
      </c>
      <c r="H149" s="13">
        <v>0</v>
      </c>
      <c r="I149" s="13">
        <v>0</v>
      </c>
      <c r="J149" s="13">
        <v>0</v>
      </c>
      <c r="K149" s="13">
        <v>0</v>
      </c>
      <c r="L149" s="13">
        <v>0</v>
      </c>
      <c r="M149" s="13">
        <v>0</v>
      </c>
      <c r="N149" s="13">
        <v>0</v>
      </c>
      <c r="O149" s="13">
        <f t="shared" si="2"/>
        <v>0</v>
      </c>
    </row>
    <row r="150" spans="1:15">
      <c r="A150" s="11" t="s">
        <v>259</v>
      </c>
      <c r="B150" s="12" t="s">
        <v>260</v>
      </c>
      <c r="C150" s="13">
        <v>0</v>
      </c>
      <c r="D150" s="13">
        <v>0</v>
      </c>
      <c r="E150" s="13">
        <v>0</v>
      </c>
      <c r="F150" s="13">
        <v>0</v>
      </c>
      <c r="G150" s="13">
        <v>0</v>
      </c>
      <c r="H150" s="13">
        <v>0</v>
      </c>
      <c r="I150" s="13">
        <v>0</v>
      </c>
      <c r="J150" s="13">
        <v>0</v>
      </c>
      <c r="K150" s="13">
        <v>0</v>
      </c>
      <c r="L150" s="13">
        <v>0</v>
      </c>
      <c r="M150" s="13">
        <v>0</v>
      </c>
      <c r="N150" s="13">
        <v>0</v>
      </c>
      <c r="O150" s="13">
        <f t="shared" si="2"/>
        <v>0</v>
      </c>
    </row>
    <row r="151" spans="1:15">
      <c r="A151" s="11" t="s">
        <v>261</v>
      </c>
      <c r="B151" s="12" t="s">
        <v>262</v>
      </c>
      <c r="C151" s="13">
        <v>0</v>
      </c>
      <c r="D151" s="13">
        <v>0</v>
      </c>
      <c r="E151" s="13">
        <v>0</v>
      </c>
      <c r="F151" s="13">
        <v>0</v>
      </c>
      <c r="G151" s="13">
        <v>0</v>
      </c>
      <c r="H151" s="13">
        <v>0</v>
      </c>
      <c r="I151" s="13">
        <v>0</v>
      </c>
      <c r="J151" s="13">
        <v>0</v>
      </c>
      <c r="K151" s="13">
        <v>0</v>
      </c>
      <c r="L151" s="13">
        <v>0</v>
      </c>
      <c r="M151" s="13">
        <v>0</v>
      </c>
      <c r="N151" s="13">
        <v>0</v>
      </c>
      <c r="O151" s="13">
        <f t="shared" si="2"/>
        <v>0</v>
      </c>
    </row>
    <row r="152" spans="1:15" ht="27">
      <c r="A152" s="11" t="s">
        <v>263</v>
      </c>
      <c r="B152" s="12" t="s">
        <v>264</v>
      </c>
      <c r="C152" s="13">
        <v>0</v>
      </c>
      <c r="D152" s="13">
        <v>0</v>
      </c>
      <c r="E152" s="13">
        <v>0</v>
      </c>
      <c r="F152" s="13">
        <v>0</v>
      </c>
      <c r="G152" s="13">
        <v>0</v>
      </c>
      <c r="H152" s="13">
        <v>0</v>
      </c>
      <c r="I152" s="13">
        <v>0</v>
      </c>
      <c r="J152" s="13">
        <v>0</v>
      </c>
      <c r="K152" s="13">
        <v>0</v>
      </c>
      <c r="L152" s="13">
        <v>0</v>
      </c>
      <c r="M152" s="13">
        <v>0</v>
      </c>
      <c r="N152" s="13">
        <v>0</v>
      </c>
      <c r="O152" s="13">
        <f t="shared" si="2"/>
        <v>0</v>
      </c>
    </row>
    <row r="153" spans="1:15">
      <c r="A153" s="11" t="s">
        <v>265</v>
      </c>
      <c r="B153" s="12" t="s">
        <v>266</v>
      </c>
      <c r="C153" s="13">
        <v>0</v>
      </c>
      <c r="D153" s="13">
        <v>0</v>
      </c>
      <c r="E153" s="13">
        <v>0</v>
      </c>
      <c r="F153" s="13">
        <v>0</v>
      </c>
      <c r="G153" s="13">
        <v>0</v>
      </c>
      <c r="H153" s="13">
        <v>0</v>
      </c>
      <c r="I153" s="13">
        <v>0</v>
      </c>
      <c r="J153" s="13">
        <v>0</v>
      </c>
      <c r="K153" s="13">
        <v>0</v>
      </c>
      <c r="L153" s="13">
        <v>0</v>
      </c>
      <c r="M153" s="13">
        <v>0</v>
      </c>
      <c r="N153" s="13">
        <v>0</v>
      </c>
      <c r="O153" s="13">
        <f t="shared" si="2"/>
        <v>0</v>
      </c>
    </row>
    <row r="154" spans="1:15">
      <c r="A154" s="11" t="s">
        <v>267</v>
      </c>
      <c r="B154" s="12" t="s">
        <v>268</v>
      </c>
      <c r="C154" s="13">
        <v>0</v>
      </c>
      <c r="D154" s="13">
        <v>0</v>
      </c>
      <c r="E154" s="13">
        <v>0</v>
      </c>
      <c r="F154" s="13">
        <v>0</v>
      </c>
      <c r="G154" s="13">
        <v>0</v>
      </c>
      <c r="H154" s="13">
        <v>0</v>
      </c>
      <c r="I154" s="13">
        <v>0</v>
      </c>
      <c r="J154" s="13">
        <v>0</v>
      </c>
      <c r="K154" s="13">
        <v>0</v>
      </c>
      <c r="L154" s="13">
        <v>0</v>
      </c>
      <c r="M154" s="13">
        <v>0</v>
      </c>
      <c r="N154" s="13">
        <v>0</v>
      </c>
      <c r="O154" s="13">
        <f t="shared" si="2"/>
        <v>0</v>
      </c>
    </row>
    <row r="155" spans="1:15">
      <c r="A155" s="11" t="s">
        <v>269</v>
      </c>
      <c r="B155" s="12" t="s">
        <v>270</v>
      </c>
      <c r="C155" s="13">
        <v>0</v>
      </c>
      <c r="D155" s="13">
        <v>0</v>
      </c>
      <c r="E155" s="13">
        <v>0</v>
      </c>
      <c r="F155" s="13">
        <v>0</v>
      </c>
      <c r="G155" s="13">
        <v>0</v>
      </c>
      <c r="H155" s="13">
        <v>0</v>
      </c>
      <c r="I155" s="13">
        <v>0</v>
      </c>
      <c r="J155" s="13">
        <v>0</v>
      </c>
      <c r="K155" s="13">
        <v>0</v>
      </c>
      <c r="L155" s="13">
        <v>0</v>
      </c>
      <c r="M155" s="13">
        <v>0</v>
      </c>
      <c r="N155" s="13">
        <v>0</v>
      </c>
      <c r="O155" s="13">
        <f t="shared" si="2"/>
        <v>0</v>
      </c>
    </row>
    <row r="156" spans="1:15">
      <c r="A156" s="11" t="s">
        <v>271</v>
      </c>
      <c r="B156" s="12" t="s">
        <v>272</v>
      </c>
      <c r="C156" s="13">
        <v>0</v>
      </c>
      <c r="D156" s="13">
        <v>0</v>
      </c>
      <c r="E156" s="13">
        <v>0</v>
      </c>
      <c r="F156" s="13">
        <v>0</v>
      </c>
      <c r="G156" s="13">
        <v>0</v>
      </c>
      <c r="H156" s="13">
        <v>0</v>
      </c>
      <c r="I156" s="13">
        <v>0</v>
      </c>
      <c r="J156" s="13">
        <v>0</v>
      </c>
      <c r="K156" s="13">
        <v>0</v>
      </c>
      <c r="L156" s="13">
        <v>0</v>
      </c>
      <c r="M156" s="13">
        <v>0</v>
      </c>
      <c r="N156" s="13">
        <v>0</v>
      </c>
      <c r="O156" s="13">
        <f t="shared" si="2"/>
        <v>0</v>
      </c>
    </row>
    <row r="157" spans="1:15" ht="27">
      <c r="A157" s="11" t="s">
        <v>273</v>
      </c>
      <c r="B157" s="12" t="s">
        <v>274</v>
      </c>
      <c r="C157" s="13">
        <v>0</v>
      </c>
      <c r="D157" s="13">
        <v>0</v>
      </c>
      <c r="E157" s="13">
        <v>0</v>
      </c>
      <c r="F157" s="13">
        <v>0</v>
      </c>
      <c r="G157" s="13">
        <v>0</v>
      </c>
      <c r="H157" s="13">
        <v>0</v>
      </c>
      <c r="I157" s="13">
        <v>0</v>
      </c>
      <c r="J157" s="13">
        <v>0</v>
      </c>
      <c r="K157" s="13">
        <v>0</v>
      </c>
      <c r="L157" s="13">
        <v>0</v>
      </c>
      <c r="M157" s="13">
        <v>0</v>
      </c>
      <c r="N157" s="13">
        <v>0</v>
      </c>
      <c r="O157" s="13">
        <f t="shared" si="2"/>
        <v>0</v>
      </c>
    </row>
    <row r="158" spans="1:15" ht="27">
      <c r="A158" s="11" t="s">
        <v>275</v>
      </c>
      <c r="B158" s="12" t="s">
        <v>276</v>
      </c>
      <c r="C158" s="13">
        <v>0</v>
      </c>
      <c r="D158" s="13">
        <v>0</v>
      </c>
      <c r="E158" s="13">
        <v>0</v>
      </c>
      <c r="F158" s="13">
        <v>0</v>
      </c>
      <c r="G158" s="13">
        <v>0</v>
      </c>
      <c r="H158" s="13">
        <v>0</v>
      </c>
      <c r="I158" s="13">
        <v>0</v>
      </c>
      <c r="J158" s="13">
        <v>0</v>
      </c>
      <c r="K158" s="13">
        <v>0</v>
      </c>
      <c r="L158" s="13">
        <v>0</v>
      </c>
      <c r="M158" s="13">
        <v>0</v>
      </c>
      <c r="N158" s="13">
        <v>0</v>
      </c>
      <c r="O158" s="13">
        <f t="shared" si="2"/>
        <v>0</v>
      </c>
    </row>
    <row r="159" spans="1:15">
      <c r="A159" s="11" t="s">
        <v>277</v>
      </c>
      <c r="B159" s="12" t="s">
        <v>278</v>
      </c>
      <c r="C159" s="13">
        <v>0</v>
      </c>
      <c r="D159" s="13">
        <v>0</v>
      </c>
      <c r="E159" s="13">
        <v>0</v>
      </c>
      <c r="F159" s="13">
        <v>0</v>
      </c>
      <c r="G159" s="13">
        <v>0</v>
      </c>
      <c r="H159" s="13">
        <v>0</v>
      </c>
      <c r="I159" s="13">
        <v>0</v>
      </c>
      <c r="J159" s="13">
        <v>0</v>
      </c>
      <c r="K159" s="13">
        <v>0</v>
      </c>
      <c r="L159" s="13">
        <v>0</v>
      </c>
      <c r="M159" s="13">
        <v>0</v>
      </c>
      <c r="N159" s="13">
        <v>0</v>
      </c>
      <c r="O159" s="13">
        <f t="shared" si="2"/>
        <v>0</v>
      </c>
    </row>
    <row r="160" spans="1:15">
      <c r="A160" s="11" t="s">
        <v>279</v>
      </c>
      <c r="B160" s="12" t="s">
        <v>280</v>
      </c>
      <c r="C160" s="13">
        <v>0</v>
      </c>
      <c r="D160" s="13">
        <v>0</v>
      </c>
      <c r="E160" s="13">
        <v>0</v>
      </c>
      <c r="F160" s="13">
        <v>0</v>
      </c>
      <c r="G160" s="13">
        <v>0</v>
      </c>
      <c r="H160" s="13">
        <v>0</v>
      </c>
      <c r="I160" s="13">
        <v>0</v>
      </c>
      <c r="J160" s="13">
        <v>0</v>
      </c>
      <c r="K160" s="13">
        <v>0</v>
      </c>
      <c r="L160" s="13">
        <v>0</v>
      </c>
      <c r="M160" s="13">
        <v>0</v>
      </c>
      <c r="N160" s="13">
        <v>0</v>
      </c>
      <c r="O160" s="13">
        <f t="shared" si="2"/>
        <v>0</v>
      </c>
    </row>
    <row r="161" spans="1:15" ht="27">
      <c r="A161" s="11" t="s">
        <v>281</v>
      </c>
      <c r="B161" s="12" t="s">
        <v>282</v>
      </c>
      <c r="C161" s="13">
        <v>0</v>
      </c>
      <c r="D161" s="13">
        <v>0</v>
      </c>
      <c r="E161" s="13">
        <v>0</v>
      </c>
      <c r="F161" s="13">
        <v>0</v>
      </c>
      <c r="G161" s="13">
        <v>0</v>
      </c>
      <c r="H161" s="13">
        <v>0</v>
      </c>
      <c r="I161" s="13">
        <v>0</v>
      </c>
      <c r="J161" s="13">
        <v>0</v>
      </c>
      <c r="K161" s="13">
        <v>0</v>
      </c>
      <c r="L161" s="13">
        <v>0</v>
      </c>
      <c r="M161" s="13">
        <v>0</v>
      </c>
      <c r="N161" s="13">
        <v>0</v>
      </c>
      <c r="O161" s="13">
        <f t="shared" si="2"/>
        <v>0</v>
      </c>
    </row>
    <row r="162" spans="1:15">
      <c r="A162" s="11" t="s">
        <v>283</v>
      </c>
      <c r="B162" s="12" t="s">
        <v>284</v>
      </c>
      <c r="C162" s="13">
        <v>0</v>
      </c>
      <c r="D162" s="13">
        <v>0</v>
      </c>
      <c r="E162" s="13">
        <v>0</v>
      </c>
      <c r="F162" s="13">
        <v>0</v>
      </c>
      <c r="G162" s="13">
        <v>0</v>
      </c>
      <c r="H162" s="13">
        <v>0</v>
      </c>
      <c r="I162" s="13">
        <v>0</v>
      </c>
      <c r="J162" s="13">
        <v>0</v>
      </c>
      <c r="K162" s="13">
        <v>0</v>
      </c>
      <c r="L162" s="13">
        <v>0</v>
      </c>
      <c r="M162" s="13">
        <v>0</v>
      </c>
      <c r="N162" s="13">
        <v>0</v>
      </c>
      <c r="O162" s="13">
        <f t="shared" si="2"/>
        <v>0</v>
      </c>
    </row>
    <row r="163" spans="1:15">
      <c r="A163" s="11" t="s">
        <v>285</v>
      </c>
      <c r="B163" s="12" t="s">
        <v>286</v>
      </c>
      <c r="C163" s="13">
        <v>0</v>
      </c>
      <c r="D163" s="13">
        <v>0</v>
      </c>
      <c r="E163" s="13">
        <v>0</v>
      </c>
      <c r="F163" s="13">
        <v>0</v>
      </c>
      <c r="G163" s="13">
        <v>0</v>
      </c>
      <c r="H163" s="13">
        <v>0</v>
      </c>
      <c r="I163" s="13">
        <v>0</v>
      </c>
      <c r="J163" s="13">
        <v>0</v>
      </c>
      <c r="K163" s="13">
        <v>0</v>
      </c>
      <c r="L163" s="13">
        <v>0</v>
      </c>
      <c r="M163" s="13">
        <v>0</v>
      </c>
      <c r="N163" s="13">
        <v>0</v>
      </c>
      <c r="O163" s="13">
        <f t="shared" si="2"/>
        <v>0</v>
      </c>
    </row>
    <row r="164" spans="1:15">
      <c r="A164" s="11" t="s">
        <v>287</v>
      </c>
      <c r="B164" s="12" t="s">
        <v>288</v>
      </c>
      <c r="C164" s="13">
        <v>0</v>
      </c>
      <c r="D164" s="13">
        <v>0</v>
      </c>
      <c r="E164" s="13">
        <v>0</v>
      </c>
      <c r="F164" s="13">
        <v>0</v>
      </c>
      <c r="G164" s="13">
        <v>0</v>
      </c>
      <c r="H164" s="13">
        <v>0</v>
      </c>
      <c r="I164" s="13">
        <v>0</v>
      </c>
      <c r="J164" s="13">
        <v>0</v>
      </c>
      <c r="K164" s="13">
        <v>0</v>
      </c>
      <c r="L164" s="13">
        <v>0</v>
      </c>
      <c r="M164" s="13">
        <v>0</v>
      </c>
      <c r="N164" s="13">
        <v>0</v>
      </c>
      <c r="O164" s="13">
        <f t="shared" si="2"/>
        <v>0</v>
      </c>
    </row>
    <row r="165" spans="1:15">
      <c r="A165" s="11" t="s">
        <v>289</v>
      </c>
      <c r="B165" s="12" t="s">
        <v>290</v>
      </c>
      <c r="C165" s="13">
        <v>0</v>
      </c>
      <c r="D165" s="13">
        <v>0</v>
      </c>
      <c r="E165" s="13">
        <v>0</v>
      </c>
      <c r="F165" s="13">
        <v>0</v>
      </c>
      <c r="G165" s="13">
        <v>0</v>
      </c>
      <c r="H165" s="13">
        <v>0</v>
      </c>
      <c r="I165" s="13">
        <v>0</v>
      </c>
      <c r="J165" s="13">
        <v>0</v>
      </c>
      <c r="K165" s="13">
        <v>0</v>
      </c>
      <c r="L165" s="13">
        <v>0</v>
      </c>
      <c r="M165" s="13">
        <v>0</v>
      </c>
      <c r="N165" s="13">
        <v>0</v>
      </c>
      <c r="O165" s="13">
        <f t="shared" si="2"/>
        <v>0</v>
      </c>
    </row>
    <row r="166" spans="1:15">
      <c r="A166" s="11" t="s">
        <v>291</v>
      </c>
      <c r="B166" s="12" t="s">
        <v>292</v>
      </c>
      <c r="C166" s="13">
        <v>0</v>
      </c>
      <c r="D166" s="13">
        <v>0</v>
      </c>
      <c r="E166" s="13">
        <v>0</v>
      </c>
      <c r="F166" s="13">
        <v>0</v>
      </c>
      <c r="G166" s="13">
        <v>0</v>
      </c>
      <c r="H166" s="13">
        <v>0</v>
      </c>
      <c r="I166" s="13">
        <v>0</v>
      </c>
      <c r="J166" s="13">
        <v>0</v>
      </c>
      <c r="K166" s="13">
        <v>0</v>
      </c>
      <c r="L166" s="13">
        <v>0</v>
      </c>
      <c r="M166" s="13">
        <v>0</v>
      </c>
      <c r="N166" s="13">
        <v>0</v>
      </c>
      <c r="O166" s="13">
        <f t="shared" si="2"/>
        <v>0</v>
      </c>
    </row>
    <row r="167" spans="1:15">
      <c r="A167" s="11" t="s">
        <v>293</v>
      </c>
      <c r="B167" s="12" t="s">
        <v>294</v>
      </c>
      <c r="C167" s="13">
        <v>0</v>
      </c>
      <c r="D167" s="13">
        <v>0</v>
      </c>
      <c r="E167" s="13">
        <v>0</v>
      </c>
      <c r="F167" s="13">
        <v>0</v>
      </c>
      <c r="G167" s="13">
        <v>0</v>
      </c>
      <c r="H167" s="13">
        <v>0</v>
      </c>
      <c r="I167" s="13">
        <v>0</v>
      </c>
      <c r="J167" s="13">
        <v>0</v>
      </c>
      <c r="K167" s="13">
        <v>0</v>
      </c>
      <c r="L167" s="13">
        <v>0</v>
      </c>
      <c r="M167" s="13">
        <v>0</v>
      </c>
      <c r="N167" s="13">
        <v>0</v>
      </c>
      <c r="O167" s="13">
        <f t="shared" si="2"/>
        <v>0</v>
      </c>
    </row>
    <row r="168" spans="1:15" ht="27">
      <c r="A168" s="11" t="s">
        <v>295</v>
      </c>
      <c r="B168" s="12" t="s">
        <v>296</v>
      </c>
      <c r="C168" s="13">
        <v>0</v>
      </c>
      <c r="D168" s="13">
        <v>0</v>
      </c>
      <c r="E168" s="13">
        <v>0</v>
      </c>
      <c r="F168" s="13">
        <v>0</v>
      </c>
      <c r="G168" s="13">
        <v>0</v>
      </c>
      <c r="H168" s="13">
        <v>0</v>
      </c>
      <c r="I168" s="13">
        <v>0</v>
      </c>
      <c r="J168" s="13">
        <v>0</v>
      </c>
      <c r="K168" s="13">
        <v>0</v>
      </c>
      <c r="L168" s="13">
        <v>0</v>
      </c>
      <c r="M168" s="13">
        <v>0</v>
      </c>
      <c r="N168" s="13">
        <v>0</v>
      </c>
      <c r="O168" s="13">
        <f t="shared" si="2"/>
        <v>0</v>
      </c>
    </row>
    <row r="169" spans="1:15">
      <c r="A169" s="11" t="s">
        <v>297</v>
      </c>
      <c r="B169" s="12" t="s">
        <v>298</v>
      </c>
      <c r="C169" s="13">
        <v>0</v>
      </c>
      <c r="D169" s="13">
        <v>0</v>
      </c>
      <c r="E169" s="13">
        <v>0</v>
      </c>
      <c r="F169" s="13">
        <v>0</v>
      </c>
      <c r="G169" s="13">
        <v>0</v>
      </c>
      <c r="H169" s="13">
        <v>0</v>
      </c>
      <c r="I169" s="13">
        <v>0</v>
      </c>
      <c r="J169" s="13">
        <v>0</v>
      </c>
      <c r="K169" s="13">
        <v>0</v>
      </c>
      <c r="L169" s="13">
        <v>0</v>
      </c>
      <c r="M169" s="13">
        <v>0</v>
      </c>
      <c r="N169" s="13">
        <v>0</v>
      </c>
      <c r="O169" s="13">
        <f t="shared" si="2"/>
        <v>0</v>
      </c>
    </row>
    <row r="170" spans="1:15">
      <c r="A170" s="11" t="s">
        <v>299</v>
      </c>
      <c r="B170" s="12" t="s">
        <v>300</v>
      </c>
      <c r="C170" s="13">
        <v>0</v>
      </c>
      <c r="D170" s="13">
        <v>0</v>
      </c>
      <c r="E170" s="13">
        <v>0</v>
      </c>
      <c r="F170" s="13">
        <v>0</v>
      </c>
      <c r="G170" s="13">
        <v>0</v>
      </c>
      <c r="H170" s="13">
        <v>0</v>
      </c>
      <c r="I170" s="13">
        <v>0</v>
      </c>
      <c r="J170" s="13">
        <v>0</v>
      </c>
      <c r="K170" s="13">
        <v>0</v>
      </c>
      <c r="L170" s="13">
        <v>0</v>
      </c>
      <c r="M170" s="13">
        <v>0</v>
      </c>
      <c r="N170" s="13">
        <v>0</v>
      </c>
      <c r="O170" s="13">
        <f t="shared" si="2"/>
        <v>0</v>
      </c>
    </row>
    <row r="171" spans="1:15">
      <c r="A171" s="11" t="s">
        <v>301</v>
      </c>
      <c r="B171" s="12" t="s">
        <v>302</v>
      </c>
      <c r="C171" s="13">
        <v>0</v>
      </c>
      <c r="D171" s="13">
        <v>0</v>
      </c>
      <c r="E171" s="13">
        <v>0</v>
      </c>
      <c r="F171" s="13">
        <v>0</v>
      </c>
      <c r="G171" s="13">
        <v>0</v>
      </c>
      <c r="H171" s="13">
        <v>0</v>
      </c>
      <c r="I171" s="13">
        <v>0</v>
      </c>
      <c r="J171" s="13">
        <v>0</v>
      </c>
      <c r="K171" s="13">
        <v>0</v>
      </c>
      <c r="L171" s="13">
        <v>0</v>
      </c>
      <c r="M171" s="13">
        <v>0</v>
      </c>
      <c r="N171" s="13">
        <v>0</v>
      </c>
      <c r="O171" s="13">
        <f t="shared" si="2"/>
        <v>0</v>
      </c>
    </row>
    <row r="172" spans="1:15">
      <c r="A172" s="11" t="s">
        <v>303</v>
      </c>
      <c r="B172" s="12" t="s">
        <v>304</v>
      </c>
      <c r="C172" s="13">
        <v>0</v>
      </c>
      <c r="D172" s="13">
        <v>0</v>
      </c>
      <c r="E172" s="13">
        <v>0</v>
      </c>
      <c r="F172" s="13">
        <v>0</v>
      </c>
      <c r="G172" s="13">
        <v>0</v>
      </c>
      <c r="H172" s="13">
        <v>0</v>
      </c>
      <c r="I172" s="13">
        <v>0</v>
      </c>
      <c r="J172" s="13">
        <v>0</v>
      </c>
      <c r="K172" s="13">
        <v>0</v>
      </c>
      <c r="L172" s="13">
        <v>0</v>
      </c>
      <c r="M172" s="13">
        <v>0</v>
      </c>
      <c r="N172" s="13">
        <v>0</v>
      </c>
      <c r="O172" s="13">
        <f t="shared" si="2"/>
        <v>0</v>
      </c>
    </row>
    <row r="173" spans="1:15">
      <c r="A173" s="11" t="s">
        <v>305</v>
      </c>
      <c r="B173" s="12" t="s">
        <v>306</v>
      </c>
      <c r="C173" s="13">
        <v>0</v>
      </c>
      <c r="D173" s="13">
        <v>0</v>
      </c>
      <c r="E173" s="13">
        <v>0</v>
      </c>
      <c r="F173" s="13">
        <v>0</v>
      </c>
      <c r="G173" s="13">
        <v>0</v>
      </c>
      <c r="H173" s="13">
        <v>0</v>
      </c>
      <c r="I173" s="13">
        <v>0</v>
      </c>
      <c r="J173" s="13">
        <v>0</v>
      </c>
      <c r="K173" s="13">
        <v>0</v>
      </c>
      <c r="L173" s="13">
        <v>0</v>
      </c>
      <c r="M173" s="13">
        <v>0</v>
      </c>
      <c r="N173" s="13">
        <v>0</v>
      </c>
      <c r="O173" s="13">
        <f t="shared" si="2"/>
        <v>0</v>
      </c>
    </row>
    <row r="174" spans="1:15">
      <c r="A174" s="11" t="s">
        <v>307</v>
      </c>
      <c r="B174" s="12" t="s">
        <v>308</v>
      </c>
      <c r="C174" s="13">
        <v>0</v>
      </c>
      <c r="D174" s="13">
        <v>0</v>
      </c>
      <c r="E174" s="13">
        <v>0</v>
      </c>
      <c r="F174" s="13">
        <v>0</v>
      </c>
      <c r="G174" s="13">
        <v>0</v>
      </c>
      <c r="H174" s="13">
        <v>0</v>
      </c>
      <c r="I174" s="13">
        <v>0</v>
      </c>
      <c r="J174" s="13">
        <v>0</v>
      </c>
      <c r="K174" s="13">
        <v>0</v>
      </c>
      <c r="L174" s="13">
        <v>0</v>
      </c>
      <c r="M174" s="13">
        <v>0</v>
      </c>
      <c r="N174" s="13">
        <v>0</v>
      </c>
      <c r="O174" s="13">
        <f t="shared" si="2"/>
        <v>0</v>
      </c>
    </row>
    <row r="175" spans="1:15" ht="27">
      <c r="A175" s="11" t="s">
        <v>309</v>
      </c>
      <c r="B175" s="12" t="s">
        <v>310</v>
      </c>
      <c r="C175" s="13">
        <v>0</v>
      </c>
      <c r="D175" s="13">
        <v>0</v>
      </c>
      <c r="E175" s="13">
        <v>0</v>
      </c>
      <c r="F175" s="13">
        <v>0</v>
      </c>
      <c r="G175" s="13">
        <v>0</v>
      </c>
      <c r="H175" s="13">
        <v>0</v>
      </c>
      <c r="I175" s="13">
        <v>0</v>
      </c>
      <c r="J175" s="13">
        <v>0</v>
      </c>
      <c r="K175" s="13">
        <v>0</v>
      </c>
      <c r="L175" s="13">
        <v>0</v>
      </c>
      <c r="M175" s="13">
        <v>0</v>
      </c>
      <c r="N175" s="13">
        <v>0</v>
      </c>
      <c r="O175" s="13">
        <f t="shared" si="2"/>
        <v>0</v>
      </c>
    </row>
    <row r="176" spans="1:15" ht="27">
      <c r="A176" s="11" t="s">
        <v>311</v>
      </c>
      <c r="B176" s="12" t="s">
        <v>312</v>
      </c>
      <c r="C176" s="13">
        <v>0</v>
      </c>
      <c r="D176" s="13">
        <v>0</v>
      </c>
      <c r="E176" s="13">
        <v>0</v>
      </c>
      <c r="F176" s="13">
        <v>0</v>
      </c>
      <c r="G176" s="13">
        <v>0</v>
      </c>
      <c r="H176" s="13">
        <v>0</v>
      </c>
      <c r="I176" s="13">
        <v>0</v>
      </c>
      <c r="J176" s="13">
        <v>0</v>
      </c>
      <c r="K176" s="13">
        <v>0</v>
      </c>
      <c r="L176" s="13">
        <v>0</v>
      </c>
      <c r="M176" s="13">
        <v>0</v>
      </c>
      <c r="N176" s="13">
        <v>0</v>
      </c>
      <c r="O176" s="13">
        <f t="shared" si="2"/>
        <v>0</v>
      </c>
    </row>
    <row r="177" spans="1:15" ht="27">
      <c r="A177" s="11" t="s">
        <v>313</v>
      </c>
      <c r="B177" s="12" t="s">
        <v>314</v>
      </c>
      <c r="C177" s="13">
        <v>0</v>
      </c>
      <c r="D177" s="13">
        <v>0</v>
      </c>
      <c r="E177" s="13">
        <v>0</v>
      </c>
      <c r="F177" s="13">
        <v>0</v>
      </c>
      <c r="G177" s="13">
        <v>0</v>
      </c>
      <c r="H177" s="13">
        <v>0</v>
      </c>
      <c r="I177" s="13">
        <v>0</v>
      </c>
      <c r="J177" s="13">
        <v>0</v>
      </c>
      <c r="K177" s="13">
        <v>0</v>
      </c>
      <c r="L177" s="13">
        <v>0</v>
      </c>
      <c r="M177" s="13">
        <v>0</v>
      </c>
      <c r="N177" s="13">
        <v>0</v>
      </c>
      <c r="O177" s="13">
        <f t="shared" si="2"/>
        <v>0</v>
      </c>
    </row>
    <row r="178" spans="1:15" ht="54">
      <c r="A178" s="8">
        <v>7.4</v>
      </c>
      <c r="B178" s="9" t="s">
        <v>315</v>
      </c>
      <c r="C178" s="10">
        <v>0</v>
      </c>
      <c r="D178" s="10">
        <v>0</v>
      </c>
      <c r="E178" s="10">
        <v>0</v>
      </c>
      <c r="F178" s="10">
        <v>0</v>
      </c>
      <c r="G178" s="10">
        <v>0</v>
      </c>
      <c r="H178" s="10">
        <v>0</v>
      </c>
      <c r="I178" s="10">
        <v>0</v>
      </c>
      <c r="J178" s="10">
        <v>0</v>
      </c>
      <c r="K178" s="10">
        <v>0</v>
      </c>
      <c r="L178" s="10">
        <v>0</v>
      </c>
      <c r="M178" s="10">
        <v>0</v>
      </c>
      <c r="N178" s="10">
        <v>0</v>
      </c>
      <c r="O178" s="10">
        <f t="shared" si="2"/>
        <v>0</v>
      </c>
    </row>
    <row r="179" spans="1:15">
      <c r="A179" s="11" t="s">
        <v>316</v>
      </c>
      <c r="B179" s="12" t="s">
        <v>317</v>
      </c>
      <c r="C179" s="13">
        <v>0</v>
      </c>
      <c r="D179" s="13">
        <v>0</v>
      </c>
      <c r="E179" s="13">
        <v>0</v>
      </c>
      <c r="F179" s="13">
        <v>0</v>
      </c>
      <c r="G179" s="13">
        <v>0</v>
      </c>
      <c r="H179" s="13">
        <v>0</v>
      </c>
      <c r="I179" s="13">
        <v>0</v>
      </c>
      <c r="J179" s="13">
        <v>0</v>
      </c>
      <c r="K179" s="13">
        <v>0</v>
      </c>
      <c r="L179" s="13">
        <v>0</v>
      </c>
      <c r="M179" s="13">
        <v>0</v>
      </c>
      <c r="N179" s="13">
        <v>0</v>
      </c>
      <c r="O179" s="13">
        <f t="shared" si="2"/>
        <v>0</v>
      </c>
    </row>
    <row r="180" spans="1:15" ht="27">
      <c r="A180" s="11" t="s">
        <v>318</v>
      </c>
      <c r="B180" s="12" t="s">
        <v>319</v>
      </c>
      <c r="C180" s="13">
        <v>0</v>
      </c>
      <c r="D180" s="13">
        <v>0</v>
      </c>
      <c r="E180" s="13">
        <v>0</v>
      </c>
      <c r="F180" s="13">
        <v>0</v>
      </c>
      <c r="G180" s="13">
        <v>0</v>
      </c>
      <c r="H180" s="13">
        <v>0</v>
      </c>
      <c r="I180" s="13">
        <v>0</v>
      </c>
      <c r="J180" s="13">
        <v>0</v>
      </c>
      <c r="K180" s="13">
        <v>0</v>
      </c>
      <c r="L180" s="13">
        <v>0</v>
      </c>
      <c r="M180" s="13">
        <v>0</v>
      </c>
      <c r="N180" s="13">
        <v>0</v>
      </c>
      <c r="O180" s="13">
        <f t="shared" si="2"/>
        <v>0</v>
      </c>
    </row>
    <row r="181" spans="1:15">
      <c r="A181" s="11" t="s">
        <v>320</v>
      </c>
      <c r="B181" s="12" t="s">
        <v>321</v>
      </c>
      <c r="C181" s="13">
        <v>0</v>
      </c>
      <c r="D181" s="13">
        <v>0</v>
      </c>
      <c r="E181" s="13">
        <v>0</v>
      </c>
      <c r="F181" s="13">
        <v>0</v>
      </c>
      <c r="G181" s="13">
        <v>0</v>
      </c>
      <c r="H181" s="13">
        <v>0</v>
      </c>
      <c r="I181" s="13">
        <v>0</v>
      </c>
      <c r="J181" s="13">
        <v>0</v>
      </c>
      <c r="K181" s="13">
        <v>0</v>
      </c>
      <c r="L181" s="13">
        <v>0</v>
      </c>
      <c r="M181" s="13">
        <v>0</v>
      </c>
      <c r="N181" s="13">
        <v>0</v>
      </c>
      <c r="O181" s="13">
        <f t="shared" si="2"/>
        <v>0</v>
      </c>
    </row>
    <row r="182" spans="1:15" ht="54">
      <c r="A182" s="8">
        <v>7.5</v>
      </c>
      <c r="B182" s="9" t="s">
        <v>322</v>
      </c>
      <c r="C182" s="10">
        <v>0</v>
      </c>
      <c r="D182" s="10">
        <v>0</v>
      </c>
      <c r="E182" s="10">
        <v>0</v>
      </c>
      <c r="F182" s="10">
        <v>0</v>
      </c>
      <c r="G182" s="10">
        <v>0</v>
      </c>
      <c r="H182" s="10">
        <v>0</v>
      </c>
      <c r="I182" s="10">
        <v>0</v>
      </c>
      <c r="J182" s="10">
        <v>0</v>
      </c>
      <c r="K182" s="10">
        <v>0</v>
      </c>
      <c r="L182" s="10">
        <v>0</v>
      </c>
      <c r="M182" s="10">
        <v>0</v>
      </c>
      <c r="N182" s="10">
        <v>0</v>
      </c>
      <c r="O182" s="10">
        <f t="shared" si="2"/>
        <v>0</v>
      </c>
    </row>
    <row r="183" spans="1:15" ht="27">
      <c r="A183" s="11" t="s">
        <v>323</v>
      </c>
      <c r="B183" s="12" t="s">
        <v>324</v>
      </c>
      <c r="C183" s="13">
        <v>0</v>
      </c>
      <c r="D183" s="13">
        <v>0</v>
      </c>
      <c r="E183" s="13">
        <v>0</v>
      </c>
      <c r="F183" s="13">
        <v>0</v>
      </c>
      <c r="G183" s="13">
        <v>0</v>
      </c>
      <c r="H183" s="13">
        <v>0</v>
      </c>
      <c r="I183" s="13">
        <v>0</v>
      </c>
      <c r="J183" s="13">
        <v>0</v>
      </c>
      <c r="K183" s="13">
        <v>0</v>
      </c>
      <c r="L183" s="13">
        <v>0</v>
      </c>
      <c r="M183" s="13">
        <v>0</v>
      </c>
      <c r="N183" s="13">
        <v>0</v>
      </c>
      <c r="O183" s="13">
        <f t="shared" si="2"/>
        <v>0</v>
      </c>
    </row>
    <row r="184" spans="1:15" ht="40.5">
      <c r="A184" s="11" t="s">
        <v>325</v>
      </c>
      <c r="B184" s="12" t="s">
        <v>326</v>
      </c>
      <c r="C184" s="13">
        <v>0</v>
      </c>
      <c r="D184" s="13">
        <v>0</v>
      </c>
      <c r="E184" s="13">
        <v>0</v>
      </c>
      <c r="F184" s="13">
        <v>0</v>
      </c>
      <c r="G184" s="13">
        <v>0</v>
      </c>
      <c r="H184" s="13">
        <v>0</v>
      </c>
      <c r="I184" s="13">
        <v>0</v>
      </c>
      <c r="J184" s="13">
        <v>0</v>
      </c>
      <c r="K184" s="13">
        <v>0</v>
      </c>
      <c r="L184" s="13">
        <v>0</v>
      </c>
      <c r="M184" s="13">
        <v>0</v>
      </c>
      <c r="N184" s="13">
        <v>0</v>
      </c>
      <c r="O184" s="13">
        <f t="shared" si="2"/>
        <v>0</v>
      </c>
    </row>
    <row r="185" spans="1:15" ht="27">
      <c r="A185" s="11" t="s">
        <v>327</v>
      </c>
      <c r="B185" s="12" t="s">
        <v>328</v>
      </c>
      <c r="C185" s="13">
        <v>0</v>
      </c>
      <c r="D185" s="13">
        <v>0</v>
      </c>
      <c r="E185" s="13">
        <v>0</v>
      </c>
      <c r="F185" s="13">
        <v>0</v>
      </c>
      <c r="G185" s="13">
        <v>0</v>
      </c>
      <c r="H185" s="13">
        <v>0</v>
      </c>
      <c r="I185" s="13">
        <v>0</v>
      </c>
      <c r="J185" s="13">
        <v>0</v>
      </c>
      <c r="K185" s="13">
        <v>0</v>
      </c>
      <c r="L185" s="13">
        <v>0</v>
      </c>
      <c r="M185" s="13">
        <v>0</v>
      </c>
      <c r="N185" s="13">
        <v>0</v>
      </c>
      <c r="O185" s="13">
        <f t="shared" si="2"/>
        <v>0</v>
      </c>
    </row>
    <row r="186" spans="1:15" ht="54">
      <c r="A186" s="8">
        <v>7.6</v>
      </c>
      <c r="B186" s="9" t="s">
        <v>329</v>
      </c>
      <c r="C186" s="10">
        <v>0</v>
      </c>
      <c r="D186" s="10">
        <v>0</v>
      </c>
      <c r="E186" s="10">
        <v>0</v>
      </c>
      <c r="F186" s="10">
        <v>0</v>
      </c>
      <c r="G186" s="10">
        <v>0</v>
      </c>
      <c r="H186" s="10">
        <v>0</v>
      </c>
      <c r="I186" s="10">
        <v>0</v>
      </c>
      <c r="J186" s="10">
        <v>0</v>
      </c>
      <c r="K186" s="10">
        <v>0</v>
      </c>
      <c r="L186" s="10">
        <v>0</v>
      </c>
      <c r="M186" s="10">
        <v>0</v>
      </c>
      <c r="N186" s="10">
        <v>0</v>
      </c>
      <c r="O186" s="10">
        <f t="shared" si="2"/>
        <v>0</v>
      </c>
    </row>
    <row r="187" spans="1:15" ht="54">
      <c r="A187" s="11" t="s">
        <v>330</v>
      </c>
      <c r="B187" s="12" t="s">
        <v>331</v>
      </c>
      <c r="C187" s="13">
        <v>0</v>
      </c>
      <c r="D187" s="13">
        <v>0</v>
      </c>
      <c r="E187" s="13">
        <v>0</v>
      </c>
      <c r="F187" s="13">
        <v>0</v>
      </c>
      <c r="G187" s="13">
        <v>0</v>
      </c>
      <c r="H187" s="13">
        <v>0</v>
      </c>
      <c r="I187" s="13">
        <v>0</v>
      </c>
      <c r="J187" s="13">
        <v>0</v>
      </c>
      <c r="K187" s="13">
        <v>0</v>
      </c>
      <c r="L187" s="13">
        <v>0</v>
      </c>
      <c r="M187" s="13">
        <v>0</v>
      </c>
      <c r="N187" s="13">
        <v>0</v>
      </c>
      <c r="O187" s="13">
        <f t="shared" si="2"/>
        <v>0</v>
      </c>
    </row>
    <row r="188" spans="1:15" ht="54">
      <c r="A188" s="11" t="s">
        <v>332</v>
      </c>
      <c r="B188" s="12" t="s">
        <v>333</v>
      </c>
      <c r="C188" s="13">
        <v>0</v>
      </c>
      <c r="D188" s="13">
        <v>0</v>
      </c>
      <c r="E188" s="13">
        <v>0</v>
      </c>
      <c r="F188" s="13">
        <v>0</v>
      </c>
      <c r="G188" s="13">
        <v>0</v>
      </c>
      <c r="H188" s="13">
        <v>0</v>
      </c>
      <c r="I188" s="13">
        <v>0</v>
      </c>
      <c r="J188" s="13">
        <v>0</v>
      </c>
      <c r="K188" s="13">
        <v>0</v>
      </c>
      <c r="L188" s="13">
        <v>0</v>
      </c>
      <c r="M188" s="13">
        <v>0</v>
      </c>
      <c r="N188" s="13">
        <v>0</v>
      </c>
      <c r="O188" s="13">
        <f t="shared" si="2"/>
        <v>0</v>
      </c>
    </row>
    <row r="189" spans="1:15" ht="40.5">
      <c r="A189" s="8">
        <v>7.7</v>
      </c>
      <c r="B189" s="9" t="s">
        <v>334</v>
      </c>
      <c r="C189" s="10">
        <v>0</v>
      </c>
      <c r="D189" s="10">
        <v>0</v>
      </c>
      <c r="E189" s="10">
        <v>0</v>
      </c>
      <c r="F189" s="10">
        <v>0</v>
      </c>
      <c r="G189" s="10">
        <v>0</v>
      </c>
      <c r="H189" s="10">
        <v>0</v>
      </c>
      <c r="I189" s="10">
        <v>0</v>
      </c>
      <c r="J189" s="10">
        <v>0</v>
      </c>
      <c r="K189" s="10">
        <v>0</v>
      </c>
      <c r="L189" s="10">
        <v>0</v>
      </c>
      <c r="M189" s="10">
        <v>0</v>
      </c>
      <c r="N189" s="10">
        <v>0</v>
      </c>
      <c r="O189" s="10">
        <f t="shared" si="2"/>
        <v>0</v>
      </c>
    </row>
    <row r="190" spans="1:15" ht="40.5">
      <c r="A190" s="11" t="s">
        <v>335</v>
      </c>
      <c r="B190" s="12" t="s">
        <v>336</v>
      </c>
      <c r="C190" s="13">
        <v>0</v>
      </c>
      <c r="D190" s="13">
        <v>0</v>
      </c>
      <c r="E190" s="13">
        <v>0</v>
      </c>
      <c r="F190" s="13">
        <v>0</v>
      </c>
      <c r="G190" s="13">
        <v>0</v>
      </c>
      <c r="H190" s="13">
        <v>0</v>
      </c>
      <c r="I190" s="13">
        <v>0</v>
      </c>
      <c r="J190" s="13">
        <v>0</v>
      </c>
      <c r="K190" s="13">
        <v>0</v>
      </c>
      <c r="L190" s="13">
        <v>0</v>
      </c>
      <c r="M190" s="13">
        <v>0</v>
      </c>
      <c r="N190" s="13">
        <v>0</v>
      </c>
      <c r="O190" s="13">
        <f t="shared" si="2"/>
        <v>0</v>
      </c>
    </row>
    <row r="191" spans="1:15" ht="40.5">
      <c r="A191" s="11" t="s">
        <v>337</v>
      </c>
      <c r="B191" s="12" t="s">
        <v>338</v>
      </c>
      <c r="C191" s="13">
        <v>0</v>
      </c>
      <c r="D191" s="13">
        <v>0</v>
      </c>
      <c r="E191" s="13">
        <v>0</v>
      </c>
      <c r="F191" s="13">
        <v>0</v>
      </c>
      <c r="G191" s="13">
        <v>0</v>
      </c>
      <c r="H191" s="13">
        <v>0</v>
      </c>
      <c r="I191" s="13">
        <v>0</v>
      </c>
      <c r="J191" s="13">
        <v>0</v>
      </c>
      <c r="K191" s="13">
        <v>0</v>
      </c>
      <c r="L191" s="13">
        <v>0</v>
      </c>
      <c r="M191" s="13">
        <v>0</v>
      </c>
      <c r="N191" s="13">
        <v>0</v>
      </c>
      <c r="O191" s="13">
        <f t="shared" si="2"/>
        <v>0</v>
      </c>
    </row>
    <row r="192" spans="1:15" ht="40.5">
      <c r="A192" s="8">
        <v>7.8</v>
      </c>
      <c r="B192" s="9" t="s">
        <v>339</v>
      </c>
      <c r="C192" s="10">
        <v>0</v>
      </c>
      <c r="D192" s="10">
        <v>0</v>
      </c>
      <c r="E192" s="10">
        <v>0</v>
      </c>
      <c r="F192" s="10">
        <v>0</v>
      </c>
      <c r="G192" s="10">
        <v>0</v>
      </c>
      <c r="H192" s="10">
        <v>0</v>
      </c>
      <c r="I192" s="10">
        <v>0</v>
      </c>
      <c r="J192" s="10">
        <v>0</v>
      </c>
      <c r="K192" s="10">
        <v>0</v>
      </c>
      <c r="L192" s="10">
        <v>0</v>
      </c>
      <c r="M192" s="10">
        <v>0</v>
      </c>
      <c r="N192" s="10">
        <v>0</v>
      </c>
      <c r="O192" s="10">
        <f t="shared" si="2"/>
        <v>0</v>
      </c>
    </row>
    <row r="193" spans="1:15">
      <c r="A193" s="11" t="s">
        <v>340</v>
      </c>
      <c r="B193" s="12" t="s">
        <v>341</v>
      </c>
      <c r="C193" s="13">
        <v>0</v>
      </c>
      <c r="D193" s="13">
        <v>0</v>
      </c>
      <c r="E193" s="13">
        <v>0</v>
      </c>
      <c r="F193" s="13">
        <v>0</v>
      </c>
      <c r="G193" s="13">
        <v>0</v>
      </c>
      <c r="H193" s="13">
        <v>0</v>
      </c>
      <c r="I193" s="13">
        <v>0</v>
      </c>
      <c r="J193" s="13">
        <v>0</v>
      </c>
      <c r="K193" s="13">
        <v>0</v>
      </c>
      <c r="L193" s="13">
        <v>0</v>
      </c>
      <c r="M193" s="13">
        <v>0</v>
      </c>
      <c r="N193" s="13">
        <v>0</v>
      </c>
      <c r="O193" s="13">
        <f t="shared" si="2"/>
        <v>0</v>
      </c>
    </row>
    <row r="194" spans="1:15" ht="27">
      <c r="A194" s="11" t="s">
        <v>342</v>
      </c>
      <c r="B194" s="12" t="s">
        <v>343</v>
      </c>
      <c r="C194" s="13">
        <v>0</v>
      </c>
      <c r="D194" s="13">
        <v>0</v>
      </c>
      <c r="E194" s="13">
        <v>0</v>
      </c>
      <c r="F194" s="13">
        <v>0</v>
      </c>
      <c r="G194" s="13">
        <v>0</v>
      </c>
      <c r="H194" s="13">
        <v>0</v>
      </c>
      <c r="I194" s="13">
        <v>0</v>
      </c>
      <c r="J194" s="13">
        <v>0</v>
      </c>
      <c r="K194" s="13">
        <v>0</v>
      </c>
      <c r="L194" s="13">
        <v>0</v>
      </c>
      <c r="M194" s="13">
        <v>0</v>
      </c>
      <c r="N194" s="13">
        <v>0</v>
      </c>
      <c r="O194" s="13">
        <f t="shared" si="2"/>
        <v>0</v>
      </c>
    </row>
    <row r="195" spans="1:15">
      <c r="A195" s="8">
        <v>7.9</v>
      </c>
      <c r="B195" s="9" t="s">
        <v>344</v>
      </c>
      <c r="C195" s="10">
        <v>0</v>
      </c>
      <c r="D195" s="10">
        <v>0</v>
      </c>
      <c r="E195" s="10">
        <v>0</v>
      </c>
      <c r="F195" s="10">
        <v>0</v>
      </c>
      <c r="G195" s="10">
        <v>0</v>
      </c>
      <c r="H195" s="10">
        <v>0</v>
      </c>
      <c r="I195" s="10">
        <v>0</v>
      </c>
      <c r="J195" s="10">
        <v>0</v>
      </c>
      <c r="K195" s="10">
        <v>0</v>
      </c>
      <c r="L195" s="10">
        <v>0</v>
      </c>
      <c r="M195" s="10">
        <v>0</v>
      </c>
      <c r="N195" s="10">
        <v>0</v>
      </c>
      <c r="O195" s="10">
        <f t="shared" si="2"/>
        <v>0</v>
      </c>
    </row>
    <row r="196" spans="1:15">
      <c r="A196" s="11" t="s">
        <v>345</v>
      </c>
      <c r="B196" s="12" t="s">
        <v>344</v>
      </c>
      <c r="C196" s="13">
        <v>0</v>
      </c>
      <c r="D196" s="13">
        <v>0</v>
      </c>
      <c r="E196" s="13">
        <v>0</v>
      </c>
      <c r="F196" s="13">
        <v>0</v>
      </c>
      <c r="G196" s="13">
        <v>0</v>
      </c>
      <c r="H196" s="13">
        <v>0</v>
      </c>
      <c r="I196" s="13">
        <v>0</v>
      </c>
      <c r="J196" s="13">
        <v>0</v>
      </c>
      <c r="K196" s="13">
        <v>0</v>
      </c>
      <c r="L196" s="13">
        <v>0</v>
      </c>
      <c r="M196" s="13">
        <v>0</v>
      </c>
      <c r="N196" s="13">
        <v>0</v>
      </c>
      <c r="O196" s="13">
        <f t="shared" si="2"/>
        <v>0</v>
      </c>
    </row>
    <row r="197" spans="1:15" ht="40.5">
      <c r="A197" s="5">
        <v>8</v>
      </c>
      <c r="B197" s="6" t="s">
        <v>346</v>
      </c>
      <c r="C197" s="7">
        <f t="shared" ref="C197" si="3">+C198+C213+C356+C231</f>
        <v>3530346919.3000002</v>
      </c>
      <c r="D197" s="7">
        <f t="shared" ref="D197" si="4">+D198+D213+D356+D231</f>
        <v>3467261675.2000003</v>
      </c>
      <c r="E197" s="7">
        <f t="shared" ref="E197" si="5">+E198+E213+E356+E231</f>
        <v>3439452748.5</v>
      </c>
      <c r="F197" s="7">
        <f t="shared" ref="F197" si="6">+F198+F213+F356+F231</f>
        <v>2926564464.0200005</v>
      </c>
      <c r="G197" s="7">
        <f t="shared" ref="G197" si="7">+G198+G213+G356+G231</f>
        <v>4103380710.4000001</v>
      </c>
      <c r="H197" s="7">
        <f t="shared" ref="H197" si="8">+H198+H213+H356+H231</f>
        <v>3687479897.4800005</v>
      </c>
      <c r="I197" s="7">
        <f t="shared" ref="I197" si="9">+I198+I213+I356+I231</f>
        <v>3988206031.3300004</v>
      </c>
      <c r="J197" s="7">
        <f t="shared" ref="J197:M197" si="10">+J198+J213+J356+J231</f>
        <v>3293935772.3999996</v>
      </c>
      <c r="K197" s="7">
        <f t="shared" si="10"/>
        <v>3234437847.5100002</v>
      </c>
      <c r="L197" s="7">
        <f t="shared" si="10"/>
        <v>3010299258.6399994</v>
      </c>
      <c r="M197" s="7">
        <f t="shared" si="10"/>
        <v>2744763863.5700002</v>
      </c>
      <c r="N197" s="7">
        <f>+N198+N213+N356+N231</f>
        <v>4411724949.4099998</v>
      </c>
      <c r="O197" s="7">
        <f t="shared" si="2"/>
        <v>41837854137.76001</v>
      </c>
    </row>
    <row r="198" spans="1:15">
      <c r="A198" s="8">
        <v>8.1</v>
      </c>
      <c r="B198" s="9" t="s">
        <v>347</v>
      </c>
      <c r="C198" s="10">
        <v>1786346938</v>
      </c>
      <c r="D198" s="10">
        <v>1962723686</v>
      </c>
      <c r="E198" s="10">
        <v>1538113336.8099999</v>
      </c>
      <c r="F198" s="10">
        <v>1598314987.1900001</v>
      </c>
      <c r="G198" s="10">
        <v>2297149994</v>
      </c>
      <c r="H198" s="10">
        <v>1793713334</v>
      </c>
      <c r="I198" s="10">
        <v>2017113393</v>
      </c>
      <c r="J198" s="10">
        <v>1803556037</v>
      </c>
      <c r="K198" s="10">
        <v>1599570579</v>
      </c>
      <c r="L198" s="10">
        <v>1343926856</v>
      </c>
      <c r="M198" s="10">
        <v>1317705968</v>
      </c>
      <c r="N198" s="10">
        <v>1633899335</v>
      </c>
      <c r="O198" s="10">
        <f t="shared" ref="O198:O261" si="11">SUM(C198:N198)</f>
        <v>20692134444</v>
      </c>
    </row>
    <row r="199" spans="1:15">
      <c r="A199" s="11" t="s">
        <v>348</v>
      </c>
      <c r="B199" s="12" t="s">
        <v>349</v>
      </c>
      <c r="C199" s="13">
        <v>1203862878</v>
      </c>
      <c r="D199" s="13">
        <v>1543307588</v>
      </c>
      <c r="E199" s="13">
        <v>1179748018.8099999</v>
      </c>
      <c r="F199" s="13">
        <v>1098045001.1900001</v>
      </c>
      <c r="G199" s="13">
        <v>1919364109</v>
      </c>
      <c r="H199" s="13">
        <v>1472724507</v>
      </c>
      <c r="I199" s="13">
        <v>859007768</v>
      </c>
      <c r="J199" s="13">
        <v>1375235704</v>
      </c>
      <c r="K199" s="13">
        <v>1277667529</v>
      </c>
      <c r="L199" s="13">
        <v>764498885</v>
      </c>
      <c r="M199" s="13">
        <v>867454729</v>
      </c>
      <c r="N199" s="13">
        <v>1241791198</v>
      </c>
      <c r="O199" s="13">
        <f t="shared" si="11"/>
        <v>14802707915</v>
      </c>
    </row>
    <row r="200" spans="1:15">
      <c r="A200" s="11" t="s">
        <v>350</v>
      </c>
      <c r="B200" s="12" t="s">
        <v>351</v>
      </c>
      <c r="C200" s="13">
        <v>89834099</v>
      </c>
      <c r="D200" s="13">
        <v>108388412</v>
      </c>
      <c r="E200" s="13">
        <v>82951572</v>
      </c>
      <c r="F200" s="13">
        <v>104997080</v>
      </c>
      <c r="G200" s="13">
        <v>105856803</v>
      </c>
      <c r="H200" s="13">
        <v>105866873</v>
      </c>
      <c r="I200" s="13">
        <v>89866915</v>
      </c>
      <c r="J200" s="13">
        <v>102942075</v>
      </c>
      <c r="K200" s="13">
        <v>85043324</v>
      </c>
      <c r="L200" s="13">
        <v>64494874</v>
      </c>
      <c r="M200" s="13">
        <v>94563618</v>
      </c>
      <c r="N200" s="13">
        <v>88692738</v>
      </c>
      <c r="O200" s="13">
        <f t="shared" si="11"/>
        <v>1123498383</v>
      </c>
    </row>
    <row r="201" spans="1:15" ht="27">
      <c r="A201" s="11" t="s">
        <v>352</v>
      </c>
      <c r="B201" s="12" t="s">
        <v>353</v>
      </c>
      <c r="C201" s="13">
        <v>37953064</v>
      </c>
      <c r="D201" s="13">
        <v>77180874</v>
      </c>
      <c r="E201" s="13">
        <v>39189518</v>
      </c>
      <c r="F201" s="13">
        <v>37806045</v>
      </c>
      <c r="G201" s="13">
        <v>38682147</v>
      </c>
      <c r="H201" s="13">
        <v>-16128614</v>
      </c>
      <c r="I201" s="13">
        <v>33589804</v>
      </c>
      <c r="J201" s="13">
        <v>33023767</v>
      </c>
      <c r="K201" s="13">
        <v>33881029</v>
      </c>
      <c r="L201" s="13">
        <v>30188743</v>
      </c>
      <c r="M201" s="13">
        <v>34073285</v>
      </c>
      <c r="N201" s="13">
        <v>33669323</v>
      </c>
      <c r="O201" s="13">
        <f t="shared" si="11"/>
        <v>413108985</v>
      </c>
    </row>
    <row r="202" spans="1:15" ht="27">
      <c r="A202" s="11" t="s">
        <v>354</v>
      </c>
      <c r="B202" s="12" t="s">
        <v>355</v>
      </c>
      <c r="C202" s="13">
        <v>3553731</v>
      </c>
      <c r="D202" s="13">
        <v>3553731</v>
      </c>
      <c r="E202" s="13">
        <v>3553731</v>
      </c>
      <c r="F202" s="13">
        <v>3553731</v>
      </c>
      <c r="G202" s="13">
        <v>3553731</v>
      </c>
      <c r="H202" s="13">
        <v>3553731</v>
      </c>
      <c r="I202" s="13">
        <v>3553731</v>
      </c>
      <c r="J202" s="13">
        <v>3553731</v>
      </c>
      <c r="K202" s="13">
        <v>3553731</v>
      </c>
      <c r="L202" s="13">
        <v>3553731</v>
      </c>
      <c r="M202" s="13">
        <v>3553731</v>
      </c>
      <c r="N202" s="13">
        <v>3553731</v>
      </c>
      <c r="O202" s="13">
        <f t="shared" si="11"/>
        <v>42644772</v>
      </c>
    </row>
    <row r="203" spans="1:15">
      <c r="A203" s="11" t="s">
        <v>356</v>
      </c>
      <c r="B203" s="12" t="s">
        <v>357</v>
      </c>
      <c r="C203" s="13">
        <v>175651218</v>
      </c>
      <c r="D203" s="13">
        <v>68716868</v>
      </c>
      <c r="E203" s="13">
        <v>68716868</v>
      </c>
      <c r="F203" s="13">
        <v>208738245</v>
      </c>
      <c r="G203" s="13">
        <v>68716868</v>
      </c>
      <c r="H203" s="13">
        <v>68716868</v>
      </c>
      <c r="I203" s="13">
        <v>206643619</v>
      </c>
      <c r="J203" s="13">
        <v>68716868</v>
      </c>
      <c r="K203" s="13">
        <v>68716868</v>
      </c>
      <c r="L203" s="13">
        <v>194951066</v>
      </c>
      <c r="M203" s="13">
        <v>68716868</v>
      </c>
      <c r="N203" s="13">
        <v>68716868</v>
      </c>
      <c r="O203" s="13">
        <f t="shared" si="11"/>
        <v>1335719092</v>
      </c>
    </row>
    <row r="204" spans="1:15">
      <c r="A204" s="11" t="s">
        <v>358</v>
      </c>
      <c r="B204" s="12" t="s">
        <v>359</v>
      </c>
      <c r="C204" s="13">
        <v>1413368</v>
      </c>
      <c r="D204" s="13">
        <v>1209607</v>
      </c>
      <c r="E204" s="13">
        <v>1400379</v>
      </c>
      <c r="F204" s="13">
        <v>816239</v>
      </c>
      <c r="G204" s="13">
        <v>999624</v>
      </c>
      <c r="H204" s="13">
        <v>1010346</v>
      </c>
      <c r="I204" s="13">
        <v>1304783</v>
      </c>
      <c r="J204" s="13">
        <v>765463</v>
      </c>
      <c r="K204" s="13">
        <v>1146397</v>
      </c>
      <c r="L204" s="13">
        <v>860748</v>
      </c>
      <c r="M204" s="13">
        <v>1120719</v>
      </c>
      <c r="N204" s="13">
        <v>987027</v>
      </c>
      <c r="O204" s="13">
        <f t="shared" si="11"/>
        <v>13034700</v>
      </c>
    </row>
    <row r="205" spans="1:15">
      <c r="A205" s="11" t="s">
        <v>360</v>
      </c>
      <c r="B205" s="12" t="s">
        <v>361</v>
      </c>
      <c r="C205" s="13">
        <v>51910247</v>
      </c>
      <c r="D205" s="13">
        <v>60836400</v>
      </c>
      <c r="E205" s="13">
        <v>55028184</v>
      </c>
      <c r="F205" s="13">
        <v>43385825</v>
      </c>
      <c r="G205" s="13">
        <v>69566837</v>
      </c>
      <c r="H205" s="13">
        <v>55913322</v>
      </c>
      <c r="I205" s="13">
        <v>65952142</v>
      </c>
      <c r="J205" s="13">
        <v>59843036</v>
      </c>
      <c r="K205" s="13">
        <v>60253728</v>
      </c>
      <c r="L205" s="13">
        <v>57300834</v>
      </c>
      <c r="M205" s="13">
        <v>57688950</v>
      </c>
      <c r="N205" s="13">
        <v>63238241</v>
      </c>
      <c r="O205" s="13">
        <f t="shared" si="11"/>
        <v>700917746</v>
      </c>
    </row>
    <row r="206" spans="1:15">
      <c r="A206" s="8" t="s">
        <v>362</v>
      </c>
      <c r="B206" s="9" t="s">
        <v>363</v>
      </c>
      <c r="C206" s="10">
        <v>222168333</v>
      </c>
      <c r="D206" s="10">
        <v>99530206</v>
      </c>
      <c r="E206" s="10">
        <v>107525066</v>
      </c>
      <c r="F206" s="10">
        <v>100972821</v>
      </c>
      <c r="G206" s="10">
        <v>90409875</v>
      </c>
      <c r="H206" s="10">
        <v>102056301</v>
      </c>
      <c r="I206" s="10">
        <v>114349578</v>
      </c>
      <c r="J206" s="10">
        <v>0</v>
      </c>
      <c r="K206" s="10">
        <v>69307973</v>
      </c>
      <c r="L206" s="10">
        <v>88092650</v>
      </c>
      <c r="M206" s="10">
        <v>109081438</v>
      </c>
      <c r="N206" s="10">
        <v>81488870</v>
      </c>
      <c r="O206" s="10">
        <f t="shared" si="11"/>
        <v>1184983111</v>
      </c>
    </row>
    <row r="207" spans="1:15">
      <c r="A207" s="11" t="s">
        <v>364</v>
      </c>
      <c r="B207" s="12" t="s">
        <v>365</v>
      </c>
      <c r="C207" s="13">
        <v>190297397</v>
      </c>
      <c r="D207" s="13">
        <v>87462810</v>
      </c>
      <c r="E207" s="13">
        <v>99414733</v>
      </c>
      <c r="F207" s="13">
        <v>90968710</v>
      </c>
      <c r="G207" s="13">
        <v>80421652</v>
      </c>
      <c r="H207" s="13">
        <v>92583107</v>
      </c>
      <c r="I207" s="13">
        <v>104423950</v>
      </c>
      <c r="J207" s="13">
        <v>0</v>
      </c>
      <c r="K207" s="13">
        <v>48807657</v>
      </c>
      <c r="L207" s="13">
        <v>75863453</v>
      </c>
      <c r="M207" s="13">
        <v>99050562</v>
      </c>
      <c r="N207" s="13">
        <v>80378177</v>
      </c>
      <c r="O207" s="13">
        <f t="shared" si="11"/>
        <v>1049672208</v>
      </c>
    </row>
    <row r="208" spans="1:15">
      <c r="A208" s="11" t="s">
        <v>366</v>
      </c>
      <c r="B208" s="12" t="s">
        <v>367</v>
      </c>
      <c r="C208" s="13">
        <v>31870936</v>
      </c>
      <c r="D208" s="13">
        <v>12067396</v>
      </c>
      <c r="E208" s="13">
        <v>8110333</v>
      </c>
      <c r="F208" s="13">
        <v>10004111</v>
      </c>
      <c r="G208" s="13">
        <v>9988223</v>
      </c>
      <c r="H208" s="13">
        <v>9473194</v>
      </c>
      <c r="I208" s="13">
        <v>9925628</v>
      </c>
      <c r="J208" s="13">
        <v>0</v>
      </c>
      <c r="K208" s="13">
        <v>20500316</v>
      </c>
      <c r="L208" s="13">
        <v>12229197</v>
      </c>
      <c r="M208" s="13">
        <v>10030876</v>
      </c>
      <c r="N208" s="13">
        <v>1110693</v>
      </c>
      <c r="O208" s="13">
        <f t="shared" si="11"/>
        <v>135310903</v>
      </c>
    </row>
    <row r="209" spans="1:15" ht="27">
      <c r="A209" s="8" t="s">
        <v>368</v>
      </c>
      <c r="B209" s="9" t="s">
        <v>369</v>
      </c>
      <c r="C209" s="10">
        <v>0</v>
      </c>
      <c r="D209" s="10">
        <v>0</v>
      </c>
      <c r="E209" s="10">
        <v>0</v>
      </c>
      <c r="F209" s="10">
        <v>0</v>
      </c>
      <c r="G209" s="10">
        <v>0</v>
      </c>
      <c r="H209" s="10">
        <v>0</v>
      </c>
      <c r="I209" s="10">
        <v>642845053</v>
      </c>
      <c r="J209" s="10">
        <v>159475393</v>
      </c>
      <c r="K209" s="10">
        <v>0</v>
      </c>
      <c r="L209" s="10">
        <v>139985325</v>
      </c>
      <c r="M209" s="10">
        <v>81452630</v>
      </c>
      <c r="N209" s="10">
        <v>51761339</v>
      </c>
      <c r="O209" s="10">
        <f t="shared" si="11"/>
        <v>1075519740</v>
      </c>
    </row>
    <row r="210" spans="1:15" ht="27">
      <c r="A210" s="11" t="s">
        <v>370</v>
      </c>
      <c r="B210" s="12" t="s">
        <v>371</v>
      </c>
      <c r="C210" s="13">
        <v>0</v>
      </c>
      <c r="D210" s="13">
        <v>0</v>
      </c>
      <c r="E210" s="13">
        <v>0</v>
      </c>
      <c r="F210" s="13">
        <v>0</v>
      </c>
      <c r="G210" s="13">
        <v>0</v>
      </c>
      <c r="H210" s="13">
        <v>0</v>
      </c>
      <c r="I210" s="13">
        <v>561949111</v>
      </c>
      <c r="J210" s="13">
        <v>97046590</v>
      </c>
      <c r="K210" s="13">
        <v>0</v>
      </c>
      <c r="L210" s="13">
        <v>132371131</v>
      </c>
      <c r="M210" s="13">
        <v>92048713</v>
      </c>
      <c r="N210" s="13">
        <v>47948846</v>
      </c>
      <c r="O210" s="13">
        <f t="shared" si="11"/>
        <v>931364391</v>
      </c>
    </row>
    <row r="211" spans="1:15" ht="40.5">
      <c r="A211" s="11" t="s">
        <v>372</v>
      </c>
      <c r="B211" s="12" t="s">
        <v>373</v>
      </c>
      <c r="C211" s="13">
        <v>0</v>
      </c>
      <c r="D211" s="13">
        <v>0</v>
      </c>
      <c r="E211" s="13">
        <v>0</v>
      </c>
      <c r="F211" s="13">
        <v>0</v>
      </c>
      <c r="G211" s="13">
        <v>0</v>
      </c>
      <c r="H211" s="13">
        <v>0</v>
      </c>
      <c r="I211" s="13">
        <v>32031785</v>
      </c>
      <c r="J211" s="13">
        <v>5478112</v>
      </c>
      <c r="K211" s="13">
        <v>0</v>
      </c>
      <c r="L211" s="13">
        <v>7614194</v>
      </c>
      <c r="M211" s="13">
        <v>4978843</v>
      </c>
      <c r="N211" s="13">
        <v>2614331</v>
      </c>
      <c r="O211" s="13">
        <f t="shared" si="11"/>
        <v>52717265</v>
      </c>
    </row>
    <row r="212" spans="1:15" ht="40.5">
      <c r="A212" s="11" t="s">
        <v>374</v>
      </c>
      <c r="B212" s="12" t="s">
        <v>375</v>
      </c>
      <c r="C212" s="13">
        <v>0</v>
      </c>
      <c r="D212" s="13">
        <v>0</v>
      </c>
      <c r="E212" s="13">
        <v>0</v>
      </c>
      <c r="F212" s="13">
        <v>0</v>
      </c>
      <c r="G212" s="13">
        <v>0</v>
      </c>
      <c r="H212" s="13">
        <v>0</v>
      </c>
      <c r="I212" s="13">
        <v>48864157</v>
      </c>
      <c r="J212" s="13">
        <v>56950691</v>
      </c>
      <c r="K212" s="13">
        <v>0</v>
      </c>
      <c r="L212" s="13">
        <v>0</v>
      </c>
      <c r="M212" s="13">
        <v>-15574926</v>
      </c>
      <c r="N212" s="13">
        <v>1198162</v>
      </c>
      <c r="O212" s="13">
        <f t="shared" si="11"/>
        <v>91438084</v>
      </c>
    </row>
    <row r="213" spans="1:15">
      <c r="A213" s="8">
        <v>8.1999999999999993</v>
      </c>
      <c r="B213" s="9" t="s">
        <v>376</v>
      </c>
      <c r="C213" s="10">
        <v>1661025408.8600001</v>
      </c>
      <c r="D213" s="10">
        <v>1302277145.4000001</v>
      </c>
      <c r="E213" s="10">
        <v>1547747808.46</v>
      </c>
      <c r="F213" s="10">
        <v>1158472419.8600001</v>
      </c>
      <c r="G213" s="10">
        <v>1426455320.71</v>
      </c>
      <c r="H213" s="10">
        <v>1545566882.55</v>
      </c>
      <c r="I213" s="10">
        <v>1617553689.6500001</v>
      </c>
      <c r="J213" s="10">
        <v>1204466675.7</v>
      </c>
      <c r="K213" s="10">
        <v>1397126241.6000001</v>
      </c>
      <c r="L213" s="10">
        <v>1437979006.5699999</v>
      </c>
      <c r="M213" s="10">
        <v>1321455655.25</v>
      </c>
      <c r="N213" s="10">
        <v>1643395645.74</v>
      </c>
      <c r="O213" s="10">
        <f t="shared" si="11"/>
        <v>17263521900.350002</v>
      </c>
    </row>
    <row r="214" spans="1:15" ht="27">
      <c r="A214" s="11" t="s">
        <v>377</v>
      </c>
      <c r="B214" s="12" t="s">
        <v>378</v>
      </c>
      <c r="C214" s="13">
        <v>770956543.86000001</v>
      </c>
      <c r="D214" s="13">
        <v>496268922.62</v>
      </c>
      <c r="E214" s="13">
        <v>711356586.58000004</v>
      </c>
      <c r="F214" s="13">
        <v>351054354.81999999</v>
      </c>
      <c r="G214" s="13">
        <v>573548117.20000005</v>
      </c>
      <c r="H214" s="13">
        <v>724303975.16999996</v>
      </c>
      <c r="I214" s="13">
        <v>767887427.54999995</v>
      </c>
      <c r="J214" s="13">
        <v>387824945.87</v>
      </c>
      <c r="K214" s="13">
        <v>563600263.25</v>
      </c>
      <c r="L214" s="13">
        <v>580304671.07999992</v>
      </c>
      <c r="M214" s="13">
        <v>680506252.29999995</v>
      </c>
      <c r="N214" s="13">
        <v>927808052.70000005</v>
      </c>
      <c r="O214" s="13">
        <f t="shared" si="11"/>
        <v>7535420113</v>
      </c>
    </row>
    <row r="215" spans="1:15" ht="27">
      <c r="A215" s="11" t="s">
        <v>379</v>
      </c>
      <c r="B215" s="12" t="s">
        <v>380</v>
      </c>
      <c r="C215" s="13">
        <v>245716948</v>
      </c>
      <c r="D215" s="13">
        <v>169797016.78</v>
      </c>
      <c r="E215" s="13">
        <v>200907692.88</v>
      </c>
      <c r="F215" s="13">
        <v>172373238.03999999</v>
      </c>
      <c r="G215" s="13">
        <v>216757640.50999999</v>
      </c>
      <c r="H215" s="13">
        <v>186276692.38</v>
      </c>
      <c r="I215" s="13">
        <v>213397421.09999999</v>
      </c>
      <c r="J215" s="13">
        <v>181281922.91</v>
      </c>
      <c r="K215" s="13">
        <v>196337437.44</v>
      </c>
      <c r="L215" s="13">
        <v>222542515.49000001</v>
      </c>
      <c r="M215" s="13">
        <v>289780266.98000002</v>
      </c>
      <c r="N215" s="13">
        <v>356268253.30000001</v>
      </c>
      <c r="O215" s="13">
        <f t="shared" si="11"/>
        <v>2651437045.8100004</v>
      </c>
    </row>
    <row r="216" spans="1:15" ht="27">
      <c r="A216" s="8" t="s">
        <v>381</v>
      </c>
      <c r="B216" s="9" t="s">
        <v>382</v>
      </c>
      <c r="C216" s="10">
        <v>270973039</v>
      </c>
      <c r="D216" s="10">
        <v>270973039</v>
      </c>
      <c r="E216" s="10">
        <v>270973039</v>
      </c>
      <c r="F216" s="10">
        <v>270973039</v>
      </c>
      <c r="G216" s="10">
        <v>270973039</v>
      </c>
      <c r="H216" s="10">
        <v>270973039</v>
      </c>
      <c r="I216" s="10">
        <v>270973039</v>
      </c>
      <c r="J216" s="10">
        <v>270973039</v>
      </c>
      <c r="K216" s="10">
        <v>270973039</v>
      </c>
      <c r="L216" s="10">
        <v>270973045</v>
      </c>
      <c r="M216" s="10">
        <v>0</v>
      </c>
      <c r="N216" s="10">
        <v>-0.01</v>
      </c>
      <c r="O216" s="10">
        <f t="shared" si="11"/>
        <v>2709730395.9899998</v>
      </c>
    </row>
    <row r="217" spans="1:15" ht="27">
      <c r="A217" s="11" t="s">
        <v>383</v>
      </c>
      <c r="B217" s="12" t="s">
        <v>384</v>
      </c>
      <c r="C217" s="13">
        <v>238127173</v>
      </c>
      <c r="D217" s="13">
        <v>238127173</v>
      </c>
      <c r="E217" s="13">
        <v>238127173</v>
      </c>
      <c r="F217" s="13">
        <v>238127173</v>
      </c>
      <c r="G217" s="13">
        <v>238127173</v>
      </c>
      <c r="H217" s="13">
        <v>238127173</v>
      </c>
      <c r="I217" s="13">
        <v>238127173</v>
      </c>
      <c r="J217" s="13">
        <v>238127173</v>
      </c>
      <c r="K217" s="13">
        <v>238127173</v>
      </c>
      <c r="L217" s="13">
        <v>238127177</v>
      </c>
      <c r="M217" s="13">
        <v>0</v>
      </c>
      <c r="N217" s="13">
        <v>0</v>
      </c>
      <c r="O217" s="13">
        <f t="shared" si="11"/>
        <v>2381271734</v>
      </c>
    </row>
    <row r="218" spans="1:15" ht="27">
      <c r="A218" s="11" t="s">
        <v>385</v>
      </c>
      <c r="B218" s="12" t="s">
        <v>386</v>
      </c>
      <c r="C218" s="13">
        <v>32845866</v>
      </c>
      <c r="D218" s="13">
        <v>32845866</v>
      </c>
      <c r="E218" s="13">
        <v>32845866</v>
      </c>
      <c r="F218" s="13">
        <v>32845866</v>
      </c>
      <c r="G218" s="13">
        <v>32845866</v>
      </c>
      <c r="H218" s="13">
        <v>32845866</v>
      </c>
      <c r="I218" s="13">
        <v>32845866</v>
      </c>
      <c r="J218" s="13">
        <v>32845866</v>
      </c>
      <c r="K218" s="13">
        <v>32845866</v>
      </c>
      <c r="L218" s="13">
        <v>32845868</v>
      </c>
      <c r="M218" s="13">
        <v>0</v>
      </c>
      <c r="N218" s="13">
        <v>-0.01</v>
      </c>
      <c r="O218" s="13">
        <f t="shared" si="11"/>
        <v>328458661.99000001</v>
      </c>
    </row>
    <row r="219" spans="1:15" ht="27">
      <c r="A219" s="11" t="s">
        <v>387</v>
      </c>
      <c r="B219" s="12" t="s">
        <v>388</v>
      </c>
      <c r="C219" s="13">
        <v>172595517</v>
      </c>
      <c r="D219" s="13">
        <v>172595517</v>
      </c>
      <c r="E219" s="13">
        <v>172595517</v>
      </c>
      <c r="F219" s="13">
        <v>172595517</v>
      </c>
      <c r="G219" s="13">
        <v>172595517</v>
      </c>
      <c r="H219" s="13">
        <v>172595517</v>
      </c>
      <c r="I219" s="13">
        <v>172595517</v>
      </c>
      <c r="J219" s="13">
        <v>172595517</v>
      </c>
      <c r="K219" s="13">
        <v>172595517</v>
      </c>
      <c r="L219" s="13">
        <v>172595517</v>
      </c>
      <c r="M219" s="13">
        <v>172595517</v>
      </c>
      <c r="N219" s="13">
        <v>172595519</v>
      </c>
      <c r="O219" s="13">
        <f t="shared" si="11"/>
        <v>2071146206</v>
      </c>
    </row>
    <row r="220" spans="1:15">
      <c r="A220" s="8" t="s">
        <v>389</v>
      </c>
      <c r="B220" s="9" t="s">
        <v>390</v>
      </c>
      <c r="C220" s="10">
        <v>62588571</v>
      </c>
      <c r="D220" s="10">
        <v>62588571</v>
      </c>
      <c r="E220" s="10">
        <v>62588571</v>
      </c>
      <c r="F220" s="10">
        <v>62588571</v>
      </c>
      <c r="G220" s="10">
        <v>62588571</v>
      </c>
      <c r="H220" s="10">
        <v>62588571</v>
      </c>
      <c r="I220" s="10">
        <v>62588571</v>
      </c>
      <c r="J220" s="10">
        <v>62588571</v>
      </c>
      <c r="K220" s="10">
        <v>62588571</v>
      </c>
      <c r="L220" s="10">
        <v>62588571</v>
      </c>
      <c r="M220" s="10">
        <v>62588571</v>
      </c>
      <c r="N220" s="10">
        <v>62575531.780000001</v>
      </c>
      <c r="O220" s="10">
        <f t="shared" si="11"/>
        <v>751049812.77999997</v>
      </c>
    </row>
    <row r="221" spans="1:15">
      <c r="A221" s="8" t="s">
        <v>391</v>
      </c>
      <c r="B221" s="9" t="s">
        <v>392</v>
      </c>
      <c r="C221" s="10">
        <v>30762210</v>
      </c>
      <c r="D221" s="10">
        <v>30762210</v>
      </c>
      <c r="E221" s="10">
        <v>30762210</v>
      </c>
      <c r="F221" s="10">
        <v>30762210</v>
      </c>
      <c r="G221" s="10">
        <v>30762210</v>
      </c>
      <c r="H221" s="10">
        <v>30762210</v>
      </c>
      <c r="I221" s="10">
        <v>30762210</v>
      </c>
      <c r="J221" s="10">
        <v>30762210</v>
      </c>
      <c r="K221" s="10">
        <v>30762210</v>
      </c>
      <c r="L221" s="10">
        <v>30762210</v>
      </c>
      <c r="M221" s="10">
        <v>30762210</v>
      </c>
      <c r="N221" s="10">
        <v>30749175.780000001</v>
      </c>
      <c r="O221" s="10">
        <f t="shared" si="11"/>
        <v>369133485.77999997</v>
      </c>
    </row>
    <row r="222" spans="1:15">
      <c r="A222" s="11" t="s">
        <v>393</v>
      </c>
      <c r="B222" s="12" t="s">
        <v>394</v>
      </c>
      <c r="C222" s="13">
        <v>21232144</v>
      </c>
      <c r="D222" s="13">
        <v>21232144</v>
      </c>
      <c r="E222" s="13">
        <v>21232144</v>
      </c>
      <c r="F222" s="13">
        <v>21232144</v>
      </c>
      <c r="G222" s="13">
        <v>21232144</v>
      </c>
      <c r="H222" s="13">
        <v>21232144</v>
      </c>
      <c r="I222" s="13">
        <v>21232144</v>
      </c>
      <c r="J222" s="13">
        <v>21232144</v>
      </c>
      <c r="K222" s="13">
        <v>21232144</v>
      </c>
      <c r="L222" s="13">
        <v>21232144</v>
      </c>
      <c r="M222" s="13">
        <v>21232144</v>
      </c>
      <c r="N222" s="13">
        <v>21219113.780000001</v>
      </c>
      <c r="O222" s="13">
        <f t="shared" si="11"/>
        <v>254772697.78</v>
      </c>
    </row>
    <row r="223" spans="1:15">
      <c r="A223" s="11" t="s">
        <v>395</v>
      </c>
      <c r="B223" s="12" t="s">
        <v>396</v>
      </c>
      <c r="C223" s="13">
        <v>7951926</v>
      </c>
      <c r="D223" s="13">
        <v>7951926</v>
      </c>
      <c r="E223" s="13">
        <v>7951926</v>
      </c>
      <c r="F223" s="13">
        <v>7951926</v>
      </c>
      <c r="G223" s="13">
        <v>7951926</v>
      </c>
      <c r="H223" s="13">
        <v>7951926</v>
      </c>
      <c r="I223" s="13">
        <v>7951926</v>
      </c>
      <c r="J223" s="13">
        <v>7951926</v>
      </c>
      <c r="K223" s="13">
        <v>7951926</v>
      </c>
      <c r="L223" s="13">
        <v>7951926</v>
      </c>
      <c r="M223" s="13">
        <v>7951926</v>
      </c>
      <c r="N223" s="13">
        <v>7951920</v>
      </c>
      <c r="O223" s="13">
        <f t="shared" si="11"/>
        <v>95423106</v>
      </c>
    </row>
    <row r="224" spans="1:15" ht="27">
      <c r="A224" s="11" t="s">
        <v>397</v>
      </c>
      <c r="B224" s="12" t="s">
        <v>398</v>
      </c>
      <c r="C224" s="13">
        <v>1578140</v>
      </c>
      <c r="D224" s="13">
        <v>1578140</v>
      </c>
      <c r="E224" s="13">
        <v>1578140</v>
      </c>
      <c r="F224" s="13">
        <v>1578140</v>
      </c>
      <c r="G224" s="13">
        <v>1578140</v>
      </c>
      <c r="H224" s="13">
        <v>1578140</v>
      </c>
      <c r="I224" s="13">
        <v>1578140</v>
      </c>
      <c r="J224" s="13">
        <v>1578140</v>
      </c>
      <c r="K224" s="13">
        <v>1578140</v>
      </c>
      <c r="L224" s="13">
        <v>1578140</v>
      </c>
      <c r="M224" s="13">
        <v>1578140</v>
      </c>
      <c r="N224" s="13">
        <v>1578142</v>
      </c>
      <c r="O224" s="13">
        <f t="shared" si="11"/>
        <v>18937682</v>
      </c>
    </row>
    <row r="225" spans="1:15">
      <c r="A225" s="11" t="s">
        <v>399</v>
      </c>
      <c r="B225" s="12" t="s">
        <v>400</v>
      </c>
      <c r="C225" s="13">
        <v>31826361</v>
      </c>
      <c r="D225" s="13">
        <v>31826361</v>
      </c>
      <c r="E225" s="13">
        <v>31826361</v>
      </c>
      <c r="F225" s="13">
        <v>31826361</v>
      </c>
      <c r="G225" s="13">
        <v>31826361</v>
      </c>
      <c r="H225" s="13">
        <v>31826361</v>
      </c>
      <c r="I225" s="13">
        <v>31826361</v>
      </c>
      <c r="J225" s="13">
        <v>31826361</v>
      </c>
      <c r="K225" s="13">
        <v>31826361</v>
      </c>
      <c r="L225" s="13">
        <v>31826361</v>
      </c>
      <c r="M225" s="13">
        <v>31826361</v>
      </c>
      <c r="N225" s="13">
        <v>31826356</v>
      </c>
      <c r="O225" s="13">
        <f t="shared" si="11"/>
        <v>381916327</v>
      </c>
    </row>
    <row r="226" spans="1:15" ht="27">
      <c r="A226" s="8" t="s">
        <v>401</v>
      </c>
      <c r="B226" s="9" t="s">
        <v>402</v>
      </c>
      <c r="C226" s="10">
        <v>25233059</v>
      </c>
      <c r="D226" s="10">
        <v>17092348</v>
      </c>
      <c r="E226" s="10">
        <v>16364671</v>
      </c>
      <c r="F226" s="10">
        <v>15925969</v>
      </c>
      <c r="G226" s="10">
        <v>17030705</v>
      </c>
      <c r="H226" s="10">
        <v>15867357</v>
      </c>
      <c r="I226" s="10">
        <v>17149983</v>
      </c>
      <c r="J226" s="10">
        <v>16240948.92</v>
      </c>
      <c r="K226" s="10">
        <v>18069682.91</v>
      </c>
      <c r="L226" s="10">
        <v>16012954</v>
      </c>
      <c r="M226" s="10">
        <v>22549088.969999999</v>
      </c>
      <c r="N226" s="10">
        <v>30712330.969999999</v>
      </c>
      <c r="O226" s="10">
        <f t="shared" si="11"/>
        <v>228249097.76999998</v>
      </c>
    </row>
    <row r="227" spans="1:15">
      <c r="A227" s="11" t="s">
        <v>403</v>
      </c>
      <c r="B227" s="12" t="s">
        <v>404</v>
      </c>
      <c r="C227" s="13">
        <v>13077215</v>
      </c>
      <c r="D227" s="13">
        <v>9270605</v>
      </c>
      <c r="E227" s="13">
        <v>9270605</v>
      </c>
      <c r="F227" s="13">
        <v>9270605</v>
      </c>
      <c r="G227" s="13">
        <v>9270605</v>
      </c>
      <c r="H227" s="13">
        <v>9270605</v>
      </c>
      <c r="I227" s="13">
        <v>8865490</v>
      </c>
      <c r="J227" s="13">
        <v>9084317.9199999999</v>
      </c>
      <c r="K227" s="13">
        <v>9073100.5600000005</v>
      </c>
      <c r="L227" s="13">
        <v>8865490</v>
      </c>
      <c r="M227" s="13">
        <v>14197818.970000001</v>
      </c>
      <c r="N227" s="13">
        <v>20286257.469999999</v>
      </c>
      <c r="O227" s="13">
        <f t="shared" si="11"/>
        <v>129802714.92</v>
      </c>
    </row>
    <row r="228" spans="1:15">
      <c r="A228" s="11" t="s">
        <v>405</v>
      </c>
      <c r="B228" s="12" t="s">
        <v>406</v>
      </c>
      <c r="C228" s="13">
        <v>12155844</v>
      </c>
      <c r="D228" s="13">
        <v>7821743</v>
      </c>
      <c r="E228" s="13">
        <v>7094066</v>
      </c>
      <c r="F228" s="13">
        <v>6655364</v>
      </c>
      <c r="G228" s="13">
        <v>7760100</v>
      </c>
      <c r="H228" s="13">
        <v>6596752</v>
      </c>
      <c r="I228" s="13">
        <v>8284493</v>
      </c>
      <c r="J228" s="13">
        <v>7156631</v>
      </c>
      <c r="K228" s="13">
        <v>8996582.3499999996</v>
      </c>
      <c r="L228" s="13">
        <v>7147464</v>
      </c>
      <c r="M228" s="13">
        <v>8351270</v>
      </c>
      <c r="N228" s="13">
        <v>10426073.5</v>
      </c>
      <c r="O228" s="13">
        <f t="shared" si="11"/>
        <v>98446382.849999994</v>
      </c>
    </row>
    <row r="229" spans="1:15" ht="27">
      <c r="A229" s="11" t="s">
        <v>407</v>
      </c>
      <c r="B229" s="12" t="s">
        <v>408</v>
      </c>
      <c r="C229" s="13">
        <v>19525772</v>
      </c>
      <c r="D229" s="13">
        <v>19525772</v>
      </c>
      <c r="E229" s="13">
        <v>19525772</v>
      </c>
      <c r="F229" s="13">
        <v>19525772</v>
      </c>
      <c r="G229" s="13">
        <v>19525772</v>
      </c>
      <c r="H229" s="13">
        <v>19525772</v>
      </c>
      <c r="I229" s="13">
        <v>19525772</v>
      </c>
      <c r="J229" s="13">
        <v>19525772</v>
      </c>
      <c r="K229" s="13">
        <v>19525772</v>
      </c>
      <c r="L229" s="13">
        <v>19525774</v>
      </c>
      <c r="M229" s="13">
        <v>0</v>
      </c>
      <c r="N229" s="13">
        <v>0</v>
      </c>
      <c r="O229" s="13">
        <f t="shared" si="11"/>
        <v>195257722</v>
      </c>
    </row>
    <row r="230" spans="1:15" ht="27">
      <c r="A230" s="11" t="s">
        <v>409</v>
      </c>
      <c r="B230" s="12" t="s">
        <v>410</v>
      </c>
      <c r="C230" s="13">
        <v>93435959</v>
      </c>
      <c r="D230" s="13">
        <v>93435959</v>
      </c>
      <c r="E230" s="13">
        <v>93435959</v>
      </c>
      <c r="F230" s="13">
        <v>93435959</v>
      </c>
      <c r="G230" s="13">
        <v>93435959</v>
      </c>
      <c r="H230" s="13">
        <v>93435959</v>
      </c>
      <c r="I230" s="13">
        <v>93435959</v>
      </c>
      <c r="J230" s="13">
        <v>93435959</v>
      </c>
      <c r="K230" s="13">
        <v>93435959</v>
      </c>
      <c r="L230" s="13">
        <v>93435959</v>
      </c>
      <c r="M230" s="13">
        <v>93435959</v>
      </c>
      <c r="N230" s="13">
        <v>93435958</v>
      </c>
      <c r="O230" s="13">
        <f t="shared" si="11"/>
        <v>1121231507</v>
      </c>
    </row>
    <row r="231" spans="1:15">
      <c r="A231" s="8">
        <v>8.3000000000000007</v>
      </c>
      <c r="B231" s="9" t="s">
        <v>411</v>
      </c>
      <c r="C231" s="10">
        <v>0</v>
      </c>
      <c r="D231" s="10">
        <v>86457149.549999997</v>
      </c>
      <c r="E231" s="10">
        <v>203829185.24000001</v>
      </c>
      <c r="F231" s="10">
        <v>95288821.460000008</v>
      </c>
      <c r="G231" s="10">
        <v>211875513.43000001</v>
      </c>
      <c r="H231" s="10">
        <v>211500519.81999999</v>
      </c>
      <c r="I231" s="10">
        <v>132199380.15000001</v>
      </c>
      <c r="J231" s="10">
        <v>199752226.95000002</v>
      </c>
      <c r="K231" s="10">
        <v>71138849.020000011</v>
      </c>
      <c r="L231" s="10">
        <v>102721176.84999999</v>
      </c>
      <c r="M231" s="10">
        <v>33416440.780000001</v>
      </c>
      <c r="N231" s="10">
        <v>1021756228.25</v>
      </c>
      <c r="O231" s="10">
        <f t="shared" si="11"/>
        <v>2369935491.5</v>
      </c>
    </row>
    <row r="232" spans="1:15">
      <c r="A232" s="8" t="s">
        <v>412</v>
      </c>
      <c r="B232" s="9" t="s">
        <v>413</v>
      </c>
      <c r="C232" s="10">
        <v>0</v>
      </c>
      <c r="D232" s="10">
        <v>0</v>
      </c>
      <c r="E232" s="10">
        <v>136588400.81999999</v>
      </c>
      <c r="F232" s="10">
        <v>12709737</v>
      </c>
      <c r="G232" s="10">
        <v>100755442.78</v>
      </c>
      <c r="H232" s="10">
        <v>136588400.81999999</v>
      </c>
      <c r="I232" s="10">
        <v>0</v>
      </c>
      <c r="J232" s="10">
        <v>137816152.15000001</v>
      </c>
      <c r="K232" s="10">
        <v>2029471.84</v>
      </c>
      <c r="L232" s="10">
        <v>14627525</v>
      </c>
      <c r="M232" s="10">
        <v>0</v>
      </c>
      <c r="N232" s="10">
        <v>415926476.85000002</v>
      </c>
      <c r="O232" s="10">
        <f t="shared" si="11"/>
        <v>957041607.25999987</v>
      </c>
    </row>
    <row r="233" spans="1:15">
      <c r="A233" s="11" t="s">
        <v>414</v>
      </c>
      <c r="B233" s="12" t="s">
        <v>415</v>
      </c>
      <c r="C233" s="13">
        <v>0</v>
      </c>
      <c r="D233" s="13">
        <v>0</v>
      </c>
      <c r="E233" s="13">
        <v>136588400.81999999</v>
      </c>
      <c r="F233" s="13">
        <v>0</v>
      </c>
      <c r="G233" s="13">
        <v>0</v>
      </c>
      <c r="H233" s="13">
        <v>136588400.81999999</v>
      </c>
      <c r="I233" s="13">
        <v>0</v>
      </c>
      <c r="J233" s="13">
        <v>135326300.84</v>
      </c>
      <c r="K233" s="13">
        <v>0</v>
      </c>
      <c r="L233" s="13">
        <v>0</v>
      </c>
      <c r="M233" s="13">
        <v>0</v>
      </c>
      <c r="N233" s="13">
        <v>356331947.19</v>
      </c>
      <c r="O233" s="13">
        <f t="shared" si="11"/>
        <v>764835049.67000008</v>
      </c>
    </row>
    <row r="234" spans="1:15" ht="27">
      <c r="A234" s="11" t="s">
        <v>416</v>
      </c>
      <c r="B234" s="12" t="s">
        <v>417</v>
      </c>
      <c r="C234" s="13">
        <v>0</v>
      </c>
      <c r="D234" s="13">
        <v>0</v>
      </c>
      <c r="E234" s="13">
        <v>0</v>
      </c>
      <c r="F234" s="13">
        <v>2960492</v>
      </c>
      <c r="G234" s="13">
        <v>0</v>
      </c>
      <c r="H234" s="13">
        <v>0</v>
      </c>
      <c r="I234" s="13">
        <v>0</v>
      </c>
      <c r="J234" s="13">
        <v>0</v>
      </c>
      <c r="K234" s="13">
        <v>0</v>
      </c>
      <c r="L234" s="13">
        <v>0</v>
      </c>
      <c r="M234" s="13">
        <v>0</v>
      </c>
      <c r="N234" s="13">
        <v>0</v>
      </c>
      <c r="O234" s="13">
        <f t="shared" si="11"/>
        <v>2960492</v>
      </c>
    </row>
    <row r="235" spans="1:15" ht="27">
      <c r="A235" s="11" t="s">
        <v>418</v>
      </c>
      <c r="B235" s="12" t="s">
        <v>419</v>
      </c>
      <c r="C235" s="13">
        <v>0</v>
      </c>
      <c r="D235" s="13">
        <v>0</v>
      </c>
      <c r="E235" s="13">
        <v>0</v>
      </c>
      <c r="F235" s="13">
        <v>0</v>
      </c>
      <c r="G235" s="13">
        <v>0</v>
      </c>
      <c r="H235" s="13">
        <v>0</v>
      </c>
      <c r="I235" s="13">
        <v>0</v>
      </c>
      <c r="J235" s="13">
        <v>0</v>
      </c>
      <c r="K235" s="13">
        <v>0</v>
      </c>
      <c r="L235" s="13">
        <v>0</v>
      </c>
      <c r="M235" s="13">
        <v>0</v>
      </c>
      <c r="N235" s="13">
        <v>0</v>
      </c>
      <c r="O235" s="13">
        <f t="shared" si="11"/>
        <v>0</v>
      </c>
    </row>
    <row r="236" spans="1:15">
      <c r="A236" s="11" t="s">
        <v>420</v>
      </c>
      <c r="B236" s="12" t="s">
        <v>421</v>
      </c>
      <c r="C236" s="13">
        <v>0</v>
      </c>
      <c r="D236" s="13">
        <v>0</v>
      </c>
      <c r="E236" s="13">
        <v>0</v>
      </c>
      <c r="F236" s="13">
        <v>0</v>
      </c>
      <c r="G236" s="13">
        <v>0</v>
      </c>
      <c r="H236" s="13">
        <v>0</v>
      </c>
      <c r="I236" s="13">
        <v>0</v>
      </c>
      <c r="J236" s="13">
        <v>0</v>
      </c>
      <c r="K236" s="13">
        <v>0</v>
      </c>
      <c r="L236" s="13">
        <v>0</v>
      </c>
      <c r="M236" s="13">
        <v>0</v>
      </c>
      <c r="N236" s="13">
        <v>0</v>
      </c>
      <c r="O236" s="13">
        <f t="shared" si="11"/>
        <v>0</v>
      </c>
    </row>
    <row r="237" spans="1:15" ht="40.5">
      <c r="A237" s="11" t="s">
        <v>422</v>
      </c>
      <c r="B237" s="12" t="s">
        <v>423</v>
      </c>
      <c r="C237" s="13">
        <v>0</v>
      </c>
      <c r="D237" s="13">
        <v>0</v>
      </c>
      <c r="E237" s="13">
        <v>0</v>
      </c>
      <c r="F237" s="13">
        <v>0</v>
      </c>
      <c r="G237" s="13">
        <v>0</v>
      </c>
      <c r="H237" s="13">
        <v>0</v>
      </c>
      <c r="I237" s="13">
        <v>0</v>
      </c>
      <c r="J237" s="13">
        <v>0</v>
      </c>
      <c r="K237" s="13">
        <v>0</v>
      </c>
      <c r="L237" s="13">
        <v>0</v>
      </c>
      <c r="M237" s="13">
        <v>0</v>
      </c>
      <c r="N237" s="13">
        <v>0</v>
      </c>
      <c r="O237" s="13">
        <f t="shared" si="11"/>
        <v>0</v>
      </c>
    </row>
    <row r="238" spans="1:15" ht="27">
      <c r="A238" s="11" t="s">
        <v>424</v>
      </c>
      <c r="B238" s="12" t="s">
        <v>425</v>
      </c>
      <c r="C238" s="13">
        <v>0</v>
      </c>
      <c r="D238" s="13">
        <v>0</v>
      </c>
      <c r="E238" s="13">
        <v>0</v>
      </c>
      <c r="F238" s="13">
        <v>0</v>
      </c>
      <c r="G238" s="13">
        <v>4100000</v>
      </c>
      <c r="H238" s="13">
        <v>0</v>
      </c>
      <c r="I238" s="13">
        <v>0</v>
      </c>
      <c r="J238" s="13">
        <v>0</v>
      </c>
      <c r="K238" s="13">
        <v>0</v>
      </c>
      <c r="L238" s="13">
        <v>0</v>
      </c>
      <c r="M238" s="13">
        <v>0</v>
      </c>
      <c r="N238" s="13">
        <v>0</v>
      </c>
      <c r="O238" s="13">
        <f t="shared" si="11"/>
        <v>4100000</v>
      </c>
    </row>
    <row r="239" spans="1:15" ht="27">
      <c r="A239" s="11" t="s">
        <v>426</v>
      </c>
      <c r="B239" s="12" t="s">
        <v>427</v>
      </c>
      <c r="C239" s="13">
        <v>0</v>
      </c>
      <c r="D239" s="13">
        <v>0</v>
      </c>
      <c r="E239" s="13">
        <v>0</v>
      </c>
      <c r="F239" s="13">
        <v>0</v>
      </c>
      <c r="G239" s="13">
        <v>0</v>
      </c>
      <c r="H239" s="13">
        <v>0</v>
      </c>
      <c r="I239" s="13">
        <v>0</v>
      </c>
      <c r="J239" s="13">
        <v>0</v>
      </c>
      <c r="K239" s="13">
        <v>0</v>
      </c>
      <c r="L239" s="13">
        <v>14627525</v>
      </c>
      <c r="M239" s="13">
        <v>0</v>
      </c>
      <c r="N239" s="13">
        <v>0</v>
      </c>
      <c r="O239" s="13">
        <f t="shared" si="11"/>
        <v>14627525</v>
      </c>
    </row>
    <row r="240" spans="1:15" ht="27">
      <c r="A240" s="11" t="s">
        <v>428</v>
      </c>
      <c r="B240" s="12" t="s">
        <v>429</v>
      </c>
      <c r="C240" s="13">
        <v>0</v>
      </c>
      <c r="D240" s="13">
        <v>0</v>
      </c>
      <c r="E240" s="13">
        <v>0</v>
      </c>
      <c r="F240" s="13">
        <v>0</v>
      </c>
      <c r="G240" s="13">
        <v>0</v>
      </c>
      <c r="H240" s="13">
        <v>0</v>
      </c>
      <c r="I240" s="13">
        <v>0</v>
      </c>
      <c r="J240" s="13">
        <v>0</v>
      </c>
      <c r="K240" s="13">
        <v>0</v>
      </c>
      <c r="L240" s="13">
        <v>0</v>
      </c>
      <c r="M240" s="13">
        <v>0</v>
      </c>
      <c r="N240" s="13">
        <v>0</v>
      </c>
      <c r="O240" s="13">
        <f t="shared" si="11"/>
        <v>0</v>
      </c>
    </row>
    <row r="241" spans="1:15" ht="27">
      <c r="A241" s="11" t="s">
        <v>430</v>
      </c>
      <c r="B241" s="12" t="s">
        <v>431</v>
      </c>
      <c r="C241" s="13">
        <v>0</v>
      </c>
      <c r="D241" s="13">
        <v>0</v>
      </c>
      <c r="E241" s="13">
        <v>0</v>
      </c>
      <c r="F241" s="13">
        <v>0</v>
      </c>
      <c r="G241" s="13">
        <v>8117887.3499999996</v>
      </c>
      <c r="H241" s="13">
        <v>0</v>
      </c>
      <c r="I241" s="13">
        <v>0</v>
      </c>
      <c r="J241" s="13">
        <v>0</v>
      </c>
      <c r="K241" s="13">
        <v>2029471.84</v>
      </c>
      <c r="L241" s="13">
        <v>0</v>
      </c>
      <c r="M241" s="13">
        <v>0</v>
      </c>
      <c r="N241" s="13">
        <v>-1206.52</v>
      </c>
      <c r="O241" s="13">
        <f t="shared" si="11"/>
        <v>10146152.67</v>
      </c>
    </row>
    <row r="242" spans="1:15" ht="27">
      <c r="A242" s="11" t="s">
        <v>432</v>
      </c>
      <c r="B242" s="12" t="s">
        <v>433</v>
      </c>
      <c r="C242" s="13">
        <v>0</v>
      </c>
      <c r="D242" s="13">
        <v>0</v>
      </c>
      <c r="E242" s="13">
        <v>0</v>
      </c>
      <c r="F242" s="13">
        <v>9749245</v>
      </c>
      <c r="G242" s="13">
        <v>3200000</v>
      </c>
      <c r="H242" s="13">
        <v>0</v>
      </c>
      <c r="I242" s="13">
        <v>0</v>
      </c>
      <c r="J242" s="13">
        <v>237000</v>
      </c>
      <c r="K242" s="13">
        <v>0</v>
      </c>
      <c r="L242" s="13">
        <v>0</v>
      </c>
      <c r="M242" s="13">
        <v>0</v>
      </c>
      <c r="N242" s="13">
        <v>-1877.94</v>
      </c>
      <c r="O242" s="13">
        <f t="shared" si="11"/>
        <v>13184367.060000001</v>
      </c>
    </row>
    <row r="243" spans="1:15" ht="27">
      <c r="A243" s="11" t="s">
        <v>434</v>
      </c>
      <c r="B243" s="12" t="s">
        <v>435</v>
      </c>
      <c r="C243" s="13">
        <v>0</v>
      </c>
      <c r="D243" s="13">
        <v>0</v>
      </c>
      <c r="E243" s="13">
        <v>0</v>
      </c>
      <c r="F243" s="13">
        <v>0</v>
      </c>
      <c r="G243" s="13">
        <v>85337555.430000007</v>
      </c>
      <c r="H243" s="13">
        <v>0</v>
      </c>
      <c r="I243" s="13">
        <v>0</v>
      </c>
      <c r="J243" s="13">
        <v>0</v>
      </c>
      <c r="K243" s="13">
        <v>0</v>
      </c>
      <c r="L243" s="13">
        <v>0</v>
      </c>
      <c r="M243" s="13">
        <v>0</v>
      </c>
      <c r="N243" s="13">
        <v>0</v>
      </c>
      <c r="O243" s="13">
        <f t="shared" si="11"/>
        <v>85337555.430000007</v>
      </c>
    </row>
    <row r="244" spans="1:15" ht="27">
      <c r="A244" s="11" t="s">
        <v>436</v>
      </c>
      <c r="B244" s="12" t="s">
        <v>437</v>
      </c>
      <c r="C244" s="13">
        <v>0</v>
      </c>
      <c r="D244" s="13">
        <v>0</v>
      </c>
      <c r="E244" s="13">
        <v>0</v>
      </c>
      <c r="F244" s="13">
        <v>0</v>
      </c>
      <c r="G244" s="13">
        <v>0</v>
      </c>
      <c r="H244" s="13">
        <v>0</v>
      </c>
      <c r="I244" s="13">
        <v>0</v>
      </c>
      <c r="J244" s="13">
        <v>2252851.31</v>
      </c>
      <c r="K244" s="13">
        <v>0</v>
      </c>
      <c r="L244" s="13">
        <v>0</v>
      </c>
      <c r="M244" s="13">
        <v>0</v>
      </c>
      <c r="N244" s="13">
        <v>0</v>
      </c>
      <c r="O244" s="13">
        <f t="shared" si="11"/>
        <v>2252851.31</v>
      </c>
    </row>
    <row r="245" spans="1:15">
      <c r="A245" s="11" t="s">
        <v>438</v>
      </c>
      <c r="B245" s="12" t="s">
        <v>439</v>
      </c>
      <c r="C245" s="13">
        <v>0</v>
      </c>
      <c r="D245" s="13">
        <v>0</v>
      </c>
      <c r="E245" s="13">
        <v>0</v>
      </c>
      <c r="F245" s="13">
        <v>0</v>
      </c>
      <c r="G245" s="13">
        <v>0</v>
      </c>
      <c r="H245" s="13">
        <v>0</v>
      </c>
      <c r="I245" s="13">
        <v>0</v>
      </c>
      <c r="J245" s="13">
        <v>0</v>
      </c>
      <c r="K245" s="13">
        <v>0</v>
      </c>
      <c r="L245" s="13">
        <v>0</v>
      </c>
      <c r="M245" s="13">
        <v>0</v>
      </c>
      <c r="N245" s="13">
        <v>59597614.119999997</v>
      </c>
      <c r="O245" s="13">
        <f t="shared" si="11"/>
        <v>59597614.119999997</v>
      </c>
    </row>
    <row r="246" spans="1:15">
      <c r="A246" s="8" t="s">
        <v>440</v>
      </c>
      <c r="B246" s="9" t="s">
        <v>441</v>
      </c>
      <c r="C246" s="10">
        <v>0</v>
      </c>
      <c r="D246" s="10">
        <v>82316195</v>
      </c>
      <c r="E246" s="10">
        <v>67240784.420000002</v>
      </c>
      <c r="F246" s="10">
        <v>75938100.460000008</v>
      </c>
      <c r="G246" s="10">
        <v>63471395</v>
      </c>
      <c r="H246" s="10">
        <v>56976698</v>
      </c>
      <c r="I246" s="10">
        <v>116137412.73</v>
      </c>
      <c r="J246" s="10">
        <v>47811328</v>
      </c>
      <c r="K246" s="10">
        <v>48215484.719999999</v>
      </c>
      <c r="L246" s="10">
        <v>79748055.799999997</v>
      </c>
      <c r="M246" s="10">
        <v>32558288</v>
      </c>
      <c r="N246" s="10">
        <v>594442294.01999998</v>
      </c>
      <c r="O246" s="10">
        <f t="shared" si="11"/>
        <v>1264856036.1500001</v>
      </c>
    </row>
    <row r="247" spans="1:15" ht="27">
      <c r="A247" s="11" t="s">
        <v>442</v>
      </c>
      <c r="B247" s="12" t="s">
        <v>443</v>
      </c>
      <c r="C247" s="13">
        <v>0</v>
      </c>
      <c r="D247" s="13">
        <v>0</v>
      </c>
      <c r="E247" s="13">
        <v>0</v>
      </c>
      <c r="F247" s="13">
        <v>0</v>
      </c>
      <c r="G247" s="13">
        <v>0</v>
      </c>
      <c r="H247" s="13">
        <v>0</v>
      </c>
      <c r="I247" s="13">
        <v>0</v>
      </c>
      <c r="J247" s="13">
        <v>0</v>
      </c>
      <c r="K247" s="13">
        <v>0</v>
      </c>
      <c r="L247" s="13">
        <v>0</v>
      </c>
      <c r="M247" s="13">
        <v>0</v>
      </c>
      <c r="N247" s="13">
        <v>0</v>
      </c>
      <c r="O247" s="13">
        <f t="shared" si="11"/>
        <v>0</v>
      </c>
    </row>
    <row r="248" spans="1:15" ht="27">
      <c r="A248" s="11" t="s">
        <v>444</v>
      </c>
      <c r="B248" s="12" t="s">
        <v>445</v>
      </c>
      <c r="C248" s="13">
        <v>0</v>
      </c>
      <c r="D248" s="13">
        <v>0</v>
      </c>
      <c r="E248" s="13">
        <v>0</v>
      </c>
      <c r="F248" s="13">
        <v>0</v>
      </c>
      <c r="G248" s="13">
        <v>0</v>
      </c>
      <c r="H248" s="13">
        <v>0</v>
      </c>
      <c r="I248" s="13">
        <v>0</v>
      </c>
      <c r="J248" s="13">
        <v>0</v>
      </c>
      <c r="K248" s="13">
        <v>0</v>
      </c>
      <c r="L248" s="13">
        <v>0</v>
      </c>
      <c r="M248" s="13">
        <v>0</v>
      </c>
      <c r="N248" s="13">
        <v>500000000</v>
      </c>
      <c r="O248" s="13">
        <f t="shared" si="11"/>
        <v>500000000</v>
      </c>
    </row>
    <row r="249" spans="1:15" ht="40.5">
      <c r="A249" s="11" t="s">
        <v>446</v>
      </c>
      <c r="B249" s="12" t="s">
        <v>447</v>
      </c>
      <c r="C249" s="13">
        <v>0</v>
      </c>
      <c r="D249" s="13">
        <v>13067409</v>
      </c>
      <c r="E249" s="13">
        <v>4309910</v>
      </c>
      <c r="F249" s="13">
        <v>9006982</v>
      </c>
      <c r="G249" s="13">
        <v>5938670</v>
      </c>
      <c r="H249" s="13">
        <v>5938670</v>
      </c>
      <c r="I249" s="13">
        <v>10996875.5</v>
      </c>
      <c r="J249" s="13">
        <v>5668729</v>
      </c>
      <c r="K249" s="13">
        <v>5668729</v>
      </c>
      <c r="L249" s="13">
        <v>10563633</v>
      </c>
      <c r="M249" s="13">
        <v>10563638</v>
      </c>
      <c r="N249" s="13">
        <v>4145401</v>
      </c>
      <c r="O249" s="13">
        <f t="shared" si="11"/>
        <v>85868646.5</v>
      </c>
    </row>
    <row r="250" spans="1:15">
      <c r="A250" s="11" t="s">
        <v>448</v>
      </c>
      <c r="B250" s="12" t="s">
        <v>449</v>
      </c>
      <c r="C250" s="13">
        <v>0</v>
      </c>
      <c r="D250" s="13">
        <v>54279614</v>
      </c>
      <c r="E250" s="13">
        <v>17902576</v>
      </c>
      <c r="F250" s="13">
        <v>37413346</v>
      </c>
      <c r="G250" s="13">
        <v>24668139</v>
      </c>
      <c r="H250" s="13">
        <v>24668139</v>
      </c>
      <c r="I250" s="13">
        <v>51681440</v>
      </c>
      <c r="J250" s="13">
        <v>23546860</v>
      </c>
      <c r="K250" s="13">
        <v>23546860</v>
      </c>
      <c r="L250" s="13">
        <v>43879387</v>
      </c>
      <c r="M250" s="13">
        <v>0</v>
      </c>
      <c r="N250" s="13">
        <v>92225039.5</v>
      </c>
      <c r="O250" s="13">
        <f t="shared" si="11"/>
        <v>393811400.5</v>
      </c>
    </row>
    <row r="251" spans="1:15">
      <c r="A251" s="11" t="s">
        <v>450</v>
      </c>
      <c r="B251" s="12" t="s">
        <v>451</v>
      </c>
      <c r="C251" s="13">
        <v>0</v>
      </c>
      <c r="D251" s="13">
        <v>0</v>
      </c>
      <c r="E251" s="13">
        <v>0</v>
      </c>
      <c r="F251" s="13">
        <v>0</v>
      </c>
      <c r="G251" s="13">
        <v>0</v>
      </c>
      <c r="H251" s="13">
        <v>0</v>
      </c>
      <c r="I251" s="13">
        <v>0</v>
      </c>
      <c r="J251" s="13">
        <v>0</v>
      </c>
      <c r="K251" s="13">
        <v>0</v>
      </c>
      <c r="L251" s="13">
        <v>0</v>
      </c>
      <c r="M251" s="13">
        <v>0</v>
      </c>
      <c r="N251" s="13">
        <v>0</v>
      </c>
      <c r="O251" s="13">
        <f t="shared" si="11"/>
        <v>0</v>
      </c>
    </row>
    <row r="252" spans="1:15">
      <c r="A252" s="11" t="s">
        <v>452</v>
      </c>
      <c r="B252" s="12" t="s">
        <v>453</v>
      </c>
      <c r="C252" s="13">
        <v>0</v>
      </c>
      <c r="D252" s="13">
        <v>0</v>
      </c>
      <c r="E252" s="13">
        <v>0</v>
      </c>
      <c r="F252" s="13">
        <v>1496392</v>
      </c>
      <c r="G252" s="13">
        <v>1111293</v>
      </c>
      <c r="H252" s="13">
        <v>1111293</v>
      </c>
      <c r="I252" s="13">
        <v>0</v>
      </c>
      <c r="J252" s="13">
        <v>0</v>
      </c>
      <c r="K252" s="13">
        <v>0</v>
      </c>
      <c r="L252" s="13">
        <v>0</v>
      </c>
      <c r="M252" s="13">
        <v>0</v>
      </c>
      <c r="N252" s="13">
        <v>0</v>
      </c>
      <c r="O252" s="13">
        <f t="shared" si="11"/>
        <v>3718978</v>
      </c>
    </row>
    <row r="253" spans="1:15">
      <c r="A253" s="11" t="s">
        <v>454</v>
      </c>
      <c r="B253" s="12" t="s">
        <v>455</v>
      </c>
      <c r="C253" s="13">
        <v>0</v>
      </c>
      <c r="D253" s="13">
        <v>2523000</v>
      </c>
      <c r="E253" s="13">
        <v>2193000</v>
      </c>
      <c r="F253" s="13">
        <v>2393000</v>
      </c>
      <c r="G253" s="13">
        <v>1161000</v>
      </c>
      <c r="H253" s="13">
        <v>2363000</v>
      </c>
      <c r="I253" s="13">
        <v>1753000</v>
      </c>
      <c r="J253" s="13">
        <v>1161000</v>
      </c>
      <c r="K253" s="13">
        <v>973000</v>
      </c>
      <c r="L253" s="13">
        <v>2147000</v>
      </c>
      <c r="M253" s="13">
        <v>1819316</v>
      </c>
      <c r="N253" s="13">
        <v>0</v>
      </c>
      <c r="O253" s="13">
        <f t="shared" si="11"/>
        <v>18486316</v>
      </c>
    </row>
    <row r="254" spans="1:15" ht="27">
      <c r="A254" s="11" t="s">
        <v>456</v>
      </c>
      <c r="B254" s="12" t="s">
        <v>457</v>
      </c>
      <c r="C254" s="13">
        <v>0</v>
      </c>
      <c r="D254" s="13">
        <v>0</v>
      </c>
      <c r="E254" s="13">
        <v>15999900</v>
      </c>
      <c r="F254" s="13">
        <v>5333300</v>
      </c>
      <c r="G254" s="13">
        <v>5333300</v>
      </c>
      <c r="H254" s="13">
        <v>5333300</v>
      </c>
      <c r="I254" s="13">
        <v>5333299</v>
      </c>
      <c r="J254" s="13">
        <v>5333300</v>
      </c>
      <c r="K254" s="13">
        <v>5333300</v>
      </c>
      <c r="L254" s="13">
        <v>5333300</v>
      </c>
      <c r="M254" s="13">
        <v>5333300</v>
      </c>
      <c r="N254" s="13">
        <v>2147725</v>
      </c>
      <c r="O254" s="13">
        <f t="shared" si="11"/>
        <v>60814024</v>
      </c>
    </row>
    <row r="255" spans="1:15" ht="27">
      <c r="A255" s="11" t="s">
        <v>458</v>
      </c>
      <c r="B255" s="12" t="s">
        <v>459</v>
      </c>
      <c r="C255" s="13">
        <v>0</v>
      </c>
      <c r="D255" s="13">
        <v>0</v>
      </c>
      <c r="E255" s="13">
        <v>5124957</v>
      </c>
      <c r="F255" s="13">
        <v>1708319</v>
      </c>
      <c r="G255" s="13">
        <v>1708319</v>
      </c>
      <c r="H255" s="13">
        <v>1708319</v>
      </c>
      <c r="I255" s="13">
        <v>1708315.24</v>
      </c>
      <c r="J255" s="13">
        <v>1708319</v>
      </c>
      <c r="K255" s="13">
        <v>1708319</v>
      </c>
      <c r="L255" s="13">
        <v>1708319</v>
      </c>
      <c r="M255" s="13">
        <v>1708319</v>
      </c>
      <c r="N255" s="13">
        <v>1000000</v>
      </c>
      <c r="O255" s="13">
        <f t="shared" si="11"/>
        <v>19791505.240000002</v>
      </c>
    </row>
    <row r="256" spans="1:15" ht="27">
      <c r="A256" s="11" t="s">
        <v>460</v>
      </c>
      <c r="B256" s="12" t="s">
        <v>461</v>
      </c>
      <c r="C256" s="13">
        <v>0</v>
      </c>
      <c r="D256" s="13">
        <v>0</v>
      </c>
      <c r="E256" s="13">
        <v>3121815</v>
      </c>
      <c r="F256" s="13">
        <v>1040605</v>
      </c>
      <c r="G256" s="13">
        <v>1040605</v>
      </c>
      <c r="H256" s="13">
        <v>1040605</v>
      </c>
      <c r="I256" s="13">
        <v>1040605.28</v>
      </c>
      <c r="J256" s="13">
        <v>1040605</v>
      </c>
      <c r="K256" s="13">
        <v>1040605</v>
      </c>
      <c r="L256" s="13">
        <v>1040605</v>
      </c>
      <c r="M256" s="13">
        <v>1040605</v>
      </c>
      <c r="N256" s="13">
        <v>750000</v>
      </c>
      <c r="O256" s="13">
        <f t="shared" si="11"/>
        <v>12196655.280000001</v>
      </c>
    </row>
    <row r="257" spans="1:15" ht="27">
      <c r="A257" s="11" t="s">
        <v>462</v>
      </c>
      <c r="B257" s="12" t="s">
        <v>463</v>
      </c>
      <c r="C257" s="13">
        <v>0</v>
      </c>
      <c r="D257" s="13">
        <v>0</v>
      </c>
      <c r="E257" s="13">
        <v>3043188</v>
      </c>
      <c r="F257" s="13">
        <v>1014396</v>
      </c>
      <c r="G257" s="13">
        <v>1014396</v>
      </c>
      <c r="H257" s="13">
        <v>1014396</v>
      </c>
      <c r="I257" s="13">
        <v>1014393.56</v>
      </c>
      <c r="J257" s="13">
        <v>1014396</v>
      </c>
      <c r="K257" s="13">
        <v>1014396</v>
      </c>
      <c r="L257" s="13">
        <v>1014396</v>
      </c>
      <c r="M257" s="13">
        <v>1014396</v>
      </c>
      <c r="N257" s="13">
        <v>500000</v>
      </c>
      <c r="O257" s="13">
        <f t="shared" si="11"/>
        <v>11658353.560000001</v>
      </c>
    </row>
    <row r="258" spans="1:15" ht="27">
      <c r="A258" s="11" t="s">
        <v>464</v>
      </c>
      <c r="B258" s="12" t="s">
        <v>465</v>
      </c>
      <c r="C258" s="13">
        <v>0</v>
      </c>
      <c r="D258" s="13">
        <v>0</v>
      </c>
      <c r="E258" s="13">
        <v>3502512</v>
      </c>
      <c r="F258" s="13">
        <v>1167504</v>
      </c>
      <c r="G258" s="13">
        <v>1167504</v>
      </c>
      <c r="H258" s="13">
        <v>1167504</v>
      </c>
      <c r="I258" s="13">
        <v>1167506.79</v>
      </c>
      <c r="J258" s="13">
        <v>1167504</v>
      </c>
      <c r="K258" s="13">
        <v>1167504</v>
      </c>
      <c r="L258" s="13">
        <v>1167504</v>
      </c>
      <c r="M258" s="13">
        <v>1167504</v>
      </c>
      <c r="N258" s="13">
        <v>450000</v>
      </c>
      <c r="O258" s="13">
        <f t="shared" si="11"/>
        <v>13292546.789999999</v>
      </c>
    </row>
    <row r="259" spans="1:15" ht="27">
      <c r="A259" s="11" t="s">
        <v>466</v>
      </c>
      <c r="B259" s="12" t="s">
        <v>467</v>
      </c>
      <c r="C259" s="13">
        <v>0</v>
      </c>
      <c r="D259" s="13">
        <v>0</v>
      </c>
      <c r="E259" s="13">
        <v>0</v>
      </c>
      <c r="F259" s="13">
        <v>0</v>
      </c>
      <c r="G259" s="13">
        <v>0</v>
      </c>
      <c r="H259" s="13">
        <v>0</v>
      </c>
      <c r="I259" s="13">
        <v>0</v>
      </c>
      <c r="J259" s="13">
        <v>0</v>
      </c>
      <c r="K259" s="13">
        <v>0</v>
      </c>
      <c r="L259" s="13">
        <v>0</v>
      </c>
      <c r="M259" s="13">
        <v>0</v>
      </c>
      <c r="N259" s="13">
        <v>0</v>
      </c>
      <c r="O259" s="13">
        <f t="shared" si="11"/>
        <v>0</v>
      </c>
    </row>
    <row r="260" spans="1:15">
      <c r="A260" s="11" t="s">
        <v>468</v>
      </c>
      <c r="B260" s="12" t="s">
        <v>469</v>
      </c>
      <c r="C260" s="13">
        <v>0</v>
      </c>
      <c r="D260" s="13">
        <v>0</v>
      </c>
      <c r="E260" s="13">
        <v>0</v>
      </c>
      <c r="F260" s="13">
        <v>0</v>
      </c>
      <c r="G260" s="13">
        <v>0</v>
      </c>
      <c r="H260" s="13">
        <v>0</v>
      </c>
      <c r="I260" s="13">
        <v>0</v>
      </c>
      <c r="J260" s="13">
        <v>0</v>
      </c>
      <c r="K260" s="13">
        <v>0</v>
      </c>
      <c r="L260" s="13">
        <v>0</v>
      </c>
      <c r="M260" s="13">
        <v>0</v>
      </c>
      <c r="N260" s="13">
        <v>0</v>
      </c>
      <c r="O260" s="13">
        <f t="shared" si="11"/>
        <v>0</v>
      </c>
    </row>
    <row r="261" spans="1:15">
      <c r="A261" s="11" t="s">
        <v>470</v>
      </c>
      <c r="B261" s="12" t="s">
        <v>471</v>
      </c>
      <c r="C261" s="13">
        <v>0</v>
      </c>
      <c r="D261" s="13">
        <v>0</v>
      </c>
      <c r="E261" s="13">
        <v>0</v>
      </c>
      <c r="F261" s="13">
        <v>0</v>
      </c>
      <c r="G261" s="13">
        <v>0</v>
      </c>
      <c r="H261" s="13">
        <v>0</v>
      </c>
      <c r="I261" s="13">
        <v>0</v>
      </c>
      <c r="J261" s="13">
        <v>0</v>
      </c>
      <c r="K261" s="13">
        <v>0</v>
      </c>
      <c r="L261" s="13">
        <v>0</v>
      </c>
      <c r="M261" s="13">
        <v>0</v>
      </c>
      <c r="N261" s="13">
        <v>0</v>
      </c>
      <c r="O261" s="13">
        <f t="shared" si="11"/>
        <v>0</v>
      </c>
    </row>
    <row r="262" spans="1:15" ht="27">
      <c r="A262" s="11" t="s">
        <v>472</v>
      </c>
      <c r="B262" s="12" t="s">
        <v>473</v>
      </c>
      <c r="C262" s="13">
        <v>0</v>
      </c>
      <c r="D262" s="13">
        <v>0</v>
      </c>
      <c r="E262" s="13">
        <v>0</v>
      </c>
      <c r="F262" s="13">
        <v>8431950.4600000009</v>
      </c>
      <c r="G262" s="13">
        <v>0</v>
      </c>
      <c r="H262" s="13">
        <v>0</v>
      </c>
      <c r="I262" s="13">
        <v>5330116.95</v>
      </c>
      <c r="J262" s="13">
        <v>0</v>
      </c>
      <c r="K262" s="13">
        <v>0</v>
      </c>
      <c r="L262" s="13">
        <v>0</v>
      </c>
      <c r="M262" s="13">
        <v>0</v>
      </c>
      <c r="N262" s="13">
        <v>0</v>
      </c>
      <c r="O262" s="13">
        <f t="shared" ref="O262:O325" si="12">SUM(C262:N262)</f>
        <v>13762067.41</v>
      </c>
    </row>
    <row r="263" spans="1:15" ht="27">
      <c r="A263" s="11" t="s">
        <v>474</v>
      </c>
      <c r="B263" s="12" t="s">
        <v>475</v>
      </c>
      <c r="C263" s="13">
        <v>0</v>
      </c>
      <c r="D263" s="13">
        <v>0</v>
      </c>
      <c r="E263" s="13">
        <v>0</v>
      </c>
      <c r="F263" s="13">
        <v>0</v>
      </c>
      <c r="G263" s="13">
        <v>0</v>
      </c>
      <c r="H263" s="13">
        <v>0</v>
      </c>
      <c r="I263" s="13">
        <v>0</v>
      </c>
      <c r="J263" s="13">
        <v>0</v>
      </c>
      <c r="K263" s="13">
        <v>0</v>
      </c>
      <c r="L263" s="13">
        <v>0</v>
      </c>
      <c r="M263" s="13">
        <v>0</v>
      </c>
      <c r="N263" s="13">
        <v>0</v>
      </c>
      <c r="O263" s="13">
        <f t="shared" si="12"/>
        <v>0</v>
      </c>
    </row>
    <row r="264" spans="1:15" ht="27">
      <c r="A264" s="11" t="s">
        <v>476</v>
      </c>
      <c r="B264" s="12" t="s">
        <v>477</v>
      </c>
      <c r="C264" s="13">
        <v>0</v>
      </c>
      <c r="D264" s="13">
        <v>0</v>
      </c>
      <c r="E264" s="13">
        <v>0</v>
      </c>
      <c r="F264" s="13">
        <v>0</v>
      </c>
      <c r="G264" s="13">
        <v>0</v>
      </c>
      <c r="H264" s="13">
        <v>0</v>
      </c>
      <c r="I264" s="13">
        <v>0</v>
      </c>
      <c r="J264" s="13">
        <v>0</v>
      </c>
      <c r="K264" s="13">
        <v>0</v>
      </c>
      <c r="L264" s="13">
        <v>0</v>
      </c>
      <c r="M264" s="13">
        <v>0</v>
      </c>
      <c r="N264" s="13">
        <v>0</v>
      </c>
      <c r="O264" s="13">
        <f t="shared" si="12"/>
        <v>0</v>
      </c>
    </row>
    <row r="265" spans="1:15">
      <c r="A265" s="11" t="s">
        <v>478</v>
      </c>
      <c r="B265" s="12" t="s">
        <v>479</v>
      </c>
      <c r="C265" s="13">
        <v>0</v>
      </c>
      <c r="D265" s="13">
        <v>0</v>
      </c>
      <c r="E265" s="13">
        <v>0</v>
      </c>
      <c r="F265" s="13">
        <v>0</v>
      </c>
      <c r="G265" s="13">
        <v>0</v>
      </c>
      <c r="H265" s="13">
        <v>0</v>
      </c>
      <c r="I265" s="13">
        <v>0</v>
      </c>
      <c r="J265" s="13">
        <v>0</v>
      </c>
      <c r="K265" s="13">
        <v>0</v>
      </c>
      <c r="L265" s="13">
        <v>0</v>
      </c>
      <c r="M265" s="13">
        <v>0</v>
      </c>
      <c r="N265" s="13">
        <v>0</v>
      </c>
      <c r="O265" s="13">
        <f t="shared" si="12"/>
        <v>0</v>
      </c>
    </row>
    <row r="266" spans="1:15" ht="27">
      <c r="A266" s="11" t="s">
        <v>480</v>
      </c>
      <c r="B266" s="12" t="s">
        <v>481</v>
      </c>
      <c r="C266" s="13">
        <v>0</v>
      </c>
      <c r="D266" s="13">
        <v>0</v>
      </c>
      <c r="E266" s="13">
        <v>0</v>
      </c>
      <c r="F266" s="13">
        <v>0</v>
      </c>
      <c r="G266" s="13">
        <v>0</v>
      </c>
      <c r="H266" s="13">
        <v>0</v>
      </c>
      <c r="I266" s="13">
        <v>0</v>
      </c>
      <c r="J266" s="13">
        <v>0</v>
      </c>
      <c r="K266" s="13">
        <v>0</v>
      </c>
      <c r="L266" s="13">
        <v>0</v>
      </c>
      <c r="M266" s="13">
        <v>0</v>
      </c>
      <c r="N266" s="13">
        <v>0</v>
      </c>
      <c r="O266" s="13">
        <f t="shared" si="12"/>
        <v>0</v>
      </c>
    </row>
    <row r="267" spans="1:15" ht="27">
      <c r="A267" s="11" t="s">
        <v>482</v>
      </c>
      <c r="B267" s="12" t="s">
        <v>483</v>
      </c>
      <c r="C267" s="13">
        <v>0</v>
      </c>
      <c r="D267" s="13">
        <v>0</v>
      </c>
      <c r="E267" s="13">
        <v>0</v>
      </c>
      <c r="F267" s="13">
        <v>0</v>
      </c>
      <c r="G267" s="13">
        <v>0</v>
      </c>
      <c r="H267" s="13">
        <v>0</v>
      </c>
      <c r="I267" s="13">
        <v>0</v>
      </c>
      <c r="J267" s="13">
        <v>0</v>
      </c>
      <c r="K267" s="13">
        <v>0</v>
      </c>
      <c r="L267" s="13">
        <v>0</v>
      </c>
      <c r="M267" s="13">
        <v>0</v>
      </c>
      <c r="N267" s="13">
        <v>0</v>
      </c>
      <c r="O267" s="13">
        <f t="shared" si="12"/>
        <v>0</v>
      </c>
    </row>
    <row r="268" spans="1:15">
      <c r="A268" s="11" t="s">
        <v>484</v>
      </c>
      <c r="B268" s="12" t="s">
        <v>485</v>
      </c>
      <c r="C268" s="13">
        <v>0</v>
      </c>
      <c r="D268" s="13">
        <v>0</v>
      </c>
      <c r="E268" s="13">
        <v>0</v>
      </c>
      <c r="F268" s="13">
        <v>0</v>
      </c>
      <c r="G268" s="13">
        <v>0</v>
      </c>
      <c r="H268" s="13">
        <v>0</v>
      </c>
      <c r="I268" s="13">
        <v>0</v>
      </c>
      <c r="J268" s="13">
        <v>0</v>
      </c>
      <c r="K268" s="13">
        <v>0</v>
      </c>
      <c r="L268" s="13">
        <v>0</v>
      </c>
      <c r="M268" s="13">
        <v>0</v>
      </c>
      <c r="N268" s="13">
        <v>0</v>
      </c>
      <c r="O268" s="13">
        <f t="shared" si="12"/>
        <v>0</v>
      </c>
    </row>
    <row r="269" spans="1:15" ht="27">
      <c r="A269" s="11" t="s">
        <v>486</v>
      </c>
      <c r="B269" s="12" t="s">
        <v>487</v>
      </c>
      <c r="C269" s="13">
        <v>0</v>
      </c>
      <c r="D269" s="13">
        <v>1024372</v>
      </c>
      <c r="E269" s="13">
        <v>337859</v>
      </c>
      <c r="F269" s="13">
        <v>706069</v>
      </c>
      <c r="G269" s="13">
        <v>465540</v>
      </c>
      <c r="H269" s="13">
        <v>465540</v>
      </c>
      <c r="I269" s="13">
        <v>836845.6</v>
      </c>
      <c r="J269" s="13">
        <v>444378</v>
      </c>
      <c r="K269" s="13">
        <v>444378</v>
      </c>
      <c r="L269" s="13">
        <v>829506</v>
      </c>
      <c r="M269" s="13">
        <v>829513</v>
      </c>
      <c r="N269" s="13">
        <v>321433.8</v>
      </c>
      <c r="O269" s="13">
        <f t="shared" si="12"/>
        <v>6705434.3999999994</v>
      </c>
    </row>
    <row r="270" spans="1:15" ht="27">
      <c r="A270" s="11" t="s">
        <v>488</v>
      </c>
      <c r="B270" s="12" t="s">
        <v>489</v>
      </c>
      <c r="C270" s="13">
        <v>0</v>
      </c>
      <c r="D270" s="13">
        <v>0</v>
      </c>
      <c r="E270" s="13">
        <v>0</v>
      </c>
      <c r="F270" s="13">
        <v>0</v>
      </c>
      <c r="G270" s="13">
        <v>0</v>
      </c>
      <c r="H270" s="13">
        <v>0</v>
      </c>
      <c r="I270" s="13">
        <v>0</v>
      </c>
      <c r="J270" s="13">
        <v>0</v>
      </c>
      <c r="K270" s="13">
        <v>0</v>
      </c>
      <c r="L270" s="13">
        <v>0</v>
      </c>
      <c r="M270" s="13">
        <v>0</v>
      </c>
      <c r="N270" s="13">
        <v>0</v>
      </c>
      <c r="O270" s="13">
        <f t="shared" si="12"/>
        <v>0</v>
      </c>
    </row>
    <row r="271" spans="1:15" ht="27">
      <c r="A271" s="11" t="s">
        <v>490</v>
      </c>
      <c r="B271" s="12" t="s">
        <v>491</v>
      </c>
      <c r="C271" s="13">
        <v>0</v>
      </c>
      <c r="D271" s="13">
        <v>0</v>
      </c>
      <c r="E271" s="13">
        <v>0</v>
      </c>
      <c r="F271" s="13">
        <v>0</v>
      </c>
      <c r="G271" s="13">
        <v>0</v>
      </c>
      <c r="H271" s="13">
        <v>0</v>
      </c>
      <c r="I271" s="13">
        <v>0</v>
      </c>
      <c r="J271" s="13">
        <v>0</v>
      </c>
      <c r="K271" s="13">
        <v>0</v>
      </c>
      <c r="L271" s="13">
        <v>0</v>
      </c>
      <c r="M271" s="13">
        <v>0</v>
      </c>
      <c r="N271" s="13">
        <v>0</v>
      </c>
      <c r="O271" s="13">
        <f t="shared" si="12"/>
        <v>0</v>
      </c>
    </row>
    <row r="272" spans="1:15" ht="40.5">
      <c r="A272" s="11" t="s">
        <v>492</v>
      </c>
      <c r="B272" s="12" t="s">
        <v>493</v>
      </c>
      <c r="C272" s="13">
        <v>0</v>
      </c>
      <c r="D272" s="13">
        <v>0</v>
      </c>
      <c r="E272" s="13">
        <v>0</v>
      </c>
      <c r="F272" s="13">
        <v>0</v>
      </c>
      <c r="G272" s="13">
        <v>0</v>
      </c>
      <c r="H272" s="13">
        <v>0</v>
      </c>
      <c r="I272" s="13">
        <v>0</v>
      </c>
      <c r="J272" s="13">
        <v>0</v>
      </c>
      <c r="K272" s="13">
        <v>0</v>
      </c>
      <c r="L272" s="13">
        <v>0</v>
      </c>
      <c r="M272" s="13">
        <v>0</v>
      </c>
      <c r="N272" s="13">
        <v>0</v>
      </c>
      <c r="O272" s="13">
        <f t="shared" si="12"/>
        <v>0</v>
      </c>
    </row>
    <row r="273" spans="1:15" ht="27">
      <c r="A273" s="11" t="s">
        <v>494</v>
      </c>
      <c r="B273" s="12" t="s">
        <v>495</v>
      </c>
      <c r="C273" s="13">
        <v>0</v>
      </c>
      <c r="D273" s="13">
        <v>0</v>
      </c>
      <c r="E273" s="13">
        <v>0</v>
      </c>
      <c r="F273" s="13">
        <v>0</v>
      </c>
      <c r="G273" s="13">
        <v>0</v>
      </c>
      <c r="H273" s="13">
        <v>0</v>
      </c>
      <c r="I273" s="13">
        <v>0</v>
      </c>
      <c r="J273" s="13">
        <v>0</v>
      </c>
      <c r="K273" s="13">
        <v>0</v>
      </c>
      <c r="L273" s="13">
        <v>0</v>
      </c>
      <c r="M273" s="13">
        <v>0</v>
      </c>
      <c r="N273" s="13">
        <v>0</v>
      </c>
      <c r="O273" s="13">
        <f t="shared" si="12"/>
        <v>0</v>
      </c>
    </row>
    <row r="274" spans="1:15" ht="27">
      <c r="A274" s="11" t="s">
        <v>496</v>
      </c>
      <c r="B274" s="12" t="s">
        <v>497</v>
      </c>
      <c r="C274" s="13">
        <v>0</v>
      </c>
      <c r="D274" s="13">
        <v>0</v>
      </c>
      <c r="E274" s="13">
        <v>0</v>
      </c>
      <c r="F274" s="13">
        <v>0</v>
      </c>
      <c r="G274" s="13">
        <v>0</v>
      </c>
      <c r="H274" s="13">
        <v>0</v>
      </c>
      <c r="I274" s="13">
        <v>0</v>
      </c>
      <c r="J274" s="13">
        <v>0</v>
      </c>
      <c r="K274" s="13">
        <v>0</v>
      </c>
      <c r="L274" s="13">
        <v>0</v>
      </c>
      <c r="M274" s="13">
        <v>0</v>
      </c>
      <c r="N274" s="13">
        <v>0</v>
      </c>
      <c r="O274" s="13">
        <f t="shared" si="12"/>
        <v>0</v>
      </c>
    </row>
    <row r="275" spans="1:15" ht="40.5">
      <c r="A275" s="11" t="s">
        <v>498</v>
      </c>
      <c r="B275" s="12" t="s">
        <v>499</v>
      </c>
      <c r="C275" s="13">
        <v>0</v>
      </c>
      <c r="D275" s="13">
        <v>0</v>
      </c>
      <c r="E275" s="13">
        <v>0</v>
      </c>
      <c r="F275" s="13">
        <v>0</v>
      </c>
      <c r="G275" s="13">
        <v>0</v>
      </c>
      <c r="H275" s="13">
        <v>0</v>
      </c>
      <c r="I275" s="13">
        <v>0</v>
      </c>
      <c r="J275" s="13">
        <v>0</v>
      </c>
      <c r="K275" s="13">
        <v>0</v>
      </c>
      <c r="L275" s="13">
        <v>0</v>
      </c>
      <c r="M275" s="13">
        <v>0</v>
      </c>
      <c r="N275" s="13">
        <v>0</v>
      </c>
      <c r="O275" s="13">
        <f t="shared" si="12"/>
        <v>0</v>
      </c>
    </row>
    <row r="276" spans="1:15" ht="27">
      <c r="A276" s="11" t="s">
        <v>500</v>
      </c>
      <c r="B276" s="12" t="s">
        <v>501</v>
      </c>
      <c r="C276" s="13">
        <v>0</v>
      </c>
      <c r="D276" s="13">
        <v>0</v>
      </c>
      <c r="E276" s="13">
        <v>0</v>
      </c>
      <c r="F276" s="13">
        <v>0</v>
      </c>
      <c r="G276" s="13">
        <v>0</v>
      </c>
      <c r="H276" s="13">
        <v>0</v>
      </c>
      <c r="I276" s="13">
        <v>0</v>
      </c>
      <c r="J276" s="13">
        <v>0</v>
      </c>
      <c r="K276" s="13">
        <v>0</v>
      </c>
      <c r="L276" s="13">
        <v>0</v>
      </c>
      <c r="M276" s="13">
        <v>0</v>
      </c>
      <c r="N276" s="13">
        <v>0</v>
      </c>
      <c r="O276" s="13">
        <f t="shared" si="12"/>
        <v>0</v>
      </c>
    </row>
    <row r="277" spans="1:15" ht="27">
      <c r="A277" s="11" t="s">
        <v>502</v>
      </c>
      <c r="B277" s="12" t="s">
        <v>503</v>
      </c>
      <c r="C277" s="13">
        <v>0</v>
      </c>
      <c r="D277" s="13">
        <v>0</v>
      </c>
      <c r="E277" s="13">
        <v>1546011</v>
      </c>
      <c r="F277" s="13">
        <v>515337</v>
      </c>
      <c r="G277" s="13">
        <v>515337</v>
      </c>
      <c r="H277" s="13">
        <v>515337</v>
      </c>
      <c r="I277" s="13">
        <v>515341</v>
      </c>
      <c r="J277" s="13">
        <v>515337</v>
      </c>
      <c r="K277" s="13">
        <v>515337</v>
      </c>
      <c r="L277" s="13">
        <v>515337</v>
      </c>
      <c r="M277" s="13">
        <v>515337</v>
      </c>
      <c r="N277" s="13">
        <v>850306.65</v>
      </c>
      <c r="O277" s="13">
        <f t="shared" si="12"/>
        <v>6519017.6500000004</v>
      </c>
    </row>
    <row r="278" spans="1:15">
      <c r="A278" s="11" t="s">
        <v>504</v>
      </c>
      <c r="B278" s="12" t="s">
        <v>505</v>
      </c>
      <c r="C278" s="13">
        <v>0</v>
      </c>
      <c r="D278" s="13">
        <v>0</v>
      </c>
      <c r="E278" s="13">
        <v>0</v>
      </c>
      <c r="F278" s="13">
        <v>0</v>
      </c>
      <c r="G278" s="13">
        <v>0</v>
      </c>
      <c r="H278" s="13">
        <v>0</v>
      </c>
      <c r="I278" s="13">
        <v>0</v>
      </c>
      <c r="J278" s="13">
        <v>0</v>
      </c>
      <c r="K278" s="13">
        <v>0</v>
      </c>
      <c r="L278" s="13">
        <v>0</v>
      </c>
      <c r="M278" s="13">
        <v>0</v>
      </c>
      <c r="N278" s="13">
        <v>0</v>
      </c>
      <c r="O278" s="13">
        <f t="shared" si="12"/>
        <v>0</v>
      </c>
    </row>
    <row r="279" spans="1:15" ht="27">
      <c r="A279" s="11" t="s">
        <v>506</v>
      </c>
      <c r="B279" s="12" t="s">
        <v>507</v>
      </c>
      <c r="C279" s="13">
        <v>0</v>
      </c>
      <c r="D279" s="13">
        <v>0</v>
      </c>
      <c r="E279" s="13">
        <v>4448156.42</v>
      </c>
      <c r="F279" s="13">
        <v>0</v>
      </c>
      <c r="G279" s="13">
        <v>0</v>
      </c>
      <c r="H279" s="13">
        <v>0</v>
      </c>
      <c r="I279" s="13">
        <v>1482718.81</v>
      </c>
      <c r="J279" s="13">
        <v>0</v>
      </c>
      <c r="K279" s="13">
        <v>0</v>
      </c>
      <c r="L279" s="13">
        <v>1482718.8</v>
      </c>
      <c r="M279" s="13">
        <v>0</v>
      </c>
      <c r="N279" s="13">
        <v>0</v>
      </c>
      <c r="O279" s="13">
        <f t="shared" si="12"/>
        <v>7413594.0300000003</v>
      </c>
    </row>
    <row r="280" spans="1:15">
      <c r="A280" s="11" t="s">
        <v>508</v>
      </c>
      <c r="B280" s="12" t="s">
        <v>509</v>
      </c>
      <c r="C280" s="13">
        <v>0</v>
      </c>
      <c r="D280" s="13">
        <v>0</v>
      </c>
      <c r="E280" s="13">
        <v>0</v>
      </c>
      <c r="F280" s="13">
        <v>0</v>
      </c>
      <c r="G280" s="13">
        <v>0</v>
      </c>
      <c r="H280" s="13">
        <v>0</v>
      </c>
      <c r="I280" s="13">
        <v>0</v>
      </c>
      <c r="J280" s="13">
        <v>0</v>
      </c>
      <c r="K280" s="13">
        <v>0</v>
      </c>
      <c r="L280" s="13">
        <v>0</v>
      </c>
      <c r="M280" s="13">
        <v>0</v>
      </c>
      <c r="N280" s="13">
        <v>0</v>
      </c>
      <c r="O280" s="13">
        <f t="shared" si="12"/>
        <v>0</v>
      </c>
    </row>
    <row r="281" spans="1:15" ht="27">
      <c r="A281" s="11" t="s">
        <v>510</v>
      </c>
      <c r="B281" s="12" t="s">
        <v>511</v>
      </c>
      <c r="C281" s="13">
        <v>0</v>
      </c>
      <c r="D281" s="13">
        <v>11421800</v>
      </c>
      <c r="E281" s="13">
        <v>5710900</v>
      </c>
      <c r="F281" s="13">
        <v>5710900</v>
      </c>
      <c r="G281" s="13">
        <v>5710900</v>
      </c>
      <c r="H281" s="13">
        <v>5710900</v>
      </c>
      <c r="I281" s="13">
        <v>5710900</v>
      </c>
      <c r="J281" s="13">
        <v>5710900</v>
      </c>
      <c r="K281" s="13">
        <v>6117655</v>
      </c>
      <c r="L281" s="13">
        <v>8566350</v>
      </c>
      <c r="M281" s="13">
        <v>8566360</v>
      </c>
      <c r="N281" s="13">
        <v>-7944879.2599999998</v>
      </c>
      <c r="O281" s="13">
        <f t="shared" si="12"/>
        <v>60992685.740000002</v>
      </c>
    </row>
    <row r="282" spans="1:15" ht="27">
      <c r="A282" s="11" t="s">
        <v>512</v>
      </c>
      <c r="B282" s="12" t="s">
        <v>513</v>
      </c>
      <c r="C282" s="13">
        <v>0</v>
      </c>
      <c r="D282" s="13">
        <v>0</v>
      </c>
      <c r="E282" s="13">
        <v>0</v>
      </c>
      <c r="F282" s="13">
        <v>0</v>
      </c>
      <c r="G282" s="13">
        <v>2929606</v>
      </c>
      <c r="H282" s="13">
        <v>0</v>
      </c>
      <c r="I282" s="13">
        <v>12415083</v>
      </c>
      <c r="J282" s="13">
        <v>0</v>
      </c>
      <c r="K282" s="13">
        <v>0</v>
      </c>
      <c r="L282" s="13">
        <v>0</v>
      </c>
      <c r="M282" s="13">
        <v>0</v>
      </c>
      <c r="N282" s="13">
        <v>0</v>
      </c>
      <c r="O282" s="13">
        <f t="shared" si="12"/>
        <v>15344689</v>
      </c>
    </row>
    <row r="283" spans="1:15">
      <c r="A283" s="11" t="s">
        <v>514</v>
      </c>
      <c r="B283" s="12" t="s">
        <v>515</v>
      </c>
      <c r="C283" s="13">
        <v>0</v>
      </c>
      <c r="D283" s="13">
        <v>0</v>
      </c>
      <c r="E283" s="13">
        <v>0</v>
      </c>
      <c r="F283" s="13">
        <v>0</v>
      </c>
      <c r="G283" s="13">
        <v>0</v>
      </c>
      <c r="H283" s="13">
        <v>0</v>
      </c>
      <c r="I283" s="13">
        <v>0</v>
      </c>
      <c r="J283" s="13">
        <v>0</v>
      </c>
      <c r="K283" s="13">
        <v>0</v>
      </c>
      <c r="L283" s="13">
        <v>0</v>
      </c>
      <c r="M283" s="13">
        <v>0</v>
      </c>
      <c r="N283" s="13">
        <v>0</v>
      </c>
      <c r="O283" s="13">
        <f t="shared" si="12"/>
        <v>0</v>
      </c>
    </row>
    <row r="284" spans="1:15" ht="27">
      <c r="A284" s="11" t="s">
        <v>516</v>
      </c>
      <c r="B284" s="12" t="s">
        <v>517</v>
      </c>
      <c r="C284" s="13">
        <v>0</v>
      </c>
      <c r="D284" s="13">
        <v>0</v>
      </c>
      <c r="E284" s="13">
        <v>0</v>
      </c>
      <c r="F284" s="13">
        <v>0</v>
      </c>
      <c r="G284" s="13">
        <v>0</v>
      </c>
      <c r="H284" s="13">
        <v>0</v>
      </c>
      <c r="I284" s="13">
        <v>15090972</v>
      </c>
      <c r="J284" s="13">
        <v>0</v>
      </c>
      <c r="K284" s="13">
        <v>0</v>
      </c>
      <c r="L284" s="13">
        <v>0</v>
      </c>
      <c r="M284" s="13">
        <v>0</v>
      </c>
      <c r="N284" s="13">
        <v>-513.41999999999996</v>
      </c>
      <c r="O284" s="13">
        <f t="shared" si="12"/>
        <v>15090458.58</v>
      </c>
    </row>
    <row r="285" spans="1:15">
      <c r="A285" s="11" t="s">
        <v>518</v>
      </c>
      <c r="B285" s="12" t="s">
        <v>519</v>
      </c>
      <c r="C285" s="13">
        <v>0</v>
      </c>
      <c r="D285" s="13">
        <v>0</v>
      </c>
      <c r="E285" s="13">
        <v>0</v>
      </c>
      <c r="F285" s="13">
        <v>0</v>
      </c>
      <c r="G285" s="13">
        <v>0</v>
      </c>
      <c r="H285" s="13">
        <v>0</v>
      </c>
      <c r="I285" s="13">
        <v>0</v>
      </c>
      <c r="J285" s="13">
        <v>0</v>
      </c>
      <c r="K285" s="13">
        <v>0</v>
      </c>
      <c r="L285" s="13">
        <v>0</v>
      </c>
      <c r="M285" s="13">
        <v>0</v>
      </c>
      <c r="N285" s="13">
        <v>0</v>
      </c>
      <c r="O285" s="13">
        <f t="shared" si="12"/>
        <v>0</v>
      </c>
    </row>
    <row r="286" spans="1:15" ht="27">
      <c r="A286" s="11" t="s">
        <v>520</v>
      </c>
      <c r="B286" s="12" t="s">
        <v>521</v>
      </c>
      <c r="C286" s="13">
        <v>0</v>
      </c>
      <c r="D286" s="13">
        <v>0</v>
      </c>
      <c r="E286" s="13">
        <v>0</v>
      </c>
      <c r="F286" s="13">
        <v>0</v>
      </c>
      <c r="G286" s="13">
        <v>10592621</v>
      </c>
      <c r="H286" s="13">
        <v>4539695</v>
      </c>
      <c r="I286" s="13">
        <v>0</v>
      </c>
      <c r="J286" s="13">
        <v>0</v>
      </c>
      <c r="K286" s="13">
        <v>0</v>
      </c>
      <c r="L286" s="13">
        <v>0</v>
      </c>
      <c r="M286" s="13">
        <v>0</v>
      </c>
      <c r="N286" s="13">
        <v>0</v>
      </c>
      <c r="O286" s="13">
        <f t="shared" si="12"/>
        <v>15132316</v>
      </c>
    </row>
    <row r="287" spans="1:15" ht="27">
      <c r="A287" s="11" t="s">
        <v>522</v>
      </c>
      <c r="B287" s="12" t="s">
        <v>523</v>
      </c>
      <c r="C287" s="13">
        <v>0</v>
      </c>
      <c r="D287" s="13">
        <v>0</v>
      </c>
      <c r="E287" s="13">
        <v>0</v>
      </c>
      <c r="F287" s="13">
        <v>0</v>
      </c>
      <c r="G287" s="13">
        <v>0</v>
      </c>
      <c r="H287" s="13">
        <v>0</v>
      </c>
      <c r="I287" s="13">
        <v>0</v>
      </c>
      <c r="J287" s="13">
        <v>0</v>
      </c>
      <c r="K287" s="13">
        <v>0</v>
      </c>
      <c r="L287" s="13">
        <v>0</v>
      </c>
      <c r="M287" s="13">
        <v>0</v>
      </c>
      <c r="N287" s="13">
        <v>0</v>
      </c>
      <c r="O287" s="13">
        <f t="shared" si="12"/>
        <v>0</v>
      </c>
    </row>
    <row r="288" spans="1:15" ht="27">
      <c r="A288" s="11" t="s">
        <v>524</v>
      </c>
      <c r="B288" s="12" t="s">
        <v>525</v>
      </c>
      <c r="C288" s="13">
        <v>0</v>
      </c>
      <c r="D288" s="13">
        <v>0</v>
      </c>
      <c r="E288" s="13">
        <v>0</v>
      </c>
      <c r="F288" s="13">
        <v>0</v>
      </c>
      <c r="G288" s="13">
        <v>0</v>
      </c>
      <c r="H288" s="13">
        <v>0</v>
      </c>
      <c r="I288" s="13">
        <v>0</v>
      </c>
      <c r="J288" s="13">
        <v>0</v>
      </c>
      <c r="K288" s="13">
        <v>0</v>
      </c>
      <c r="L288" s="13">
        <v>0</v>
      </c>
      <c r="M288" s="13">
        <v>0</v>
      </c>
      <c r="N288" s="13">
        <v>0</v>
      </c>
      <c r="O288" s="13">
        <f t="shared" si="12"/>
        <v>0</v>
      </c>
    </row>
    <row r="289" spans="1:15" ht="27">
      <c r="A289" s="11" t="s">
        <v>526</v>
      </c>
      <c r="B289" s="12" t="s">
        <v>527</v>
      </c>
      <c r="C289" s="13">
        <v>0</v>
      </c>
      <c r="D289" s="13">
        <v>0</v>
      </c>
      <c r="E289" s="13">
        <v>0</v>
      </c>
      <c r="F289" s="13">
        <v>0</v>
      </c>
      <c r="G289" s="13">
        <v>0</v>
      </c>
      <c r="H289" s="13">
        <v>0</v>
      </c>
      <c r="I289" s="13">
        <v>0</v>
      </c>
      <c r="J289" s="13">
        <v>0</v>
      </c>
      <c r="K289" s="13">
        <v>0</v>
      </c>
      <c r="L289" s="13">
        <v>0</v>
      </c>
      <c r="M289" s="13">
        <v>0</v>
      </c>
      <c r="N289" s="13">
        <v>0</v>
      </c>
      <c r="O289" s="13">
        <f t="shared" si="12"/>
        <v>0</v>
      </c>
    </row>
    <row r="290" spans="1:15" ht="27">
      <c r="A290" s="11" t="s">
        <v>528</v>
      </c>
      <c r="B290" s="12" t="s">
        <v>529</v>
      </c>
      <c r="C290" s="13">
        <v>0</v>
      </c>
      <c r="D290" s="13">
        <v>0</v>
      </c>
      <c r="E290" s="13">
        <v>0</v>
      </c>
      <c r="F290" s="13">
        <v>0</v>
      </c>
      <c r="G290" s="13">
        <v>0</v>
      </c>
      <c r="H290" s="13">
        <v>0</v>
      </c>
      <c r="I290" s="13">
        <v>0</v>
      </c>
      <c r="J290" s="13">
        <v>0</v>
      </c>
      <c r="K290" s="13">
        <v>0</v>
      </c>
      <c r="L290" s="13">
        <v>0</v>
      </c>
      <c r="M290" s="13">
        <v>0</v>
      </c>
      <c r="N290" s="13">
        <v>0</v>
      </c>
      <c r="O290" s="13">
        <f t="shared" si="12"/>
        <v>0</v>
      </c>
    </row>
    <row r="291" spans="1:15" ht="27">
      <c r="A291" s="11" t="s">
        <v>530</v>
      </c>
      <c r="B291" s="12" t="s">
        <v>531</v>
      </c>
      <c r="C291" s="13">
        <v>0</v>
      </c>
      <c r="D291" s="13">
        <v>0</v>
      </c>
      <c r="E291" s="13">
        <v>0</v>
      </c>
      <c r="F291" s="13">
        <v>0</v>
      </c>
      <c r="G291" s="13">
        <v>0</v>
      </c>
      <c r="H291" s="13">
        <v>0</v>
      </c>
      <c r="I291" s="13">
        <v>0</v>
      </c>
      <c r="J291" s="13">
        <v>0</v>
      </c>
      <c r="K291" s="13">
        <v>0</v>
      </c>
      <c r="L291" s="13">
        <v>0</v>
      </c>
      <c r="M291" s="13">
        <v>0</v>
      </c>
      <c r="N291" s="13">
        <v>0</v>
      </c>
      <c r="O291" s="13">
        <f t="shared" si="12"/>
        <v>0</v>
      </c>
    </row>
    <row r="292" spans="1:15">
      <c r="A292" s="11" t="s">
        <v>532</v>
      </c>
      <c r="B292" s="12" t="s">
        <v>533</v>
      </c>
      <c r="C292" s="13">
        <v>0</v>
      </c>
      <c r="D292" s="13">
        <v>0</v>
      </c>
      <c r="E292" s="13">
        <v>0</v>
      </c>
      <c r="F292" s="13">
        <v>0</v>
      </c>
      <c r="G292" s="13">
        <v>0</v>
      </c>
      <c r="H292" s="13">
        <v>0</v>
      </c>
      <c r="I292" s="13">
        <v>0</v>
      </c>
      <c r="J292" s="13">
        <v>0</v>
      </c>
      <c r="K292" s="13">
        <v>0</v>
      </c>
      <c r="L292" s="13">
        <v>0</v>
      </c>
      <c r="M292" s="13">
        <v>0</v>
      </c>
      <c r="N292" s="13">
        <v>0</v>
      </c>
      <c r="O292" s="13">
        <f t="shared" si="12"/>
        <v>0</v>
      </c>
    </row>
    <row r="293" spans="1:15" ht="27">
      <c r="A293" s="11" t="s">
        <v>534</v>
      </c>
      <c r="B293" s="12" t="s">
        <v>535</v>
      </c>
      <c r="C293" s="13">
        <v>0</v>
      </c>
      <c r="D293" s="13">
        <v>0</v>
      </c>
      <c r="E293" s="13">
        <v>0</v>
      </c>
      <c r="F293" s="13">
        <v>0</v>
      </c>
      <c r="G293" s="13">
        <v>0</v>
      </c>
      <c r="H293" s="13">
        <v>0</v>
      </c>
      <c r="I293" s="13">
        <v>0</v>
      </c>
      <c r="J293" s="13">
        <v>0</v>
      </c>
      <c r="K293" s="13">
        <v>0</v>
      </c>
      <c r="L293" s="13">
        <v>0</v>
      </c>
      <c r="M293" s="13">
        <v>0</v>
      </c>
      <c r="N293" s="13">
        <v>0</v>
      </c>
      <c r="O293" s="13">
        <f t="shared" si="12"/>
        <v>0</v>
      </c>
    </row>
    <row r="294" spans="1:15">
      <c r="A294" s="11" t="s">
        <v>536</v>
      </c>
      <c r="B294" s="12" t="s">
        <v>537</v>
      </c>
      <c r="C294" s="13">
        <v>0</v>
      </c>
      <c r="D294" s="13">
        <v>0</v>
      </c>
      <c r="E294" s="13">
        <v>0</v>
      </c>
      <c r="F294" s="13">
        <v>0</v>
      </c>
      <c r="G294" s="13">
        <v>0</v>
      </c>
      <c r="H294" s="13">
        <v>1400000</v>
      </c>
      <c r="I294" s="13">
        <v>0</v>
      </c>
      <c r="J294" s="13">
        <v>500000</v>
      </c>
      <c r="K294" s="13">
        <v>0</v>
      </c>
      <c r="L294" s="13">
        <v>1500000</v>
      </c>
      <c r="M294" s="13">
        <v>0</v>
      </c>
      <c r="N294" s="13">
        <v>-2028.73</v>
      </c>
      <c r="O294" s="13">
        <f t="shared" si="12"/>
        <v>3397971.27</v>
      </c>
    </row>
    <row r="295" spans="1:15">
      <c r="A295" s="11" t="s">
        <v>538</v>
      </c>
      <c r="B295" s="12" t="s">
        <v>539</v>
      </c>
      <c r="C295" s="13">
        <v>0</v>
      </c>
      <c r="D295" s="13">
        <v>0</v>
      </c>
      <c r="E295" s="13">
        <v>0</v>
      </c>
      <c r="F295" s="13">
        <v>0</v>
      </c>
      <c r="G295" s="13">
        <v>114165</v>
      </c>
      <c r="H295" s="13">
        <v>0</v>
      </c>
      <c r="I295" s="13">
        <v>60000</v>
      </c>
      <c r="J295" s="13">
        <v>0</v>
      </c>
      <c r="K295" s="13">
        <v>685401.72</v>
      </c>
      <c r="L295" s="13">
        <v>0</v>
      </c>
      <c r="M295" s="13">
        <v>0</v>
      </c>
      <c r="N295" s="13">
        <v>-190.52</v>
      </c>
      <c r="O295" s="13">
        <f t="shared" si="12"/>
        <v>859376.2</v>
      </c>
    </row>
    <row r="296" spans="1:15">
      <c r="A296" s="8" t="s">
        <v>540</v>
      </c>
      <c r="B296" s="9" t="s">
        <v>541</v>
      </c>
      <c r="C296" s="10">
        <v>0</v>
      </c>
      <c r="D296" s="10">
        <v>0</v>
      </c>
      <c r="E296" s="10">
        <v>0</v>
      </c>
      <c r="F296" s="10">
        <v>0</v>
      </c>
      <c r="G296" s="10">
        <v>0</v>
      </c>
      <c r="H296" s="10">
        <v>0</v>
      </c>
      <c r="I296" s="10">
        <v>0</v>
      </c>
      <c r="J296" s="10">
        <v>0</v>
      </c>
      <c r="K296" s="10">
        <v>0</v>
      </c>
      <c r="L296" s="10">
        <v>0</v>
      </c>
      <c r="M296" s="10">
        <v>0</v>
      </c>
      <c r="N296" s="10">
        <v>0</v>
      </c>
      <c r="O296" s="10">
        <f t="shared" si="12"/>
        <v>0</v>
      </c>
    </row>
    <row r="297" spans="1:15">
      <c r="A297" s="11" t="s">
        <v>542</v>
      </c>
      <c r="B297" s="12" t="s">
        <v>543</v>
      </c>
      <c r="C297" s="13">
        <v>0</v>
      </c>
      <c r="D297" s="13">
        <v>0</v>
      </c>
      <c r="E297" s="13">
        <v>0</v>
      </c>
      <c r="F297" s="13">
        <v>0</v>
      </c>
      <c r="G297" s="13">
        <v>0</v>
      </c>
      <c r="H297" s="13">
        <v>0</v>
      </c>
      <c r="I297" s="13">
        <v>0</v>
      </c>
      <c r="J297" s="13">
        <v>0</v>
      </c>
      <c r="K297" s="13">
        <v>0</v>
      </c>
      <c r="L297" s="13">
        <v>0</v>
      </c>
      <c r="M297" s="13">
        <v>0</v>
      </c>
      <c r="N297" s="13">
        <v>0</v>
      </c>
      <c r="O297" s="13">
        <f t="shared" si="12"/>
        <v>0</v>
      </c>
    </row>
    <row r="298" spans="1:15" ht="27">
      <c r="A298" s="11" t="s">
        <v>544</v>
      </c>
      <c r="B298" s="12" t="s">
        <v>545</v>
      </c>
      <c r="C298" s="13">
        <v>0</v>
      </c>
      <c r="D298" s="13">
        <v>0</v>
      </c>
      <c r="E298" s="13">
        <v>0</v>
      </c>
      <c r="F298" s="13">
        <v>0</v>
      </c>
      <c r="G298" s="13">
        <v>0</v>
      </c>
      <c r="H298" s="13">
        <v>0</v>
      </c>
      <c r="I298" s="13">
        <v>0</v>
      </c>
      <c r="J298" s="13">
        <v>0</v>
      </c>
      <c r="K298" s="13">
        <v>0</v>
      </c>
      <c r="L298" s="13">
        <v>0</v>
      </c>
      <c r="M298" s="13">
        <v>0</v>
      </c>
      <c r="N298" s="13">
        <v>0</v>
      </c>
      <c r="O298" s="13">
        <f t="shared" si="12"/>
        <v>0</v>
      </c>
    </row>
    <row r="299" spans="1:15" ht="27">
      <c r="A299" s="11" t="s">
        <v>546</v>
      </c>
      <c r="B299" s="12" t="s">
        <v>547</v>
      </c>
      <c r="C299" s="13">
        <v>0</v>
      </c>
      <c r="D299" s="13">
        <v>0</v>
      </c>
      <c r="E299" s="13">
        <v>0</v>
      </c>
      <c r="F299" s="13">
        <v>0</v>
      </c>
      <c r="G299" s="13">
        <v>0</v>
      </c>
      <c r="H299" s="13">
        <v>0</v>
      </c>
      <c r="I299" s="13">
        <v>0</v>
      </c>
      <c r="J299" s="13">
        <v>0</v>
      </c>
      <c r="K299" s="13">
        <v>0</v>
      </c>
      <c r="L299" s="13">
        <v>0</v>
      </c>
      <c r="M299" s="13">
        <v>0</v>
      </c>
      <c r="N299" s="13">
        <v>0</v>
      </c>
      <c r="O299" s="13">
        <f t="shared" si="12"/>
        <v>0</v>
      </c>
    </row>
    <row r="300" spans="1:15" ht="27">
      <c r="A300" s="11" t="s">
        <v>548</v>
      </c>
      <c r="B300" s="12" t="s">
        <v>549</v>
      </c>
      <c r="C300" s="13">
        <v>0</v>
      </c>
      <c r="D300" s="13">
        <v>0</v>
      </c>
      <c r="E300" s="13">
        <v>0</v>
      </c>
      <c r="F300" s="13">
        <v>0</v>
      </c>
      <c r="G300" s="13">
        <v>0</v>
      </c>
      <c r="H300" s="13">
        <v>0</v>
      </c>
      <c r="I300" s="13">
        <v>0</v>
      </c>
      <c r="J300" s="13">
        <v>0</v>
      </c>
      <c r="K300" s="13">
        <v>0</v>
      </c>
      <c r="L300" s="13">
        <v>0</v>
      </c>
      <c r="M300" s="13">
        <v>0</v>
      </c>
      <c r="N300" s="13">
        <v>0</v>
      </c>
      <c r="O300" s="13">
        <f t="shared" si="12"/>
        <v>0</v>
      </c>
    </row>
    <row r="301" spans="1:15">
      <c r="A301" s="11" t="s">
        <v>550</v>
      </c>
      <c r="B301" s="12" t="s">
        <v>551</v>
      </c>
      <c r="C301" s="13">
        <v>0</v>
      </c>
      <c r="D301" s="13">
        <v>0</v>
      </c>
      <c r="E301" s="13">
        <v>0</v>
      </c>
      <c r="F301" s="13">
        <v>0</v>
      </c>
      <c r="G301" s="13">
        <v>0</v>
      </c>
      <c r="H301" s="13">
        <v>0</v>
      </c>
      <c r="I301" s="13">
        <v>0</v>
      </c>
      <c r="J301" s="13">
        <v>0</v>
      </c>
      <c r="K301" s="13">
        <v>0</v>
      </c>
      <c r="L301" s="13">
        <v>0</v>
      </c>
      <c r="M301" s="13">
        <v>0</v>
      </c>
      <c r="N301" s="13">
        <v>0</v>
      </c>
      <c r="O301" s="13">
        <f t="shared" si="12"/>
        <v>0</v>
      </c>
    </row>
    <row r="302" spans="1:15">
      <c r="A302" s="8" t="s">
        <v>552</v>
      </c>
      <c r="B302" s="9" t="s">
        <v>553</v>
      </c>
      <c r="C302" s="10">
        <v>0</v>
      </c>
      <c r="D302" s="10">
        <v>0</v>
      </c>
      <c r="E302" s="10">
        <v>0</v>
      </c>
      <c r="F302" s="10">
        <v>500000</v>
      </c>
      <c r="G302" s="10">
        <v>31898299.649999999</v>
      </c>
      <c r="H302" s="10">
        <v>0</v>
      </c>
      <c r="I302" s="10">
        <v>531805.42000000004</v>
      </c>
      <c r="J302" s="10">
        <v>7509303.7999999998</v>
      </c>
      <c r="K302" s="10">
        <v>5630104.46</v>
      </c>
      <c r="L302" s="10">
        <v>0</v>
      </c>
      <c r="M302" s="10">
        <v>0</v>
      </c>
      <c r="N302" s="10">
        <v>7437355.8000000007</v>
      </c>
      <c r="O302" s="10">
        <f t="shared" si="12"/>
        <v>53506869.129999995</v>
      </c>
    </row>
    <row r="303" spans="1:15">
      <c r="A303" s="11" t="s">
        <v>554</v>
      </c>
      <c r="B303" s="12" t="s">
        <v>555</v>
      </c>
      <c r="C303" s="13">
        <v>0</v>
      </c>
      <c r="D303" s="13">
        <v>0</v>
      </c>
      <c r="E303" s="13">
        <v>0</v>
      </c>
      <c r="F303" s="13">
        <v>0</v>
      </c>
      <c r="G303" s="13">
        <v>797708.13</v>
      </c>
      <c r="H303" s="13">
        <v>0</v>
      </c>
      <c r="I303" s="13">
        <v>531805.42000000004</v>
      </c>
      <c r="J303" s="13">
        <v>0</v>
      </c>
      <c r="K303" s="13">
        <v>0</v>
      </c>
      <c r="L303" s="13">
        <v>0</v>
      </c>
      <c r="M303" s="13">
        <v>0</v>
      </c>
      <c r="N303" s="13">
        <v>-628.39</v>
      </c>
      <c r="O303" s="13">
        <f t="shared" si="12"/>
        <v>1328885.1600000001</v>
      </c>
    </row>
    <row r="304" spans="1:15">
      <c r="A304" s="11" t="s">
        <v>556</v>
      </c>
      <c r="B304" s="12" t="s">
        <v>557</v>
      </c>
      <c r="C304" s="13">
        <v>0</v>
      </c>
      <c r="D304" s="13">
        <v>0</v>
      </c>
      <c r="E304" s="13">
        <v>0</v>
      </c>
      <c r="F304" s="13">
        <v>500000</v>
      </c>
      <c r="G304" s="13">
        <v>0</v>
      </c>
      <c r="H304" s="13">
        <v>0</v>
      </c>
      <c r="I304" s="13">
        <v>0</v>
      </c>
      <c r="J304" s="13">
        <v>0</v>
      </c>
      <c r="K304" s="13">
        <v>0</v>
      </c>
      <c r="L304" s="13">
        <v>0</v>
      </c>
      <c r="M304" s="13">
        <v>0</v>
      </c>
      <c r="N304" s="13">
        <v>0</v>
      </c>
      <c r="O304" s="13">
        <f t="shared" si="12"/>
        <v>500000</v>
      </c>
    </row>
    <row r="305" spans="1:15" ht="27">
      <c r="A305" s="11" t="s">
        <v>558</v>
      </c>
      <c r="B305" s="12" t="s">
        <v>559</v>
      </c>
      <c r="C305" s="13">
        <v>0</v>
      </c>
      <c r="D305" s="13">
        <v>0</v>
      </c>
      <c r="E305" s="13">
        <v>0</v>
      </c>
      <c r="F305" s="13">
        <v>0</v>
      </c>
      <c r="G305" s="13">
        <v>3000000</v>
      </c>
      <c r="H305" s="13">
        <v>0</v>
      </c>
      <c r="I305" s="13">
        <v>0</v>
      </c>
      <c r="J305" s="13">
        <v>1974423.75</v>
      </c>
      <c r="K305" s="13">
        <v>0</v>
      </c>
      <c r="L305" s="13">
        <v>0</v>
      </c>
      <c r="M305" s="13">
        <v>0</v>
      </c>
      <c r="N305" s="13">
        <v>0</v>
      </c>
      <c r="O305" s="13">
        <f t="shared" si="12"/>
        <v>4974423.75</v>
      </c>
    </row>
    <row r="306" spans="1:15">
      <c r="A306" s="11" t="s">
        <v>560</v>
      </c>
      <c r="B306" s="12" t="s">
        <v>561</v>
      </c>
      <c r="C306" s="13">
        <v>0</v>
      </c>
      <c r="D306" s="13">
        <v>0</v>
      </c>
      <c r="E306" s="13">
        <v>0</v>
      </c>
      <c r="F306" s="13">
        <v>0</v>
      </c>
      <c r="G306" s="13">
        <v>0</v>
      </c>
      <c r="H306" s="13">
        <v>0</v>
      </c>
      <c r="I306" s="13">
        <v>0</v>
      </c>
      <c r="J306" s="13">
        <v>0</v>
      </c>
      <c r="K306" s="13">
        <v>0</v>
      </c>
      <c r="L306" s="13">
        <v>0</v>
      </c>
      <c r="M306" s="13">
        <v>0</v>
      </c>
      <c r="N306" s="13">
        <v>0</v>
      </c>
      <c r="O306" s="13">
        <f t="shared" si="12"/>
        <v>0</v>
      </c>
    </row>
    <row r="307" spans="1:15">
      <c r="A307" s="11" t="s">
        <v>562</v>
      </c>
      <c r="B307" s="12" t="s">
        <v>563</v>
      </c>
      <c r="C307" s="13">
        <v>0</v>
      </c>
      <c r="D307" s="13">
        <v>0</v>
      </c>
      <c r="E307" s="13">
        <v>0</v>
      </c>
      <c r="F307" s="13">
        <v>0</v>
      </c>
      <c r="G307" s="13">
        <v>0</v>
      </c>
      <c r="H307" s="13">
        <v>0</v>
      </c>
      <c r="I307" s="13">
        <v>0</v>
      </c>
      <c r="J307" s="13">
        <v>0</v>
      </c>
      <c r="K307" s="13">
        <v>0</v>
      </c>
      <c r="L307" s="13">
        <v>0</v>
      </c>
      <c r="M307" s="13">
        <v>0</v>
      </c>
      <c r="N307" s="13">
        <v>0</v>
      </c>
      <c r="O307" s="13">
        <f t="shared" si="12"/>
        <v>0</v>
      </c>
    </row>
    <row r="308" spans="1:15">
      <c r="A308" s="11" t="s">
        <v>564</v>
      </c>
      <c r="B308" s="12" t="s">
        <v>565</v>
      </c>
      <c r="C308" s="13">
        <v>0</v>
      </c>
      <c r="D308" s="13">
        <v>0</v>
      </c>
      <c r="E308" s="13">
        <v>0</v>
      </c>
      <c r="F308" s="13">
        <v>0</v>
      </c>
      <c r="G308" s="13">
        <v>0</v>
      </c>
      <c r="H308" s="13">
        <v>0</v>
      </c>
      <c r="I308" s="13">
        <v>0</v>
      </c>
      <c r="J308" s="13">
        <v>0</v>
      </c>
      <c r="K308" s="13">
        <v>0</v>
      </c>
      <c r="L308" s="13">
        <v>0</v>
      </c>
      <c r="M308" s="13">
        <v>0</v>
      </c>
      <c r="N308" s="13">
        <v>0</v>
      </c>
      <c r="O308" s="13">
        <f t="shared" si="12"/>
        <v>0</v>
      </c>
    </row>
    <row r="309" spans="1:15">
      <c r="A309" s="11" t="s">
        <v>566</v>
      </c>
      <c r="B309" s="12" t="s">
        <v>567</v>
      </c>
      <c r="C309" s="13">
        <v>0</v>
      </c>
      <c r="D309" s="13">
        <v>0</v>
      </c>
      <c r="E309" s="13">
        <v>0</v>
      </c>
      <c r="F309" s="13">
        <v>0</v>
      </c>
      <c r="G309" s="13">
        <v>0</v>
      </c>
      <c r="H309" s="13">
        <v>0</v>
      </c>
      <c r="I309" s="13">
        <v>0</v>
      </c>
      <c r="J309" s="13">
        <v>0</v>
      </c>
      <c r="K309" s="13">
        <v>0</v>
      </c>
      <c r="L309" s="13">
        <v>0</v>
      </c>
      <c r="M309" s="13">
        <v>0</v>
      </c>
      <c r="N309" s="13">
        <v>0</v>
      </c>
      <c r="O309" s="13">
        <f t="shared" si="12"/>
        <v>0</v>
      </c>
    </row>
    <row r="310" spans="1:15" ht="27">
      <c r="A310" s="11" t="s">
        <v>568</v>
      </c>
      <c r="B310" s="12" t="s">
        <v>569</v>
      </c>
      <c r="C310" s="13">
        <v>0</v>
      </c>
      <c r="D310" s="13">
        <v>0</v>
      </c>
      <c r="E310" s="13">
        <v>0</v>
      </c>
      <c r="F310" s="13">
        <v>0</v>
      </c>
      <c r="G310" s="13">
        <v>0</v>
      </c>
      <c r="H310" s="13">
        <v>0</v>
      </c>
      <c r="I310" s="13">
        <v>0</v>
      </c>
      <c r="J310" s="13">
        <v>0</v>
      </c>
      <c r="K310" s="13">
        <v>0</v>
      </c>
      <c r="L310" s="13">
        <v>0</v>
      </c>
      <c r="M310" s="13">
        <v>0</v>
      </c>
      <c r="N310" s="13">
        <v>0</v>
      </c>
      <c r="O310" s="13">
        <f t="shared" si="12"/>
        <v>0</v>
      </c>
    </row>
    <row r="311" spans="1:15">
      <c r="A311" s="11" t="s">
        <v>570</v>
      </c>
      <c r="B311" s="12" t="s">
        <v>571</v>
      </c>
      <c r="C311" s="13">
        <v>0</v>
      </c>
      <c r="D311" s="13">
        <v>0</v>
      </c>
      <c r="E311" s="13">
        <v>0</v>
      </c>
      <c r="F311" s="13">
        <v>0</v>
      </c>
      <c r="G311" s="13">
        <v>28100591.52</v>
      </c>
      <c r="H311" s="13">
        <v>0</v>
      </c>
      <c r="I311" s="13">
        <v>0</v>
      </c>
      <c r="J311" s="13">
        <v>5534880.0499999998</v>
      </c>
      <c r="K311" s="13">
        <v>5630104.46</v>
      </c>
      <c r="L311" s="13">
        <v>0</v>
      </c>
      <c r="M311" s="13">
        <v>0</v>
      </c>
      <c r="N311" s="13">
        <v>7437984.1900000004</v>
      </c>
      <c r="O311" s="13">
        <f t="shared" si="12"/>
        <v>46703560.219999999</v>
      </c>
    </row>
    <row r="312" spans="1:15">
      <c r="A312" s="11" t="s">
        <v>572</v>
      </c>
      <c r="B312" s="12" t="s">
        <v>573</v>
      </c>
      <c r="C312" s="13">
        <v>0</v>
      </c>
      <c r="D312" s="13">
        <v>0</v>
      </c>
      <c r="E312" s="13">
        <v>0</v>
      </c>
      <c r="F312" s="13">
        <v>0</v>
      </c>
      <c r="G312" s="13">
        <v>0</v>
      </c>
      <c r="H312" s="13">
        <v>0</v>
      </c>
      <c r="I312" s="13">
        <v>0</v>
      </c>
      <c r="J312" s="13">
        <v>0</v>
      </c>
      <c r="K312" s="13">
        <v>0</v>
      </c>
      <c r="L312" s="13">
        <v>0</v>
      </c>
      <c r="M312" s="13">
        <v>0</v>
      </c>
      <c r="N312" s="13">
        <v>0</v>
      </c>
      <c r="O312" s="13">
        <f t="shared" si="12"/>
        <v>0</v>
      </c>
    </row>
    <row r="313" spans="1:15">
      <c r="A313" s="11" t="s">
        <v>574</v>
      </c>
      <c r="B313" s="12" t="s">
        <v>575</v>
      </c>
      <c r="C313" s="13">
        <v>0</v>
      </c>
      <c r="D313" s="13">
        <v>0</v>
      </c>
      <c r="E313" s="13">
        <v>0</v>
      </c>
      <c r="F313" s="13">
        <v>0</v>
      </c>
      <c r="G313" s="13">
        <v>0</v>
      </c>
      <c r="H313" s="13">
        <v>0</v>
      </c>
      <c r="I313" s="13">
        <v>0</v>
      </c>
      <c r="J313" s="13">
        <v>0</v>
      </c>
      <c r="K313" s="13">
        <v>0</v>
      </c>
      <c r="L313" s="13">
        <v>0</v>
      </c>
      <c r="M313" s="13">
        <v>0</v>
      </c>
      <c r="N313" s="13">
        <v>0</v>
      </c>
      <c r="O313" s="13">
        <f t="shared" si="12"/>
        <v>0</v>
      </c>
    </row>
    <row r="314" spans="1:15" ht="27">
      <c r="A314" s="11" t="s">
        <v>576</v>
      </c>
      <c r="B314" s="12" t="s">
        <v>577</v>
      </c>
      <c r="C314" s="13">
        <v>0</v>
      </c>
      <c r="D314" s="13">
        <v>0</v>
      </c>
      <c r="E314" s="13">
        <v>0</v>
      </c>
      <c r="F314" s="13">
        <v>0</v>
      </c>
      <c r="G314" s="13">
        <v>0</v>
      </c>
      <c r="H314" s="13">
        <v>0</v>
      </c>
      <c r="I314" s="13">
        <v>0</v>
      </c>
      <c r="J314" s="13">
        <v>0</v>
      </c>
      <c r="K314" s="13">
        <v>0</v>
      </c>
      <c r="L314" s="13">
        <v>0</v>
      </c>
      <c r="M314" s="13">
        <v>0</v>
      </c>
      <c r="N314" s="13">
        <v>0</v>
      </c>
      <c r="O314" s="13">
        <f t="shared" si="12"/>
        <v>0</v>
      </c>
    </row>
    <row r="315" spans="1:15">
      <c r="A315" s="11" t="s">
        <v>578</v>
      </c>
      <c r="B315" s="12" t="s">
        <v>579</v>
      </c>
      <c r="C315" s="13">
        <v>0</v>
      </c>
      <c r="D315" s="13">
        <v>0</v>
      </c>
      <c r="E315" s="13">
        <v>0</v>
      </c>
      <c r="F315" s="13">
        <v>0</v>
      </c>
      <c r="G315" s="13">
        <v>0</v>
      </c>
      <c r="H315" s="13">
        <v>0</v>
      </c>
      <c r="I315" s="13">
        <v>0</v>
      </c>
      <c r="J315" s="13">
        <v>0</v>
      </c>
      <c r="K315" s="13">
        <v>0</v>
      </c>
      <c r="L315" s="13">
        <v>0</v>
      </c>
      <c r="M315" s="13">
        <v>0</v>
      </c>
      <c r="N315" s="13">
        <v>0</v>
      </c>
      <c r="O315" s="13">
        <f t="shared" si="12"/>
        <v>0</v>
      </c>
    </row>
    <row r="316" spans="1:15">
      <c r="A316" s="11" t="s">
        <v>580</v>
      </c>
      <c r="B316" s="12" t="s">
        <v>581</v>
      </c>
      <c r="C316" s="13">
        <v>0</v>
      </c>
      <c r="D316" s="13">
        <v>0</v>
      </c>
      <c r="E316" s="13">
        <v>0</v>
      </c>
      <c r="F316" s="13">
        <v>0</v>
      </c>
      <c r="G316" s="13">
        <v>0</v>
      </c>
      <c r="H316" s="13">
        <v>0</v>
      </c>
      <c r="I316" s="13">
        <v>0</v>
      </c>
      <c r="J316" s="13">
        <v>0</v>
      </c>
      <c r="K316" s="13">
        <v>0</v>
      </c>
      <c r="L316" s="13">
        <v>0</v>
      </c>
      <c r="M316" s="13">
        <v>0</v>
      </c>
      <c r="N316" s="13">
        <v>0</v>
      </c>
      <c r="O316" s="13">
        <f t="shared" si="12"/>
        <v>0</v>
      </c>
    </row>
    <row r="317" spans="1:15">
      <c r="A317" s="8" t="s">
        <v>582</v>
      </c>
      <c r="B317" s="9" t="s">
        <v>583</v>
      </c>
      <c r="C317" s="10">
        <v>0</v>
      </c>
      <c r="D317" s="10">
        <v>0</v>
      </c>
      <c r="E317" s="10">
        <v>0</v>
      </c>
      <c r="F317" s="10">
        <v>0</v>
      </c>
      <c r="G317" s="10">
        <v>3641816</v>
      </c>
      <c r="H317" s="10">
        <v>0</v>
      </c>
      <c r="I317" s="10">
        <v>0</v>
      </c>
      <c r="J317" s="10">
        <v>0</v>
      </c>
      <c r="K317" s="10">
        <v>0</v>
      </c>
      <c r="L317" s="10">
        <v>0</v>
      </c>
      <c r="M317" s="10">
        <v>0</v>
      </c>
      <c r="N317" s="10">
        <v>-465717.51</v>
      </c>
      <c r="O317" s="10">
        <f t="shared" si="12"/>
        <v>3176098.49</v>
      </c>
    </row>
    <row r="318" spans="1:15">
      <c r="A318" s="11" t="s">
        <v>584</v>
      </c>
      <c r="B318" s="12" t="s">
        <v>585</v>
      </c>
      <c r="C318" s="13">
        <v>0</v>
      </c>
      <c r="D318" s="13">
        <v>0</v>
      </c>
      <c r="E318" s="13">
        <v>0</v>
      </c>
      <c r="F318" s="13">
        <v>0</v>
      </c>
      <c r="G318" s="13">
        <v>0</v>
      </c>
      <c r="H318" s="13">
        <v>0</v>
      </c>
      <c r="I318" s="13">
        <v>0</v>
      </c>
      <c r="J318" s="13">
        <v>0</v>
      </c>
      <c r="K318" s="13">
        <v>0</v>
      </c>
      <c r="L318" s="13">
        <v>0</v>
      </c>
      <c r="M318" s="13">
        <v>0</v>
      </c>
      <c r="N318" s="13">
        <v>0</v>
      </c>
      <c r="O318" s="13">
        <f t="shared" si="12"/>
        <v>0</v>
      </c>
    </row>
    <row r="319" spans="1:15" ht="27">
      <c r="A319" s="11" t="s">
        <v>586</v>
      </c>
      <c r="B319" s="12" t="s">
        <v>587</v>
      </c>
      <c r="C319" s="13">
        <v>0</v>
      </c>
      <c r="D319" s="13">
        <v>0</v>
      </c>
      <c r="E319" s="13">
        <v>0</v>
      </c>
      <c r="F319" s="13">
        <v>0</v>
      </c>
      <c r="G319" s="13">
        <v>3641816</v>
      </c>
      <c r="H319" s="13">
        <v>0</v>
      </c>
      <c r="I319" s="13">
        <v>0</v>
      </c>
      <c r="J319" s="13">
        <v>0</v>
      </c>
      <c r="K319" s="13">
        <v>0</v>
      </c>
      <c r="L319" s="13">
        <v>0</v>
      </c>
      <c r="M319" s="13">
        <v>0</v>
      </c>
      <c r="N319" s="13">
        <v>-465717.51</v>
      </c>
      <c r="O319" s="13">
        <f t="shared" si="12"/>
        <v>3176098.49</v>
      </c>
    </row>
    <row r="320" spans="1:15">
      <c r="A320" s="11" t="s">
        <v>588</v>
      </c>
      <c r="B320" s="12" t="s">
        <v>589</v>
      </c>
      <c r="C320" s="13">
        <v>0</v>
      </c>
      <c r="D320" s="13">
        <v>0</v>
      </c>
      <c r="E320" s="13">
        <v>0</v>
      </c>
      <c r="F320" s="13">
        <v>0</v>
      </c>
      <c r="G320" s="13">
        <v>0</v>
      </c>
      <c r="H320" s="13">
        <v>0</v>
      </c>
      <c r="I320" s="13">
        <v>0</v>
      </c>
      <c r="J320" s="13">
        <v>0</v>
      </c>
      <c r="K320" s="13">
        <v>0</v>
      </c>
      <c r="L320" s="13">
        <v>0</v>
      </c>
      <c r="M320" s="13">
        <v>0</v>
      </c>
      <c r="N320" s="13">
        <v>0</v>
      </c>
      <c r="O320" s="13">
        <f t="shared" si="12"/>
        <v>0</v>
      </c>
    </row>
    <row r="321" spans="1:15">
      <c r="A321" s="8" t="s">
        <v>590</v>
      </c>
      <c r="B321" s="9" t="s">
        <v>591</v>
      </c>
      <c r="C321" s="10">
        <v>0</v>
      </c>
      <c r="D321" s="10">
        <v>0</v>
      </c>
      <c r="E321" s="10">
        <v>0</v>
      </c>
      <c r="F321" s="10">
        <v>4118584</v>
      </c>
      <c r="G321" s="10">
        <v>2577855</v>
      </c>
      <c r="H321" s="10">
        <v>13000000</v>
      </c>
      <c r="I321" s="10">
        <v>0</v>
      </c>
      <c r="J321" s="10">
        <v>0</v>
      </c>
      <c r="K321" s="10">
        <v>0</v>
      </c>
      <c r="L321" s="10">
        <v>1223550.28</v>
      </c>
      <c r="M321" s="10">
        <v>0</v>
      </c>
      <c r="N321" s="10">
        <v>1888499.98</v>
      </c>
      <c r="O321" s="10">
        <f t="shared" si="12"/>
        <v>22808489.260000002</v>
      </c>
    </row>
    <row r="322" spans="1:15">
      <c r="A322" s="11" t="s">
        <v>592</v>
      </c>
      <c r="B322" s="12" t="s">
        <v>593</v>
      </c>
      <c r="C322" s="13">
        <v>0</v>
      </c>
      <c r="D322" s="13">
        <v>0</v>
      </c>
      <c r="E322" s="13">
        <v>0</v>
      </c>
      <c r="F322" s="13">
        <v>0</v>
      </c>
      <c r="G322" s="13">
        <v>2033060</v>
      </c>
      <c r="H322" s="13">
        <v>0</v>
      </c>
      <c r="I322" s="13">
        <v>0</v>
      </c>
      <c r="J322" s="13">
        <v>0</v>
      </c>
      <c r="K322" s="13">
        <v>0</v>
      </c>
      <c r="L322" s="13">
        <v>0</v>
      </c>
      <c r="M322" s="13">
        <v>0</v>
      </c>
      <c r="N322" s="13">
        <v>0</v>
      </c>
      <c r="O322" s="13">
        <f t="shared" si="12"/>
        <v>2033060</v>
      </c>
    </row>
    <row r="323" spans="1:15">
      <c r="A323" s="11" t="s">
        <v>594</v>
      </c>
      <c r="B323" s="12" t="s">
        <v>595</v>
      </c>
      <c r="C323" s="13">
        <v>0</v>
      </c>
      <c r="D323" s="13">
        <v>0</v>
      </c>
      <c r="E323" s="13">
        <v>0</v>
      </c>
      <c r="F323" s="13">
        <v>0</v>
      </c>
      <c r="G323" s="13">
        <v>544795</v>
      </c>
      <c r="H323" s="13">
        <v>0</v>
      </c>
      <c r="I323" s="13">
        <v>0</v>
      </c>
      <c r="J323" s="13">
        <v>0</v>
      </c>
      <c r="K323" s="13">
        <v>0</v>
      </c>
      <c r="L323" s="13">
        <v>0</v>
      </c>
      <c r="M323" s="13">
        <v>0</v>
      </c>
      <c r="N323" s="13">
        <v>-20015.39</v>
      </c>
      <c r="O323" s="13">
        <f t="shared" si="12"/>
        <v>524779.61</v>
      </c>
    </row>
    <row r="324" spans="1:15" ht="27">
      <c r="A324" s="11" t="s">
        <v>596</v>
      </c>
      <c r="B324" s="12" t="s">
        <v>597</v>
      </c>
      <c r="C324" s="13">
        <v>0</v>
      </c>
      <c r="D324" s="13">
        <v>0</v>
      </c>
      <c r="E324" s="13">
        <v>0</v>
      </c>
      <c r="F324" s="13">
        <v>0</v>
      </c>
      <c r="G324" s="13">
        <v>0</v>
      </c>
      <c r="H324" s="13">
        <v>0</v>
      </c>
      <c r="I324" s="13">
        <v>0</v>
      </c>
      <c r="J324" s="13">
        <v>0</v>
      </c>
      <c r="K324" s="13">
        <v>0</v>
      </c>
      <c r="L324" s="13">
        <v>1223550.28</v>
      </c>
      <c r="M324" s="13">
        <v>0</v>
      </c>
      <c r="N324" s="13">
        <v>0</v>
      </c>
      <c r="O324" s="13">
        <f t="shared" si="12"/>
        <v>1223550.28</v>
      </c>
    </row>
    <row r="325" spans="1:15" ht="27">
      <c r="A325" s="11" t="s">
        <v>598</v>
      </c>
      <c r="B325" s="12" t="s">
        <v>599</v>
      </c>
      <c r="C325" s="13">
        <v>0</v>
      </c>
      <c r="D325" s="13">
        <v>0</v>
      </c>
      <c r="E325" s="13">
        <v>0</v>
      </c>
      <c r="F325" s="13">
        <v>0</v>
      </c>
      <c r="G325" s="13">
        <v>0</v>
      </c>
      <c r="H325" s="13">
        <v>0</v>
      </c>
      <c r="I325" s="13">
        <v>0</v>
      </c>
      <c r="J325" s="13">
        <v>0</v>
      </c>
      <c r="K325" s="13">
        <v>0</v>
      </c>
      <c r="L325" s="13">
        <v>0</v>
      </c>
      <c r="M325" s="13">
        <v>0</v>
      </c>
      <c r="N325" s="13">
        <v>0</v>
      </c>
      <c r="O325" s="13">
        <f t="shared" si="12"/>
        <v>0</v>
      </c>
    </row>
    <row r="326" spans="1:15">
      <c r="A326" s="11" t="s">
        <v>600</v>
      </c>
      <c r="B326" s="12" t="s">
        <v>601</v>
      </c>
      <c r="C326" s="13">
        <v>0</v>
      </c>
      <c r="D326" s="13">
        <v>0</v>
      </c>
      <c r="E326" s="13">
        <v>0</v>
      </c>
      <c r="F326" s="13">
        <v>0</v>
      </c>
      <c r="G326" s="13">
        <v>0</v>
      </c>
      <c r="H326" s="13">
        <v>0</v>
      </c>
      <c r="I326" s="13">
        <v>0</v>
      </c>
      <c r="J326" s="13">
        <v>0</v>
      </c>
      <c r="K326" s="13">
        <v>0</v>
      </c>
      <c r="L326" s="13">
        <v>0</v>
      </c>
      <c r="M326" s="13">
        <v>0</v>
      </c>
      <c r="N326" s="13">
        <v>0</v>
      </c>
      <c r="O326" s="13">
        <f t="shared" ref="O326:O389" si="13">SUM(C326:N326)</f>
        <v>0</v>
      </c>
    </row>
    <row r="327" spans="1:15" ht="27">
      <c r="A327" s="11" t="s">
        <v>602</v>
      </c>
      <c r="B327" s="12" t="s">
        <v>603</v>
      </c>
      <c r="C327" s="13">
        <v>0</v>
      </c>
      <c r="D327" s="13">
        <v>0</v>
      </c>
      <c r="E327" s="13">
        <v>0</v>
      </c>
      <c r="F327" s="13">
        <v>2841084</v>
      </c>
      <c r="G327" s="13">
        <v>0</v>
      </c>
      <c r="H327" s="13">
        <v>0</v>
      </c>
      <c r="I327" s="13">
        <v>0</v>
      </c>
      <c r="J327" s="13">
        <v>0</v>
      </c>
      <c r="K327" s="13">
        <v>0</v>
      </c>
      <c r="L327" s="13">
        <v>0</v>
      </c>
      <c r="M327" s="13">
        <v>0</v>
      </c>
      <c r="N327" s="13">
        <v>-166.64</v>
      </c>
      <c r="O327" s="13">
        <f t="shared" si="13"/>
        <v>2840917.36</v>
      </c>
    </row>
    <row r="328" spans="1:15" ht="40.5">
      <c r="A328" s="11" t="s">
        <v>604</v>
      </c>
      <c r="B328" s="12" t="s">
        <v>605</v>
      </c>
      <c r="C328" s="13">
        <v>0</v>
      </c>
      <c r="D328" s="13">
        <v>0</v>
      </c>
      <c r="E328" s="13">
        <v>0</v>
      </c>
      <c r="F328" s="13">
        <v>0</v>
      </c>
      <c r="G328" s="13">
        <v>0</v>
      </c>
      <c r="H328" s="13">
        <v>0</v>
      </c>
      <c r="I328" s="13">
        <v>0</v>
      </c>
      <c r="J328" s="13">
        <v>0</v>
      </c>
      <c r="K328" s="13">
        <v>0</v>
      </c>
      <c r="L328" s="13">
        <v>0</v>
      </c>
      <c r="M328" s="13">
        <v>0</v>
      </c>
      <c r="N328" s="13">
        <v>2000000</v>
      </c>
      <c r="O328" s="13">
        <f t="shared" si="13"/>
        <v>2000000</v>
      </c>
    </row>
    <row r="329" spans="1:15" ht="27">
      <c r="A329" s="11" t="s">
        <v>606</v>
      </c>
      <c r="B329" s="12" t="s">
        <v>607</v>
      </c>
      <c r="C329" s="13">
        <v>0</v>
      </c>
      <c r="D329" s="13">
        <v>0</v>
      </c>
      <c r="E329" s="13">
        <v>0</v>
      </c>
      <c r="F329" s="13">
        <v>0</v>
      </c>
      <c r="G329" s="13">
        <v>0</v>
      </c>
      <c r="H329" s="13">
        <v>0</v>
      </c>
      <c r="I329" s="13">
        <v>0</v>
      </c>
      <c r="J329" s="13">
        <v>0</v>
      </c>
      <c r="K329" s="13">
        <v>0</v>
      </c>
      <c r="L329" s="13">
        <v>0</v>
      </c>
      <c r="M329" s="13">
        <v>0</v>
      </c>
      <c r="N329" s="13">
        <v>0</v>
      </c>
      <c r="O329" s="13">
        <f t="shared" si="13"/>
        <v>0</v>
      </c>
    </row>
    <row r="330" spans="1:15">
      <c r="A330" s="11" t="s">
        <v>608</v>
      </c>
      <c r="B330" s="12" t="s">
        <v>609</v>
      </c>
      <c r="C330" s="13">
        <v>0</v>
      </c>
      <c r="D330" s="13">
        <v>0</v>
      </c>
      <c r="E330" s="13">
        <v>0</v>
      </c>
      <c r="F330" s="13">
        <v>1277500</v>
      </c>
      <c r="G330" s="13">
        <v>0</v>
      </c>
      <c r="H330" s="13">
        <v>0</v>
      </c>
      <c r="I330" s="13">
        <v>0</v>
      </c>
      <c r="J330" s="13">
        <v>0</v>
      </c>
      <c r="K330" s="13">
        <v>0</v>
      </c>
      <c r="L330" s="13">
        <v>0</v>
      </c>
      <c r="M330" s="13">
        <v>0</v>
      </c>
      <c r="N330" s="13">
        <v>-91317.99</v>
      </c>
      <c r="O330" s="13">
        <f t="shared" si="13"/>
        <v>1186182.01</v>
      </c>
    </row>
    <row r="331" spans="1:15">
      <c r="A331" s="11" t="s">
        <v>610</v>
      </c>
      <c r="B331" s="12" t="s">
        <v>611</v>
      </c>
      <c r="C331" s="13">
        <v>0</v>
      </c>
      <c r="D331" s="13">
        <v>0</v>
      </c>
      <c r="E331" s="13">
        <v>0</v>
      </c>
      <c r="F331" s="13">
        <v>0</v>
      </c>
      <c r="G331" s="13">
        <v>0</v>
      </c>
      <c r="H331" s="13">
        <v>13000000</v>
      </c>
      <c r="I331" s="13">
        <v>0</v>
      </c>
      <c r="J331" s="13">
        <v>0</v>
      </c>
      <c r="K331" s="13">
        <v>0</v>
      </c>
      <c r="L331" s="13">
        <v>0</v>
      </c>
      <c r="M331" s="13">
        <v>0</v>
      </c>
      <c r="N331" s="13">
        <v>0</v>
      </c>
      <c r="O331" s="13">
        <f t="shared" si="13"/>
        <v>13000000</v>
      </c>
    </row>
    <row r="332" spans="1:15">
      <c r="A332" s="8" t="s">
        <v>612</v>
      </c>
      <c r="B332" s="9" t="s">
        <v>613</v>
      </c>
      <c r="C332" s="10">
        <v>0</v>
      </c>
      <c r="D332" s="10">
        <v>4140954.55</v>
      </c>
      <c r="E332" s="10">
        <v>0</v>
      </c>
      <c r="F332" s="10">
        <v>0</v>
      </c>
      <c r="G332" s="10">
        <v>0</v>
      </c>
      <c r="H332" s="10">
        <v>0</v>
      </c>
      <c r="I332" s="10">
        <v>0</v>
      </c>
      <c r="J332" s="10">
        <v>0</v>
      </c>
      <c r="K332" s="10">
        <v>5230498.8499999996</v>
      </c>
      <c r="L332" s="10">
        <v>0</v>
      </c>
      <c r="M332" s="10">
        <v>0</v>
      </c>
      <c r="N332" s="10">
        <v>-4052.75</v>
      </c>
      <c r="O332" s="10">
        <f t="shared" si="13"/>
        <v>9367400.6499999985</v>
      </c>
    </row>
    <row r="333" spans="1:15" ht="27">
      <c r="A333" s="11" t="s">
        <v>614</v>
      </c>
      <c r="B333" s="12" t="s">
        <v>615</v>
      </c>
      <c r="C333" s="13">
        <v>0</v>
      </c>
      <c r="D333" s="13">
        <v>0</v>
      </c>
      <c r="E333" s="13">
        <v>0</v>
      </c>
      <c r="F333" s="13">
        <v>0</v>
      </c>
      <c r="G333" s="13">
        <v>0</v>
      </c>
      <c r="H333" s="13">
        <v>0</v>
      </c>
      <c r="I333" s="13">
        <v>0</v>
      </c>
      <c r="J333" s="13">
        <v>0</v>
      </c>
      <c r="K333" s="13">
        <v>0</v>
      </c>
      <c r="L333" s="13">
        <v>0</v>
      </c>
      <c r="M333" s="13">
        <v>0</v>
      </c>
      <c r="N333" s="13">
        <v>0</v>
      </c>
      <c r="O333" s="13">
        <f t="shared" si="13"/>
        <v>0</v>
      </c>
    </row>
    <row r="334" spans="1:15">
      <c r="A334" s="11" t="s">
        <v>616</v>
      </c>
      <c r="B334" s="12" t="s">
        <v>617</v>
      </c>
      <c r="C334" s="13">
        <v>0</v>
      </c>
      <c r="D334" s="13">
        <v>0</v>
      </c>
      <c r="E334" s="13">
        <v>0</v>
      </c>
      <c r="F334" s="13">
        <v>0</v>
      </c>
      <c r="G334" s="13">
        <v>0</v>
      </c>
      <c r="H334" s="13">
        <v>0</v>
      </c>
      <c r="I334" s="13">
        <v>0</v>
      </c>
      <c r="J334" s="13">
        <v>0</v>
      </c>
      <c r="K334" s="13">
        <v>0</v>
      </c>
      <c r="L334" s="13">
        <v>0</v>
      </c>
      <c r="M334" s="13">
        <v>0</v>
      </c>
      <c r="N334" s="13">
        <v>0</v>
      </c>
      <c r="O334" s="13">
        <f t="shared" si="13"/>
        <v>0</v>
      </c>
    </row>
    <row r="335" spans="1:15">
      <c r="A335" s="11" t="s">
        <v>618</v>
      </c>
      <c r="B335" s="12" t="s">
        <v>619</v>
      </c>
      <c r="C335" s="13">
        <v>0</v>
      </c>
      <c r="D335" s="13">
        <v>0</v>
      </c>
      <c r="E335" s="13">
        <v>0</v>
      </c>
      <c r="F335" s="13">
        <v>0</v>
      </c>
      <c r="G335" s="13">
        <v>0</v>
      </c>
      <c r="H335" s="13">
        <v>0</v>
      </c>
      <c r="I335" s="13">
        <v>0</v>
      </c>
      <c r="J335" s="13">
        <v>0</v>
      </c>
      <c r="K335" s="13">
        <v>0</v>
      </c>
      <c r="L335" s="13">
        <v>0</v>
      </c>
      <c r="M335" s="13">
        <v>0</v>
      </c>
      <c r="N335" s="13">
        <v>0</v>
      </c>
      <c r="O335" s="13">
        <f t="shared" si="13"/>
        <v>0</v>
      </c>
    </row>
    <row r="336" spans="1:15">
      <c r="A336" s="11" t="s">
        <v>620</v>
      </c>
      <c r="B336" s="12" t="s">
        <v>621</v>
      </c>
      <c r="C336" s="13">
        <v>0</v>
      </c>
      <c r="D336" s="13">
        <v>0</v>
      </c>
      <c r="E336" s="13">
        <v>0</v>
      </c>
      <c r="F336" s="13">
        <v>0</v>
      </c>
      <c r="G336" s="13">
        <v>0</v>
      </c>
      <c r="H336" s="13">
        <v>0</v>
      </c>
      <c r="I336" s="13">
        <v>0</v>
      </c>
      <c r="J336" s="13">
        <v>0</v>
      </c>
      <c r="K336" s="13">
        <v>0</v>
      </c>
      <c r="L336" s="13">
        <v>0</v>
      </c>
      <c r="M336" s="13">
        <v>0</v>
      </c>
      <c r="N336" s="13">
        <v>0</v>
      </c>
      <c r="O336" s="13">
        <f t="shared" si="13"/>
        <v>0</v>
      </c>
    </row>
    <row r="337" spans="1:15" ht="27">
      <c r="A337" s="11" t="s">
        <v>622</v>
      </c>
      <c r="B337" s="12" t="s">
        <v>623</v>
      </c>
      <c r="C337" s="13">
        <v>0</v>
      </c>
      <c r="D337" s="13">
        <v>0</v>
      </c>
      <c r="E337" s="13">
        <v>0</v>
      </c>
      <c r="F337" s="13">
        <v>0</v>
      </c>
      <c r="G337" s="13">
        <v>0</v>
      </c>
      <c r="H337" s="13">
        <v>0</v>
      </c>
      <c r="I337" s="13">
        <v>0</v>
      </c>
      <c r="J337" s="13">
        <v>0</v>
      </c>
      <c r="K337" s="13">
        <v>0</v>
      </c>
      <c r="L337" s="13">
        <v>0</v>
      </c>
      <c r="M337" s="13">
        <v>0</v>
      </c>
      <c r="N337" s="13">
        <v>0</v>
      </c>
      <c r="O337" s="13">
        <f t="shared" si="13"/>
        <v>0</v>
      </c>
    </row>
    <row r="338" spans="1:15">
      <c r="A338" s="11" t="s">
        <v>624</v>
      </c>
      <c r="B338" s="12" t="s">
        <v>625</v>
      </c>
      <c r="C338" s="13">
        <v>0</v>
      </c>
      <c r="D338" s="13">
        <v>0</v>
      </c>
      <c r="E338" s="13">
        <v>0</v>
      </c>
      <c r="F338" s="13">
        <v>0</v>
      </c>
      <c r="G338" s="13">
        <v>0</v>
      </c>
      <c r="H338" s="13">
        <v>0</v>
      </c>
      <c r="I338" s="13">
        <v>0</v>
      </c>
      <c r="J338" s="13">
        <v>0</v>
      </c>
      <c r="K338" s="13">
        <v>0</v>
      </c>
      <c r="L338" s="13">
        <v>0</v>
      </c>
      <c r="M338" s="13">
        <v>0</v>
      </c>
      <c r="N338" s="13">
        <v>0</v>
      </c>
      <c r="O338" s="13">
        <f t="shared" si="13"/>
        <v>0</v>
      </c>
    </row>
    <row r="339" spans="1:15">
      <c r="A339" s="11" t="s">
        <v>626</v>
      </c>
      <c r="B339" s="12" t="s">
        <v>627</v>
      </c>
      <c r="C339" s="13">
        <v>0</v>
      </c>
      <c r="D339" s="13">
        <v>0</v>
      </c>
      <c r="E339" s="13">
        <v>0</v>
      </c>
      <c r="F339" s="13">
        <v>0</v>
      </c>
      <c r="G339" s="13">
        <v>0</v>
      </c>
      <c r="H339" s="13">
        <v>0</v>
      </c>
      <c r="I339" s="13">
        <v>0</v>
      </c>
      <c r="J339" s="13">
        <v>0</v>
      </c>
      <c r="K339" s="13">
        <v>5232914.5999999996</v>
      </c>
      <c r="L339" s="13">
        <v>0</v>
      </c>
      <c r="M339" s="13">
        <v>0</v>
      </c>
      <c r="N339" s="13">
        <v>-4052.75</v>
      </c>
      <c r="O339" s="13">
        <f t="shared" si="13"/>
        <v>5228861.8499999996</v>
      </c>
    </row>
    <row r="340" spans="1:15">
      <c r="A340" s="11" t="s">
        <v>628</v>
      </c>
      <c r="B340" s="12" t="s">
        <v>629</v>
      </c>
      <c r="C340" s="13">
        <v>0</v>
      </c>
      <c r="D340" s="13">
        <v>0</v>
      </c>
      <c r="E340" s="13">
        <v>0</v>
      </c>
      <c r="F340" s="13">
        <v>0</v>
      </c>
      <c r="G340" s="13">
        <v>0</v>
      </c>
      <c r="H340" s="13">
        <v>0</v>
      </c>
      <c r="I340" s="13">
        <v>0</v>
      </c>
      <c r="J340" s="13">
        <v>0</v>
      </c>
      <c r="K340" s="13">
        <v>0</v>
      </c>
      <c r="L340" s="13">
        <v>0</v>
      </c>
      <c r="M340" s="13">
        <v>0</v>
      </c>
      <c r="N340" s="13">
        <v>0</v>
      </c>
      <c r="O340" s="13">
        <f t="shared" si="13"/>
        <v>0</v>
      </c>
    </row>
    <row r="341" spans="1:15" ht="27">
      <c r="A341" s="11" t="s">
        <v>630</v>
      </c>
      <c r="B341" s="12" t="s">
        <v>631</v>
      </c>
      <c r="C341" s="13">
        <v>0</v>
      </c>
      <c r="D341" s="13">
        <v>0</v>
      </c>
      <c r="E341" s="13">
        <v>0</v>
      </c>
      <c r="F341" s="13">
        <v>0</v>
      </c>
      <c r="G341" s="13">
        <v>0</v>
      </c>
      <c r="H341" s="13">
        <v>0</v>
      </c>
      <c r="I341" s="13">
        <v>0</v>
      </c>
      <c r="J341" s="13">
        <v>0</v>
      </c>
      <c r="K341" s="13">
        <v>0</v>
      </c>
      <c r="L341" s="13">
        <v>0</v>
      </c>
      <c r="M341" s="13">
        <v>0</v>
      </c>
      <c r="N341" s="13">
        <v>0</v>
      </c>
      <c r="O341" s="13">
        <f t="shared" si="13"/>
        <v>0</v>
      </c>
    </row>
    <row r="342" spans="1:15" ht="40.5">
      <c r="A342" s="11" t="s">
        <v>632</v>
      </c>
      <c r="B342" s="12" t="s">
        <v>633</v>
      </c>
      <c r="C342" s="13">
        <v>0</v>
      </c>
      <c r="D342" s="13">
        <v>0</v>
      </c>
      <c r="E342" s="13">
        <v>0</v>
      </c>
      <c r="F342" s="13">
        <v>0</v>
      </c>
      <c r="G342" s="13">
        <v>0</v>
      </c>
      <c r="H342" s="13">
        <v>0</v>
      </c>
      <c r="I342" s="13">
        <v>0</v>
      </c>
      <c r="J342" s="13">
        <v>0</v>
      </c>
      <c r="K342" s="13">
        <v>0</v>
      </c>
      <c r="L342" s="13">
        <v>0</v>
      </c>
      <c r="M342" s="13">
        <v>0</v>
      </c>
      <c r="N342" s="13">
        <v>0</v>
      </c>
      <c r="O342" s="13">
        <f t="shared" si="13"/>
        <v>0</v>
      </c>
    </row>
    <row r="343" spans="1:15">
      <c r="A343" s="11" t="s">
        <v>634</v>
      </c>
      <c r="B343" s="12" t="s">
        <v>635</v>
      </c>
      <c r="C343" s="13">
        <v>0</v>
      </c>
      <c r="D343" s="13">
        <v>4140954.55</v>
      </c>
      <c r="E343" s="13">
        <v>0</v>
      </c>
      <c r="F343" s="13">
        <v>0</v>
      </c>
      <c r="G343" s="13">
        <v>0</v>
      </c>
      <c r="H343" s="13">
        <v>0</v>
      </c>
      <c r="I343" s="13">
        <v>0</v>
      </c>
      <c r="J343" s="13">
        <v>0</v>
      </c>
      <c r="K343" s="13">
        <v>-2415.75</v>
      </c>
      <c r="L343" s="13">
        <v>0</v>
      </c>
      <c r="M343" s="13">
        <v>0</v>
      </c>
      <c r="N343" s="13">
        <v>0</v>
      </c>
      <c r="O343" s="13">
        <f t="shared" si="13"/>
        <v>4138538.8</v>
      </c>
    </row>
    <row r="344" spans="1:15">
      <c r="A344" s="8" t="s">
        <v>636</v>
      </c>
      <c r="B344" s="9" t="s">
        <v>637</v>
      </c>
      <c r="C344" s="10">
        <v>0</v>
      </c>
      <c r="D344" s="10">
        <v>0</v>
      </c>
      <c r="E344" s="10">
        <v>0</v>
      </c>
      <c r="F344" s="10">
        <v>0</v>
      </c>
      <c r="G344" s="10">
        <v>0</v>
      </c>
      <c r="H344" s="10">
        <v>0</v>
      </c>
      <c r="I344" s="10">
        <v>0</v>
      </c>
      <c r="J344" s="10">
        <v>0</v>
      </c>
      <c r="K344" s="10">
        <v>0</v>
      </c>
      <c r="L344" s="10">
        <v>0</v>
      </c>
      <c r="M344" s="10">
        <v>0</v>
      </c>
      <c r="N344" s="10">
        <v>0</v>
      </c>
      <c r="O344" s="10">
        <f t="shared" si="13"/>
        <v>0</v>
      </c>
    </row>
    <row r="345" spans="1:15" ht="27">
      <c r="A345" s="11" t="s">
        <v>638</v>
      </c>
      <c r="B345" s="12" t="s">
        <v>639</v>
      </c>
      <c r="C345" s="13">
        <v>0</v>
      </c>
      <c r="D345" s="13">
        <v>0</v>
      </c>
      <c r="E345" s="13">
        <v>0</v>
      </c>
      <c r="F345" s="13">
        <v>0</v>
      </c>
      <c r="G345" s="13">
        <v>0</v>
      </c>
      <c r="H345" s="13">
        <v>0</v>
      </c>
      <c r="I345" s="13">
        <v>0</v>
      </c>
      <c r="J345" s="13">
        <v>0</v>
      </c>
      <c r="K345" s="13">
        <v>0</v>
      </c>
      <c r="L345" s="13">
        <v>0</v>
      </c>
      <c r="M345" s="13">
        <v>0</v>
      </c>
      <c r="N345" s="13">
        <v>0</v>
      </c>
      <c r="O345" s="13">
        <f t="shared" si="13"/>
        <v>0</v>
      </c>
    </row>
    <row r="346" spans="1:15">
      <c r="A346" s="11" t="s">
        <v>640</v>
      </c>
      <c r="B346" s="12" t="s">
        <v>641</v>
      </c>
      <c r="C346" s="13">
        <v>0</v>
      </c>
      <c r="D346" s="13">
        <v>0</v>
      </c>
      <c r="E346" s="13">
        <v>0</v>
      </c>
      <c r="F346" s="13">
        <v>0</v>
      </c>
      <c r="G346" s="13">
        <v>0</v>
      </c>
      <c r="H346" s="13">
        <v>0</v>
      </c>
      <c r="I346" s="13">
        <v>0</v>
      </c>
      <c r="J346" s="13">
        <v>0</v>
      </c>
      <c r="K346" s="13">
        <v>0</v>
      </c>
      <c r="L346" s="13">
        <v>0</v>
      </c>
      <c r="M346" s="13">
        <v>0</v>
      </c>
      <c r="N346" s="13">
        <v>0</v>
      </c>
      <c r="O346" s="13">
        <f t="shared" si="13"/>
        <v>0</v>
      </c>
    </row>
    <row r="347" spans="1:15" ht="27">
      <c r="A347" s="8" t="s">
        <v>642</v>
      </c>
      <c r="B347" s="9" t="s">
        <v>643</v>
      </c>
      <c r="C347" s="10">
        <v>0</v>
      </c>
      <c r="D347" s="10">
        <v>0</v>
      </c>
      <c r="E347" s="10">
        <v>0</v>
      </c>
      <c r="F347" s="10">
        <v>2022400</v>
      </c>
      <c r="G347" s="10">
        <v>9530705</v>
      </c>
      <c r="H347" s="10">
        <v>4935421</v>
      </c>
      <c r="I347" s="10">
        <v>15530162</v>
      </c>
      <c r="J347" s="10">
        <v>6615443</v>
      </c>
      <c r="K347" s="10">
        <v>10033289.15</v>
      </c>
      <c r="L347" s="10">
        <v>7122045.7699999996</v>
      </c>
      <c r="M347" s="10">
        <v>858152.78</v>
      </c>
      <c r="N347" s="10">
        <v>2531371.86</v>
      </c>
      <c r="O347" s="10">
        <f t="shared" si="13"/>
        <v>59178990.560000002</v>
      </c>
    </row>
    <row r="348" spans="1:15">
      <c r="A348" s="11" t="s">
        <v>644</v>
      </c>
      <c r="B348" s="12" t="s">
        <v>645</v>
      </c>
      <c r="C348" s="13">
        <v>0</v>
      </c>
      <c r="D348" s="13">
        <v>0</v>
      </c>
      <c r="E348" s="13">
        <v>0</v>
      </c>
      <c r="F348" s="13">
        <v>0</v>
      </c>
      <c r="G348" s="13">
        <v>0</v>
      </c>
      <c r="H348" s="13">
        <v>0</v>
      </c>
      <c r="I348" s="13">
        <v>0</v>
      </c>
      <c r="J348" s="13">
        <v>0</v>
      </c>
      <c r="K348" s="13">
        <v>0</v>
      </c>
      <c r="L348" s="13">
        <v>0</v>
      </c>
      <c r="M348" s="13">
        <v>0</v>
      </c>
      <c r="N348" s="13">
        <v>0</v>
      </c>
      <c r="O348" s="13">
        <f t="shared" si="13"/>
        <v>0</v>
      </c>
    </row>
    <row r="349" spans="1:15">
      <c r="A349" s="11" t="s">
        <v>646</v>
      </c>
      <c r="B349" s="12" t="s">
        <v>647</v>
      </c>
      <c r="C349" s="13">
        <v>0</v>
      </c>
      <c r="D349" s="13">
        <v>0</v>
      </c>
      <c r="E349" s="13">
        <v>0</v>
      </c>
      <c r="F349" s="13">
        <v>0</v>
      </c>
      <c r="G349" s="13">
        <v>0</v>
      </c>
      <c r="H349" s="13">
        <v>0</v>
      </c>
      <c r="I349" s="13">
        <v>0</v>
      </c>
      <c r="J349" s="13">
        <v>0</v>
      </c>
      <c r="K349" s="13">
        <v>0</v>
      </c>
      <c r="L349" s="13">
        <v>0</v>
      </c>
      <c r="M349" s="13">
        <v>0</v>
      </c>
      <c r="N349" s="13">
        <v>0</v>
      </c>
      <c r="O349" s="13">
        <f t="shared" si="13"/>
        <v>0</v>
      </c>
    </row>
    <row r="350" spans="1:15" ht="27">
      <c r="A350" s="11" t="s">
        <v>648</v>
      </c>
      <c r="B350" s="12" t="s">
        <v>649</v>
      </c>
      <c r="C350" s="13">
        <v>0</v>
      </c>
      <c r="D350" s="13">
        <v>0</v>
      </c>
      <c r="E350" s="13">
        <v>0</v>
      </c>
      <c r="F350" s="13">
        <v>0</v>
      </c>
      <c r="G350" s="13">
        <v>3857738</v>
      </c>
      <c r="H350" s="13">
        <v>3000000</v>
      </c>
      <c r="I350" s="13">
        <v>4786580</v>
      </c>
      <c r="J350" s="13">
        <v>6615443</v>
      </c>
      <c r="K350" s="13">
        <v>10022901.23</v>
      </c>
      <c r="L350" s="13">
        <v>6596333.7699999996</v>
      </c>
      <c r="M350" s="13">
        <v>858152.78</v>
      </c>
      <c r="N350" s="13">
        <v>2531371.86</v>
      </c>
      <c r="O350" s="13">
        <f t="shared" si="13"/>
        <v>38268520.640000001</v>
      </c>
    </row>
    <row r="351" spans="1:15" ht="27">
      <c r="A351" s="11" t="s">
        <v>650</v>
      </c>
      <c r="B351" s="12" t="s">
        <v>651</v>
      </c>
      <c r="C351" s="13">
        <v>0</v>
      </c>
      <c r="D351" s="13">
        <v>0</v>
      </c>
      <c r="E351" s="13">
        <v>0</v>
      </c>
      <c r="F351" s="13">
        <v>2022400</v>
      </c>
      <c r="G351" s="13">
        <v>0</v>
      </c>
      <c r="H351" s="13">
        <v>0</v>
      </c>
      <c r="I351" s="13">
        <v>0</v>
      </c>
      <c r="J351" s="13">
        <v>0</v>
      </c>
      <c r="K351" s="13">
        <v>-19651.080000000002</v>
      </c>
      <c r="L351" s="13">
        <v>505600</v>
      </c>
      <c r="M351" s="13">
        <v>0</v>
      </c>
      <c r="N351" s="13">
        <v>0</v>
      </c>
      <c r="O351" s="13">
        <f t="shared" si="13"/>
        <v>2508348.92</v>
      </c>
    </row>
    <row r="352" spans="1:15" ht="27">
      <c r="A352" s="11" t="s">
        <v>652</v>
      </c>
      <c r="B352" s="12" t="s">
        <v>653</v>
      </c>
      <c r="C352" s="13">
        <v>0</v>
      </c>
      <c r="D352" s="13">
        <v>0</v>
      </c>
      <c r="E352" s="13">
        <v>0</v>
      </c>
      <c r="F352" s="13">
        <v>0</v>
      </c>
      <c r="G352" s="13">
        <v>5672967</v>
      </c>
      <c r="H352" s="13">
        <v>1935421</v>
      </c>
      <c r="I352" s="13">
        <v>10743582</v>
      </c>
      <c r="J352" s="13">
        <v>0</v>
      </c>
      <c r="K352" s="13">
        <v>30039</v>
      </c>
      <c r="L352" s="13">
        <v>20112</v>
      </c>
      <c r="M352" s="13">
        <v>0</v>
      </c>
      <c r="N352" s="13">
        <v>0</v>
      </c>
      <c r="O352" s="13">
        <f t="shared" si="13"/>
        <v>18402121</v>
      </c>
    </row>
    <row r="353" spans="1:15">
      <c r="A353" s="11" t="s">
        <v>654</v>
      </c>
      <c r="B353" s="12" t="s">
        <v>655</v>
      </c>
      <c r="C353" s="13">
        <v>0</v>
      </c>
      <c r="D353" s="13">
        <v>0</v>
      </c>
      <c r="E353" s="13">
        <v>0</v>
      </c>
      <c r="F353" s="13">
        <v>0</v>
      </c>
      <c r="G353" s="13">
        <v>0</v>
      </c>
      <c r="H353" s="13">
        <v>0</v>
      </c>
      <c r="I353" s="13">
        <v>0</v>
      </c>
      <c r="J353" s="13">
        <v>0</v>
      </c>
      <c r="K353" s="13">
        <v>0</v>
      </c>
      <c r="L353" s="13">
        <v>0</v>
      </c>
      <c r="M353" s="13">
        <v>0</v>
      </c>
      <c r="N353" s="13">
        <v>0</v>
      </c>
      <c r="O353" s="13">
        <f t="shared" si="13"/>
        <v>0</v>
      </c>
    </row>
    <row r="354" spans="1:15">
      <c r="A354" s="11" t="s">
        <v>656</v>
      </c>
      <c r="B354" s="12" t="s">
        <v>657</v>
      </c>
      <c r="C354" s="13">
        <v>0</v>
      </c>
      <c r="D354" s="13">
        <v>0</v>
      </c>
      <c r="E354" s="13">
        <v>0</v>
      </c>
      <c r="F354" s="13">
        <v>0</v>
      </c>
      <c r="G354" s="13">
        <v>0</v>
      </c>
      <c r="H354" s="13">
        <v>0</v>
      </c>
      <c r="I354" s="13">
        <v>0</v>
      </c>
      <c r="J354" s="13">
        <v>0</v>
      </c>
      <c r="K354" s="13">
        <v>0</v>
      </c>
      <c r="L354" s="13">
        <v>0</v>
      </c>
      <c r="M354" s="13">
        <v>0</v>
      </c>
      <c r="N354" s="13">
        <v>0</v>
      </c>
      <c r="O354" s="13">
        <v>0</v>
      </c>
    </row>
    <row r="355" spans="1:15">
      <c r="A355" s="11" t="s">
        <v>658</v>
      </c>
      <c r="B355" s="12" t="s">
        <v>659</v>
      </c>
      <c r="C355" s="13">
        <v>0</v>
      </c>
      <c r="D355" s="13">
        <v>0</v>
      </c>
      <c r="E355" s="13">
        <v>0</v>
      </c>
      <c r="F355" s="13">
        <v>0</v>
      </c>
      <c r="G355" s="13">
        <v>0</v>
      </c>
      <c r="H355" s="13">
        <v>0</v>
      </c>
      <c r="I355" s="13">
        <v>0</v>
      </c>
      <c r="J355" s="13">
        <v>0</v>
      </c>
      <c r="K355" s="13">
        <v>0</v>
      </c>
      <c r="L355" s="13">
        <v>0</v>
      </c>
      <c r="M355" s="13">
        <v>0</v>
      </c>
      <c r="N355" s="13">
        <v>0</v>
      </c>
      <c r="O355" s="13">
        <f t="shared" si="13"/>
        <v>0</v>
      </c>
    </row>
    <row r="356" spans="1:15">
      <c r="A356" s="8">
        <v>8.4</v>
      </c>
      <c r="B356" s="9" t="s">
        <v>660</v>
      </c>
      <c r="C356" s="10">
        <v>82974572.439999998</v>
      </c>
      <c r="D356" s="10">
        <v>115803694.24999999</v>
      </c>
      <c r="E356" s="10">
        <v>149762417.99000001</v>
      </c>
      <c r="F356" s="10">
        <v>74488235.50999999</v>
      </c>
      <c r="G356" s="10">
        <v>167899882.26000002</v>
      </c>
      <c r="H356" s="10">
        <v>136699161.11000001</v>
      </c>
      <c r="I356" s="10">
        <v>221339568.53</v>
      </c>
      <c r="J356" s="10">
        <v>86160832.75</v>
      </c>
      <c r="K356" s="10">
        <v>166602177.88999999</v>
      </c>
      <c r="L356" s="10">
        <v>125672219.22</v>
      </c>
      <c r="M356" s="10">
        <v>72185799.539999992</v>
      </c>
      <c r="N356" s="10">
        <v>112673740.41999999</v>
      </c>
      <c r="O356" s="10">
        <f t="shared" si="13"/>
        <v>1512262301.9100001</v>
      </c>
    </row>
    <row r="357" spans="1:15">
      <c r="A357" s="8" t="s">
        <v>661</v>
      </c>
      <c r="B357" s="9" t="s">
        <v>662</v>
      </c>
      <c r="C357" s="10">
        <v>82974572.439999998</v>
      </c>
      <c r="D357" s="10">
        <v>115803694.24999999</v>
      </c>
      <c r="E357" s="10">
        <v>149762417.99000001</v>
      </c>
      <c r="F357" s="10">
        <v>74488235.50999999</v>
      </c>
      <c r="G357" s="10">
        <v>167899882.26000002</v>
      </c>
      <c r="H357" s="10">
        <v>136699161.11000001</v>
      </c>
      <c r="I357" s="10">
        <v>221339568.53</v>
      </c>
      <c r="J357" s="10">
        <v>86160832.75</v>
      </c>
      <c r="K357" s="10">
        <v>166602177.88999999</v>
      </c>
      <c r="L357" s="10">
        <v>125672219.22</v>
      </c>
      <c r="M357" s="10">
        <v>72185799.539999992</v>
      </c>
      <c r="N357" s="10">
        <v>112673740.41999999</v>
      </c>
      <c r="O357" s="10">
        <f t="shared" si="13"/>
        <v>1512262301.9100001</v>
      </c>
    </row>
    <row r="358" spans="1:15" ht="27">
      <c r="A358" s="8" t="s">
        <v>663</v>
      </c>
      <c r="B358" s="9" t="s">
        <v>664</v>
      </c>
      <c r="C358" s="10">
        <v>48576650</v>
      </c>
      <c r="D358" s="10">
        <v>47807036</v>
      </c>
      <c r="E358" s="10">
        <v>35355602</v>
      </c>
      <c r="F358" s="10">
        <v>43055818</v>
      </c>
      <c r="G358" s="10">
        <v>55279787.399999999</v>
      </c>
      <c r="H358" s="10">
        <v>51502867</v>
      </c>
      <c r="I358" s="10">
        <v>45007036.100000001</v>
      </c>
      <c r="J358" s="10">
        <v>44379802</v>
      </c>
      <c r="K358" s="10">
        <v>45253062</v>
      </c>
      <c r="L358" s="10">
        <v>48684246</v>
      </c>
      <c r="M358" s="10">
        <v>44798053</v>
      </c>
      <c r="N358" s="10">
        <v>65061950.399999999</v>
      </c>
      <c r="O358" s="10">
        <f t="shared" si="13"/>
        <v>574761909.89999998</v>
      </c>
    </row>
    <row r="359" spans="1:15">
      <c r="A359" s="11" t="s">
        <v>665</v>
      </c>
      <c r="B359" s="12" t="s">
        <v>666</v>
      </c>
      <c r="C359" s="13">
        <v>0</v>
      </c>
      <c r="D359" s="13">
        <v>0</v>
      </c>
      <c r="E359" s="13">
        <v>0</v>
      </c>
      <c r="F359" s="13">
        <v>0</v>
      </c>
      <c r="G359" s="13">
        <v>0</v>
      </c>
      <c r="H359" s="13">
        <v>0</v>
      </c>
      <c r="I359" s="13">
        <v>0</v>
      </c>
      <c r="J359" s="13">
        <v>0</v>
      </c>
      <c r="K359" s="13">
        <v>0</v>
      </c>
      <c r="L359" s="13">
        <v>0</v>
      </c>
      <c r="M359" s="13">
        <v>0</v>
      </c>
      <c r="N359" s="13">
        <v>0</v>
      </c>
      <c r="O359" s="13">
        <f t="shared" si="13"/>
        <v>0</v>
      </c>
    </row>
    <row r="360" spans="1:15">
      <c r="A360" s="11" t="s">
        <v>667</v>
      </c>
      <c r="B360" s="12" t="s">
        <v>668</v>
      </c>
      <c r="C360" s="13">
        <v>29091575</v>
      </c>
      <c r="D360" s="13">
        <v>23837833</v>
      </c>
      <c r="E360" s="13">
        <v>23837349</v>
      </c>
      <c r="F360" s="13">
        <v>26929041</v>
      </c>
      <c r="G360" s="13">
        <v>28546023</v>
      </c>
      <c r="H360" s="13">
        <v>28557535</v>
      </c>
      <c r="I360" s="13">
        <v>28238420</v>
      </c>
      <c r="J360" s="13">
        <v>24993021</v>
      </c>
      <c r="K360" s="13">
        <v>26761870</v>
      </c>
      <c r="L360" s="13">
        <v>31636470</v>
      </c>
      <c r="M360" s="13">
        <v>29738751</v>
      </c>
      <c r="N360" s="13">
        <v>45552879</v>
      </c>
      <c r="O360" s="13">
        <f t="shared" si="13"/>
        <v>347720767</v>
      </c>
    </row>
    <row r="361" spans="1:15" ht="27">
      <c r="A361" s="11" t="s">
        <v>669</v>
      </c>
      <c r="B361" s="12" t="s">
        <v>670</v>
      </c>
      <c r="C361" s="13">
        <v>0</v>
      </c>
      <c r="D361" s="13">
        <v>0</v>
      </c>
      <c r="E361" s="13">
        <v>0</v>
      </c>
      <c r="F361" s="13">
        <v>0</v>
      </c>
      <c r="G361" s="13">
        <v>278049.40000000002</v>
      </c>
      <c r="H361" s="13">
        <v>0</v>
      </c>
      <c r="I361" s="13">
        <v>8654.1</v>
      </c>
      <c r="J361" s="13">
        <v>0</v>
      </c>
      <c r="K361" s="13">
        <v>0</v>
      </c>
      <c r="L361" s="13">
        <v>0</v>
      </c>
      <c r="M361" s="13">
        <v>0</v>
      </c>
      <c r="N361" s="13">
        <v>129711.4</v>
      </c>
      <c r="O361" s="13">
        <f t="shared" si="13"/>
        <v>416414.9</v>
      </c>
    </row>
    <row r="362" spans="1:15" ht="67.5">
      <c r="A362" s="11" t="s">
        <v>671</v>
      </c>
      <c r="B362" s="12" t="s">
        <v>672</v>
      </c>
      <c r="C362" s="13">
        <v>19485075</v>
      </c>
      <c r="D362" s="13">
        <v>23969203</v>
      </c>
      <c r="E362" s="13">
        <v>11518253</v>
      </c>
      <c r="F362" s="13">
        <v>16126777</v>
      </c>
      <c r="G362" s="13">
        <v>26455715</v>
      </c>
      <c r="H362" s="13">
        <v>22945332</v>
      </c>
      <c r="I362" s="13">
        <v>16759962</v>
      </c>
      <c r="J362" s="13">
        <v>19386781</v>
      </c>
      <c r="K362" s="13">
        <v>18491192</v>
      </c>
      <c r="L362" s="13">
        <v>17047776</v>
      </c>
      <c r="M362" s="13">
        <v>15059302</v>
      </c>
      <c r="N362" s="13">
        <v>19379360</v>
      </c>
      <c r="O362" s="13">
        <f t="shared" si="13"/>
        <v>226624728</v>
      </c>
    </row>
    <row r="363" spans="1:15">
      <c r="A363" s="8" t="s">
        <v>673</v>
      </c>
      <c r="B363" s="9" t="s">
        <v>674</v>
      </c>
      <c r="C363" s="10">
        <v>34397922.439999998</v>
      </c>
      <c r="D363" s="10">
        <v>67996658.249999985</v>
      </c>
      <c r="E363" s="10">
        <v>114406815.98999999</v>
      </c>
      <c r="F363" s="10">
        <v>31432417.509999998</v>
      </c>
      <c r="G363" s="10">
        <v>112620094.86000001</v>
      </c>
      <c r="H363" s="10">
        <v>85196294.109999999</v>
      </c>
      <c r="I363" s="10">
        <v>176332532.43000001</v>
      </c>
      <c r="J363" s="10">
        <v>41781030.75</v>
      </c>
      <c r="K363" s="10">
        <v>121349115.89</v>
      </c>
      <c r="L363" s="10">
        <v>76987973.219999999</v>
      </c>
      <c r="M363" s="10">
        <v>27387746.539999999</v>
      </c>
      <c r="N363" s="10">
        <v>47611790.019999996</v>
      </c>
      <c r="O363" s="10">
        <f t="shared" si="13"/>
        <v>937500392.00999987</v>
      </c>
    </row>
    <row r="364" spans="1:15">
      <c r="A364" s="11" t="s">
        <v>675</v>
      </c>
      <c r="B364" s="12" t="s">
        <v>676</v>
      </c>
      <c r="C364" s="13">
        <v>16597726.560000001</v>
      </c>
      <c r="D364" s="13">
        <v>51788007.269999988</v>
      </c>
      <c r="E364" s="13">
        <v>37005962.240000002</v>
      </c>
      <c r="F364" s="13">
        <v>17589754.780000001</v>
      </c>
      <c r="G364" s="13">
        <v>96172927.319999993</v>
      </c>
      <c r="H364" s="13">
        <v>27644960.370000001</v>
      </c>
      <c r="I364" s="13">
        <v>140303757.30000001</v>
      </c>
      <c r="J364" s="13">
        <v>23785159.620000001</v>
      </c>
      <c r="K364" s="13">
        <v>93356688.650000006</v>
      </c>
      <c r="L364" s="13">
        <v>61776170.420000002</v>
      </c>
      <c r="M364" s="13">
        <v>14977677.210000001</v>
      </c>
      <c r="N364" s="13">
        <v>33299242.489999998</v>
      </c>
      <c r="O364" s="13">
        <f t="shared" si="13"/>
        <v>614298034.23000002</v>
      </c>
    </row>
    <row r="365" spans="1:15">
      <c r="A365" s="11" t="s">
        <v>677</v>
      </c>
      <c r="B365" s="12" t="s">
        <v>678</v>
      </c>
      <c r="C365" s="13">
        <v>0</v>
      </c>
      <c r="D365" s="13">
        <v>0</v>
      </c>
      <c r="E365" s="13">
        <v>0</v>
      </c>
      <c r="F365" s="13">
        <v>0</v>
      </c>
      <c r="G365" s="13">
        <v>0</v>
      </c>
      <c r="H365" s="13">
        <v>0</v>
      </c>
      <c r="I365" s="13">
        <v>0</v>
      </c>
      <c r="J365" s="13">
        <v>0</v>
      </c>
      <c r="K365" s="13">
        <v>0</v>
      </c>
      <c r="L365" s="13">
        <v>0</v>
      </c>
      <c r="M365" s="13">
        <v>0</v>
      </c>
      <c r="N365" s="13">
        <v>0</v>
      </c>
      <c r="O365" s="13">
        <f t="shared" si="13"/>
        <v>0</v>
      </c>
    </row>
    <row r="366" spans="1:15">
      <c r="A366" s="11" t="s">
        <v>679</v>
      </c>
      <c r="B366" s="12" t="s">
        <v>680</v>
      </c>
      <c r="C366" s="13">
        <v>-117833.19</v>
      </c>
      <c r="D366" s="13">
        <v>244245.21</v>
      </c>
      <c r="E366" s="13">
        <v>-162174.24</v>
      </c>
      <c r="F366" s="13">
        <v>627267.47</v>
      </c>
      <c r="G366" s="13">
        <v>48899.839999999997</v>
      </c>
      <c r="H366" s="13">
        <v>28139.15</v>
      </c>
      <c r="I366" s="13">
        <v>-16884.27</v>
      </c>
      <c r="J366" s="13">
        <v>111216.51</v>
      </c>
      <c r="K366" s="13">
        <v>-8408.82</v>
      </c>
      <c r="L366" s="13">
        <v>35547.410000000003</v>
      </c>
      <c r="M366" s="13">
        <v>-17681.21</v>
      </c>
      <c r="N366" s="13">
        <v>61229.49</v>
      </c>
      <c r="O366" s="13">
        <f t="shared" si="13"/>
        <v>833563.35000000009</v>
      </c>
    </row>
    <row r="367" spans="1:15">
      <c r="A367" s="11" t="s">
        <v>681</v>
      </c>
      <c r="B367" s="12" t="s">
        <v>682</v>
      </c>
      <c r="C367" s="13">
        <v>232099.95</v>
      </c>
      <c r="D367" s="13">
        <v>184722.51</v>
      </c>
      <c r="E367" s="13">
        <v>56522.03</v>
      </c>
      <c r="F367" s="13">
        <v>68669.69</v>
      </c>
      <c r="G367" s="13">
        <v>42132.959999999999</v>
      </c>
      <c r="H367" s="13">
        <v>12198.71</v>
      </c>
      <c r="I367" s="13">
        <v>31954.06</v>
      </c>
      <c r="J367" s="13">
        <v>22017.46</v>
      </c>
      <c r="K367" s="13">
        <v>88701.4</v>
      </c>
      <c r="L367" s="13">
        <v>80836.350000000006</v>
      </c>
      <c r="M367" s="13">
        <v>101491.6</v>
      </c>
      <c r="N367" s="13">
        <v>521812.92</v>
      </c>
      <c r="O367" s="13">
        <f t="shared" si="13"/>
        <v>1443159.64</v>
      </c>
    </row>
    <row r="368" spans="1:15">
      <c r="A368" s="11" t="s">
        <v>683</v>
      </c>
      <c r="B368" s="12" t="s">
        <v>684</v>
      </c>
      <c r="C368" s="13">
        <v>526390</v>
      </c>
      <c r="D368" s="13">
        <v>468591</v>
      </c>
      <c r="E368" s="13">
        <v>1213213</v>
      </c>
      <c r="F368" s="13">
        <v>103459</v>
      </c>
      <c r="G368" s="13">
        <v>1288632</v>
      </c>
      <c r="H368" s="13">
        <v>941644</v>
      </c>
      <c r="I368" s="13">
        <v>1756209</v>
      </c>
      <c r="J368" s="13">
        <v>650643</v>
      </c>
      <c r="K368" s="13">
        <v>495047</v>
      </c>
      <c r="L368" s="13">
        <v>363878</v>
      </c>
      <c r="M368" s="13">
        <v>245791</v>
      </c>
      <c r="N368" s="13">
        <v>372968</v>
      </c>
      <c r="O368" s="13">
        <f t="shared" si="13"/>
        <v>8426465</v>
      </c>
    </row>
    <row r="369" spans="1:15">
      <c r="A369" s="11" t="s">
        <v>685</v>
      </c>
      <c r="B369" s="12" t="s">
        <v>686</v>
      </c>
      <c r="C369" s="13">
        <v>32285.119999999999</v>
      </c>
      <c r="D369" s="13">
        <v>83914.26</v>
      </c>
      <c r="E369" s="13">
        <v>273646.96000000002</v>
      </c>
      <c r="F369" s="13">
        <v>109590.07</v>
      </c>
      <c r="G369" s="13">
        <v>439463.74</v>
      </c>
      <c r="H369" s="13">
        <v>1095872.8799999999</v>
      </c>
      <c r="I369" s="13">
        <v>115731.34</v>
      </c>
      <c r="J369" s="13">
        <v>192699.16</v>
      </c>
      <c r="K369" s="13">
        <v>239868.66</v>
      </c>
      <c r="L369" s="13">
        <v>31260.04</v>
      </c>
      <c r="M369" s="13">
        <v>-100910.06</v>
      </c>
      <c r="N369" s="13">
        <v>530921.12</v>
      </c>
      <c r="O369" s="13">
        <f t="shared" si="13"/>
        <v>3044343.29</v>
      </c>
    </row>
    <row r="370" spans="1:15">
      <c r="A370" s="11" t="s">
        <v>687</v>
      </c>
      <c r="B370" s="12" t="s">
        <v>688</v>
      </c>
      <c r="C370" s="13">
        <v>206691</v>
      </c>
      <c r="D370" s="13">
        <v>50592</v>
      </c>
      <c r="E370" s="13">
        <v>673379</v>
      </c>
      <c r="F370" s="13">
        <v>208225</v>
      </c>
      <c r="G370" s="13">
        <v>30767</v>
      </c>
      <c r="H370" s="13">
        <v>26348</v>
      </c>
      <c r="I370" s="13">
        <v>0</v>
      </c>
      <c r="J370" s="13">
        <v>124172</v>
      </c>
      <c r="K370" s="13">
        <v>1893</v>
      </c>
      <c r="L370" s="13">
        <v>946</v>
      </c>
      <c r="M370" s="13">
        <v>946</v>
      </c>
      <c r="N370" s="13">
        <v>946</v>
      </c>
      <c r="O370" s="13">
        <f t="shared" si="13"/>
        <v>1324905</v>
      </c>
    </row>
    <row r="371" spans="1:15">
      <c r="A371" s="11" t="s">
        <v>689</v>
      </c>
      <c r="B371" s="12" t="s">
        <v>690</v>
      </c>
      <c r="C371" s="13">
        <v>0</v>
      </c>
      <c r="D371" s="13">
        <v>0</v>
      </c>
      <c r="E371" s="13">
        <v>0</v>
      </c>
      <c r="F371" s="13">
        <v>0</v>
      </c>
      <c r="G371" s="13">
        <v>0</v>
      </c>
      <c r="H371" s="13">
        <v>0</v>
      </c>
      <c r="I371" s="13">
        <v>0</v>
      </c>
      <c r="J371" s="13">
        <v>0</v>
      </c>
      <c r="K371" s="13">
        <v>0</v>
      </c>
      <c r="L371" s="13">
        <v>0</v>
      </c>
      <c r="M371" s="13">
        <v>0</v>
      </c>
      <c r="N371" s="13">
        <v>0</v>
      </c>
      <c r="O371" s="13">
        <f t="shared" si="13"/>
        <v>0</v>
      </c>
    </row>
    <row r="372" spans="1:15">
      <c r="A372" s="11" t="s">
        <v>691</v>
      </c>
      <c r="B372" s="12" t="s">
        <v>692</v>
      </c>
      <c r="C372" s="13">
        <v>0</v>
      </c>
      <c r="D372" s="13">
        <v>0</v>
      </c>
      <c r="E372" s="13">
        <v>0</v>
      </c>
      <c r="F372" s="13">
        <v>0</v>
      </c>
      <c r="G372" s="13">
        <v>0</v>
      </c>
      <c r="H372" s="13">
        <v>0</v>
      </c>
      <c r="I372" s="13">
        <v>0</v>
      </c>
      <c r="J372" s="13">
        <v>0</v>
      </c>
      <c r="K372" s="13">
        <v>0</v>
      </c>
      <c r="L372" s="13">
        <v>0</v>
      </c>
      <c r="M372" s="13">
        <v>0</v>
      </c>
      <c r="N372" s="13">
        <v>0</v>
      </c>
      <c r="O372" s="13">
        <f t="shared" si="13"/>
        <v>0</v>
      </c>
    </row>
    <row r="373" spans="1:15">
      <c r="A373" s="11" t="s">
        <v>693</v>
      </c>
      <c r="B373" s="12" t="s">
        <v>694</v>
      </c>
      <c r="C373" s="13">
        <v>0</v>
      </c>
      <c r="D373" s="13">
        <v>0</v>
      </c>
      <c r="E373" s="13">
        <v>18310</v>
      </c>
      <c r="F373" s="13">
        <v>2340200.5</v>
      </c>
      <c r="G373" s="13">
        <v>31899</v>
      </c>
      <c r="H373" s="13">
        <v>326365</v>
      </c>
      <c r="I373" s="13">
        <v>0</v>
      </c>
      <c r="J373" s="13">
        <v>1952</v>
      </c>
      <c r="K373" s="13">
        <v>116085</v>
      </c>
      <c r="L373" s="13">
        <v>0</v>
      </c>
      <c r="M373" s="13">
        <v>30313</v>
      </c>
      <c r="N373" s="13">
        <v>0</v>
      </c>
      <c r="O373" s="13">
        <f t="shared" si="13"/>
        <v>2865124.5</v>
      </c>
    </row>
    <row r="374" spans="1:15">
      <c r="A374" s="11" t="s">
        <v>695</v>
      </c>
      <c r="B374" s="12" t="s">
        <v>696</v>
      </c>
      <c r="C374" s="13">
        <v>16920563</v>
      </c>
      <c r="D374" s="13">
        <v>15176586</v>
      </c>
      <c r="E374" s="13">
        <v>75327957</v>
      </c>
      <c r="F374" s="13">
        <v>10385251</v>
      </c>
      <c r="G374" s="13">
        <v>14565373</v>
      </c>
      <c r="H374" s="13">
        <v>55120766</v>
      </c>
      <c r="I374" s="13">
        <v>34141765</v>
      </c>
      <c r="J374" s="13">
        <v>16893171</v>
      </c>
      <c r="K374" s="13">
        <v>26725671</v>
      </c>
      <c r="L374" s="13">
        <v>14699335</v>
      </c>
      <c r="M374" s="13">
        <v>12150119</v>
      </c>
      <c r="N374" s="13">
        <v>12824670</v>
      </c>
      <c r="O374" s="13">
        <f t="shared" si="13"/>
        <v>304931227</v>
      </c>
    </row>
    <row r="375" spans="1:15" ht="41.25" customHeight="1">
      <c r="A375" s="11" t="s">
        <v>697</v>
      </c>
      <c r="B375" s="12" t="s">
        <v>698</v>
      </c>
      <c r="C375" s="13">
        <v>0</v>
      </c>
      <c r="D375" s="13">
        <v>0</v>
      </c>
      <c r="E375" s="13">
        <v>0</v>
      </c>
      <c r="F375" s="13">
        <v>0</v>
      </c>
      <c r="G375" s="13">
        <v>0</v>
      </c>
      <c r="H375" s="13">
        <v>0</v>
      </c>
      <c r="I375" s="13">
        <v>0</v>
      </c>
      <c r="J375" s="13">
        <v>0</v>
      </c>
      <c r="K375" s="13">
        <v>333570</v>
      </c>
      <c r="L375" s="13">
        <v>0</v>
      </c>
      <c r="M375" s="13">
        <v>0</v>
      </c>
      <c r="N375" s="13">
        <v>0</v>
      </c>
      <c r="O375" s="13">
        <f t="shared" si="13"/>
        <v>333570</v>
      </c>
    </row>
    <row r="376" spans="1:15" ht="27">
      <c r="A376" s="5">
        <v>9</v>
      </c>
      <c r="B376" s="6" t="s">
        <v>699</v>
      </c>
      <c r="C376" s="7">
        <v>0</v>
      </c>
      <c r="D376" s="7">
        <v>308599000</v>
      </c>
      <c r="E376" s="7">
        <v>268200000</v>
      </c>
      <c r="F376" s="7">
        <v>292751000</v>
      </c>
      <c r="G376" s="7">
        <v>141971000</v>
      </c>
      <c r="H376" s="7">
        <v>289042000</v>
      </c>
      <c r="I376" s="7">
        <v>214458000</v>
      </c>
      <c r="J376" s="7">
        <v>141982000</v>
      </c>
      <c r="K376" s="7">
        <v>119038000</v>
      </c>
      <c r="L376" s="7">
        <v>262603928</v>
      </c>
      <c r="M376" s="7">
        <v>208743000</v>
      </c>
      <c r="N376" s="7">
        <v>38294052.909999996</v>
      </c>
      <c r="O376" s="7">
        <f t="shared" si="13"/>
        <v>2285681980.9099998</v>
      </c>
    </row>
    <row r="377" spans="1:15">
      <c r="A377" s="8">
        <v>9.1</v>
      </c>
      <c r="B377" s="9" t="s">
        <v>700</v>
      </c>
      <c r="C377" s="10">
        <v>0</v>
      </c>
      <c r="D377" s="10">
        <v>0</v>
      </c>
      <c r="E377" s="10">
        <v>0</v>
      </c>
      <c r="F377" s="10">
        <v>0</v>
      </c>
      <c r="G377" s="10">
        <v>0</v>
      </c>
      <c r="H377" s="10">
        <v>0</v>
      </c>
      <c r="I377" s="10">
        <v>0</v>
      </c>
      <c r="J377" s="10">
        <v>0</v>
      </c>
      <c r="K377" s="10">
        <v>0</v>
      </c>
      <c r="L377" s="10">
        <v>0</v>
      </c>
      <c r="M377" s="10">
        <v>0</v>
      </c>
      <c r="N377" s="10">
        <v>0</v>
      </c>
      <c r="O377" s="10">
        <f t="shared" si="13"/>
        <v>0</v>
      </c>
    </row>
    <row r="378" spans="1:15" ht="15" customHeight="1">
      <c r="A378" s="11" t="s">
        <v>701</v>
      </c>
      <c r="B378" s="12" t="s">
        <v>702</v>
      </c>
      <c r="C378" s="13">
        <v>0</v>
      </c>
      <c r="D378" s="13">
        <v>0</v>
      </c>
      <c r="E378" s="13">
        <v>0</v>
      </c>
      <c r="F378" s="13">
        <v>0</v>
      </c>
      <c r="G378" s="13">
        <v>0</v>
      </c>
      <c r="H378" s="13">
        <v>0</v>
      </c>
      <c r="I378" s="13">
        <v>0</v>
      </c>
      <c r="J378" s="13">
        <v>0</v>
      </c>
      <c r="K378" s="13">
        <v>0</v>
      </c>
      <c r="L378" s="13">
        <v>0</v>
      </c>
      <c r="M378" s="13">
        <v>0</v>
      </c>
      <c r="N378" s="13">
        <v>0</v>
      </c>
      <c r="O378" s="13">
        <f t="shared" si="13"/>
        <v>0</v>
      </c>
    </row>
    <row r="379" spans="1:15" ht="15" customHeight="1">
      <c r="A379" s="11" t="s">
        <v>703</v>
      </c>
      <c r="B379" s="12" t="s">
        <v>704</v>
      </c>
      <c r="C379" s="13">
        <v>0</v>
      </c>
      <c r="D379" s="13">
        <v>0</v>
      </c>
      <c r="E379" s="13">
        <v>0</v>
      </c>
      <c r="F379" s="13">
        <v>0</v>
      </c>
      <c r="G379" s="13">
        <v>0</v>
      </c>
      <c r="H379" s="13">
        <v>0</v>
      </c>
      <c r="I379" s="13">
        <v>0</v>
      </c>
      <c r="J379" s="13">
        <v>0</v>
      </c>
      <c r="K379" s="13">
        <v>0</v>
      </c>
      <c r="L379" s="13">
        <v>0</v>
      </c>
      <c r="M379" s="13">
        <v>0</v>
      </c>
      <c r="N379" s="13">
        <v>0</v>
      </c>
      <c r="O379" s="13">
        <f t="shared" si="13"/>
        <v>0</v>
      </c>
    </row>
    <row r="380" spans="1:15" ht="15" customHeight="1">
      <c r="A380" s="8">
        <v>9.3000000000000007</v>
      </c>
      <c r="B380" s="9" t="s">
        <v>705</v>
      </c>
      <c r="C380" s="10">
        <v>0</v>
      </c>
      <c r="D380" s="10">
        <v>308599000</v>
      </c>
      <c r="E380" s="10">
        <v>268200000</v>
      </c>
      <c r="F380" s="10">
        <v>292751000</v>
      </c>
      <c r="G380" s="10">
        <v>141971000</v>
      </c>
      <c r="H380" s="10">
        <v>289042000</v>
      </c>
      <c r="I380" s="10">
        <v>214458000</v>
      </c>
      <c r="J380" s="10">
        <v>141982000</v>
      </c>
      <c r="K380" s="10">
        <v>119038000</v>
      </c>
      <c r="L380" s="10">
        <v>262603928</v>
      </c>
      <c r="M380" s="10">
        <v>208743000</v>
      </c>
      <c r="N380" s="10">
        <v>38294052.909999996</v>
      </c>
      <c r="O380" s="10">
        <f t="shared" si="13"/>
        <v>2285681980.9099998</v>
      </c>
    </row>
    <row r="381" spans="1:15" ht="15" customHeight="1">
      <c r="A381" s="11" t="s">
        <v>706</v>
      </c>
      <c r="B381" s="12" t="s">
        <v>341</v>
      </c>
      <c r="C381" s="13">
        <v>0</v>
      </c>
      <c r="D381" s="13">
        <v>308599000</v>
      </c>
      <c r="E381" s="13">
        <v>268200000</v>
      </c>
      <c r="F381" s="13">
        <v>292751000</v>
      </c>
      <c r="G381" s="13">
        <v>141971000</v>
      </c>
      <c r="H381" s="13">
        <v>289042000</v>
      </c>
      <c r="I381" s="13">
        <v>214458000</v>
      </c>
      <c r="J381" s="13">
        <v>141982000</v>
      </c>
      <c r="K381" s="13">
        <v>119038000</v>
      </c>
      <c r="L381" s="13">
        <v>262603928</v>
      </c>
      <c r="M381" s="13">
        <v>208743000</v>
      </c>
      <c r="N381" s="13">
        <v>38294052.909999996</v>
      </c>
      <c r="O381" s="13">
        <f t="shared" si="13"/>
        <v>2285681980.9099998</v>
      </c>
    </row>
    <row r="382" spans="1:15" ht="15" customHeight="1">
      <c r="A382" s="8">
        <v>9.5</v>
      </c>
      <c r="B382" s="9" t="s">
        <v>707</v>
      </c>
      <c r="C382" s="10">
        <v>0</v>
      </c>
      <c r="D382" s="10">
        <v>0</v>
      </c>
      <c r="E382" s="10">
        <v>0</v>
      </c>
      <c r="F382" s="10">
        <v>0</v>
      </c>
      <c r="G382" s="10">
        <v>0</v>
      </c>
      <c r="H382" s="10">
        <v>0</v>
      </c>
      <c r="I382" s="10">
        <v>0</v>
      </c>
      <c r="J382" s="10">
        <v>0</v>
      </c>
      <c r="K382" s="10">
        <v>0</v>
      </c>
      <c r="L382" s="10">
        <v>0</v>
      </c>
      <c r="M382" s="10">
        <v>0</v>
      </c>
      <c r="N382" s="10">
        <v>0</v>
      </c>
      <c r="O382" s="10">
        <f t="shared" si="13"/>
        <v>0</v>
      </c>
    </row>
    <row r="383" spans="1:15" ht="15" customHeight="1">
      <c r="A383" s="11" t="s">
        <v>708</v>
      </c>
      <c r="B383" s="12" t="s">
        <v>709</v>
      </c>
      <c r="C383" s="13">
        <v>0</v>
      </c>
      <c r="D383" s="13">
        <v>0</v>
      </c>
      <c r="E383" s="13">
        <v>0</v>
      </c>
      <c r="F383" s="13">
        <v>0</v>
      </c>
      <c r="G383" s="13">
        <v>0</v>
      </c>
      <c r="H383" s="13">
        <v>0</v>
      </c>
      <c r="I383" s="13">
        <v>0</v>
      </c>
      <c r="J383" s="13">
        <v>0</v>
      </c>
      <c r="K383" s="13">
        <v>0</v>
      </c>
      <c r="L383" s="13">
        <v>0</v>
      </c>
      <c r="M383" s="13">
        <v>0</v>
      </c>
      <c r="N383" s="13">
        <v>0</v>
      </c>
      <c r="O383" s="13">
        <f t="shared" si="13"/>
        <v>0</v>
      </c>
    </row>
    <row r="384" spans="1:15" ht="15" customHeight="1">
      <c r="A384" s="11" t="s">
        <v>710</v>
      </c>
      <c r="B384" s="12" t="s">
        <v>711</v>
      </c>
      <c r="C384" s="13">
        <v>0</v>
      </c>
      <c r="D384" s="13">
        <v>0</v>
      </c>
      <c r="E384" s="13">
        <v>0</v>
      </c>
      <c r="F384" s="13">
        <v>0</v>
      </c>
      <c r="G384" s="13">
        <v>0</v>
      </c>
      <c r="H384" s="13">
        <v>0</v>
      </c>
      <c r="I384" s="13">
        <v>0</v>
      </c>
      <c r="J384" s="13">
        <v>0</v>
      </c>
      <c r="K384" s="13">
        <v>0</v>
      </c>
      <c r="L384" s="13">
        <v>0</v>
      </c>
      <c r="M384" s="13">
        <v>0</v>
      </c>
      <c r="N384" s="13">
        <v>0</v>
      </c>
      <c r="O384" s="13">
        <f t="shared" si="13"/>
        <v>0</v>
      </c>
    </row>
    <row r="385" spans="1:15" ht="41.25" customHeight="1">
      <c r="A385" s="8">
        <v>9.6999999999999993</v>
      </c>
      <c r="B385" s="9" t="s">
        <v>712</v>
      </c>
      <c r="C385" s="10">
        <v>0</v>
      </c>
      <c r="D385" s="10">
        <v>0</v>
      </c>
      <c r="E385" s="10">
        <v>0</v>
      </c>
      <c r="F385" s="10">
        <v>0</v>
      </c>
      <c r="G385" s="10">
        <v>0</v>
      </c>
      <c r="H385" s="10">
        <v>0</v>
      </c>
      <c r="I385" s="10">
        <v>0</v>
      </c>
      <c r="J385" s="10">
        <v>0</v>
      </c>
      <c r="K385" s="10">
        <v>0</v>
      </c>
      <c r="L385" s="10">
        <v>0</v>
      </c>
      <c r="M385" s="10">
        <v>0</v>
      </c>
      <c r="N385" s="10">
        <v>0</v>
      </c>
      <c r="O385" s="10">
        <f t="shared" si="13"/>
        <v>0</v>
      </c>
    </row>
    <row r="386" spans="1:15" ht="39.75" customHeight="1">
      <c r="A386" s="11" t="s">
        <v>713</v>
      </c>
      <c r="B386" s="12" t="s">
        <v>712</v>
      </c>
      <c r="C386" s="13">
        <v>0</v>
      </c>
      <c r="D386" s="13">
        <v>0</v>
      </c>
      <c r="E386" s="13">
        <v>0</v>
      </c>
      <c r="F386" s="13">
        <v>0</v>
      </c>
      <c r="G386" s="13">
        <v>0</v>
      </c>
      <c r="H386" s="13">
        <v>0</v>
      </c>
      <c r="I386" s="13">
        <v>0</v>
      </c>
      <c r="J386" s="13">
        <v>0</v>
      </c>
      <c r="K386" s="13">
        <v>0</v>
      </c>
      <c r="L386" s="13">
        <v>0</v>
      </c>
      <c r="M386" s="13">
        <v>0</v>
      </c>
      <c r="N386" s="13">
        <v>0</v>
      </c>
      <c r="O386" s="13">
        <f t="shared" si="13"/>
        <v>0</v>
      </c>
    </row>
    <row r="387" spans="1:15" ht="22.5" customHeight="1">
      <c r="A387" s="5">
        <v>0</v>
      </c>
      <c r="B387" s="6" t="s">
        <v>714</v>
      </c>
      <c r="C387" s="7">
        <v>0</v>
      </c>
      <c r="D387" s="7">
        <v>0</v>
      </c>
      <c r="E387" s="7">
        <v>0</v>
      </c>
      <c r="F387" s="7">
        <v>0</v>
      </c>
      <c r="G387" s="7">
        <v>0</v>
      </c>
      <c r="H387" s="7">
        <v>0</v>
      </c>
      <c r="I387" s="7">
        <v>0</v>
      </c>
      <c r="J387" s="7">
        <v>0</v>
      </c>
      <c r="K387" s="7">
        <v>0</v>
      </c>
      <c r="L387" s="7">
        <v>0</v>
      </c>
      <c r="M387" s="7">
        <v>0</v>
      </c>
      <c r="N387" s="7">
        <v>0</v>
      </c>
      <c r="O387" s="7">
        <f t="shared" si="13"/>
        <v>0</v>
      </c>
    </row>
    <row r="388" spans="1:15" ht="15" customHeight="1">
      <c r="A388" s="8">
        <v>0.1</v>
      </c>
      <c r="B388" s="9" t="s">
        <v>715</v>
      </c>
      <c r="C388" s="10">
        <v>0</v>
      </c>
      <c r="D388" s="10">
        <v>0</v>
      </c>
      <c r="E388" s="10">
        <v>0</v>
      </c>
      <c r="F388" s="10">
        <v>0</v>
      </c>
      <c r="G388" s="10">
        <v>0</v>
      </c>
      <c r="H388" s="10">
        <v>0</v>
      </c>
      <c r="I388" s="10">
        <v>0</v>
      </c>
      <c r="J388" s="10">
        <v>0</v>
      </c>
      <c r="K388" s="10">
        <v>0</v>
      </c>
      <c r="L388" s="10">
        <v>0</v>
      </c>
      <c r="M388" s="10">
        <v>0</v>
      </c>
      <c r="N388" s="10">
        <v>0</v>
      </c>
      <c r="O388" s="10">
        <f t="shared" si="13"/>
        <v>0</v>
      </c>
    </row>
    <row r="389" spans="1:15" ht="35.450000000000003" customHeight="1">
      <c r="A389" s="11" t="s">
        <v>716</v>
      </c>
      <c r="B389" s="12" t="s">
        <v>717</v>
      </c>
      <c r="C389" s="13">
        <v>0</v>
      </c>
      <c r="D389" s="13">
        <v>0</v>
      </c>
      <c r="E389" s="13">
        <v>0</v>
      </c>
      <c r="F389" s="13">
        <v>0</v>
      </c>
      <c r="G389" s="13">
        <v>0</v>
      </c>
      <c r="H389" s="13">
        <v>0</v>
      </c>
      <c r="I389" s="13">
        <v>0</v>
      </c>
      <c r="J389" s="13">
        <v>0</v>
      </c>
      <c r="K389" s="13">
        <v>0</v>
      </c>
      <c r="L389" s="13">
        <v>0</v>
      </c>
      <c r="M389" s="13">
        <v>0</v>
      </c>
      <c r="N389" s="13">
        <v>0</v>
      </c>
      <c r="O389" s="13">
        <f t="shared" si="13"/>
        <v>0</v>
      </c>
    </row>
    <row r="390" spans="1:15" ht="35.450000000000003" customHeight="1">
      <c r="A390" s="11" t="s">
        <v>718</v>
      </c>
      <c r="B390" s="12" t="s">
        <v>719</v>
      </c>
      <c r="C390" s="13">
        <v>0</v>
      </c>
      <c r="D390" s="13">
        <v>0</v>
      </c>
      <c r="E390" s="13">
        <v>0</v>
      </c>
      <c r="F390" s="13">
        <v>0</v>
      </c>
      <c r="G390" s="13">
        <v>0</v>
      </c>
      <c r="H390" s="13">
        <v>0</v>
      </c>
      <c r="I390" s="13">
        <v>0</v>
      </c>
      <c r="J390" s="13">
        <v>0</v>
      </c>
      <c r="K390" s="13">
        <v>0</v>
      </c>
      <c r="L390" s="13">
        <v>0</v>
      </c>
      <c r="M390" s="13">
        <v>0</v>
      </c>
      <c r="N390" s="13">
        <v>0</v>
      </c>
      <c r="O390" s="13">
        <f t="shared" ref="O390:O396" si="14">SUM(C390:N390)</f>
        <v>0</v>
      </c>
    </row>
    <row r="391" spans="1:15" ht="15" customHeight="1">
      <c r="A391" s="8">
        <v>0.2</v>
      </c>
      <c r="B391" s="9" t="s">
        <v>720</v>
      </c>
      <c r="C391" s="10">
        <v>0</v>
      </c>
      <c r="D391" s="10">
        <v>0</v>
      </c>
      <c r="E391" s="10">
        <v>0</v>
      </c>
      <c r="F391" s="10">
        <v>0</v>
      </c>
      <c r="G391" s="10">
        <v>0</v>
      </c>
      <c r="H391" s="10">
        <v>0</v>
      </c>
      <c r="I391" s="10">
        <v>0</v>
      </c>
      <c r="J391" s="10">
        <v>0</v>
      </c>
      <c r="K391" s="10">
        <v>0</v>
      </c>
      <c r="L391" s="10">
        <v>0</v>
      </c>
      <c r="M391" s="10">
        <v>0</v>
      </c>
      <c r="N391" s="10">
        <v>0</v>
      </c>
      <c r="O391" s="10">
        <f t="shared" si="14"/>
        <v>0</v>
      </c>
    </row>
    <row r="392" spans="1:15" ht="35.450000000000003" customHeight="1">
      <c r="A392" s="11" t="s">
        <v>721</v>
      </c>
      <c r="B392" s="12" t="s">
        <v>717</v>
      </c>
      <c r="C392" s="13">
        <v>0</v>
      </c>
      <c r="D392" s="13">
        <v>0</v>
      </c>
      <c r="E392" s="13">
        <v>0</v>
      </c>
      <c r="F392" s="13">
        <v>0</v>
      </c>
      <c r="G392" s="13">
        <v>0</v>
      </c>
      <c r="H392" s="13">
        <v>0</v>
      </c>
      <c r="I392" s="13">
        <v>0</v>
      </c>
      <c r="J392" s="13">
        <v>0</v>
      </c>
      <c r="K392" s="13">
        <v>0</v>
      </c>
      <c r="L392" s="13">
        <v>0</v>
      </c>
      <c r="M392" s="13">
        <v>0</v>
      </c>
      <c r="N392" s="13">
        <v>0</v>
      </c>
      <c r="O392" s="13">
        <f t="shared" si="14"/>
        <v>0</v>
      </c>
    </row>
    <row r="393" spans="1:15" ht="35.450000000000003" customHeight="1">
      <c r="A393" s="11" t="s">
        <v>722</v>
      </c>
      <c r="B393" s="12" t="s">
        <v>719</v>
      </c>
      <c r="C393" s="13">
        <v>0</v>
      </c>
      <c r="D393" s="13">
        <v>0</v>
      </c>
      <c r="E393" s="13">
        <v>0</v>
      </c>
      <c r="F393" s="13">
        <v>0</v>
      </c>
      <c r="G393" s="13">
        <v>0</v>
      </c>
      <c r="H393" s="13">
        <v>0</v>
      </c>
      <c r="I393" s="13">
        <v>0</v>
      </c>
      <c r="J393" s="13">
        <v>0</v>
      </c>
      <c r="K393" s="13">
        <v>0</v>
      </c>
      <c r="L393" s="13">
        <v>0</v>
      </c>
      <c r="M393" s="13">
        <v>0</v>
      </c>
      <c r="N393" s="13">
        <v>0</v>
      </c>
      <c r="O393" s="13">
        <f t="shared" si="14"/>
        <v>0</v>
      </c>
    </row>
    <row r="394" spans="1:15" ht="15" customHeight="1">
      <c r="A394" s="8">
        <v>0.3</v>
      </c>
      <c r="B394" s="9" t="s">
        <v>723</v>
      </c>
      <c r="C394" s="10">
        <v>0</v>
      </c>
      <c r="D394" s="10">
        <v>0</v>
      </c>
      <c r="E394" s="10">
        <v>0</v>
      </c>
      <c r="F394" s="10">
        <v>0</v>
      </c>
      <c r="G394" s="10">
        <v>0</v>
      </c>
      <c r="H394" s="10">
        <v>0</v>
      </c>
      <c r="I394" s="10">
        <v>0</v>
      </c>
      <c r="J394" s="10">
        <v>0</v>
      </c>
      <c r="K394" s="10">
        <v>0</v>
      </c>
      <c r="L394" s="10">
        <v>0</v>
      </c>
      <c r="M394" s="10">
        <v>0</v>
      </c>
      <c r="N394" s="10">
        <v>0</v>
      </c>
      <c r="O394" s="10">
        <f t="shared" si="14"/>
        <v>0</v>
      </c>
    </row>
    <row r="395" spans="1:15" ht="35.450000000000003" customHeight="1">
      <c r="A395" s="11" t="s">
        <v>724</v>
      </c>
      <c r="B395" s="12" t="s">
        <v>717</v>
      </c>
      <c r="C395" s="13">
        <v>0</v>
      </c>
      <c r="D395" s="13">
        <v>0</v>
      </c>
      <c r="E395" s="13">
        <v>0</v>
      </c>
      <c r="F395" s="13">
        <v>0</v>
      </c>
      <c r="G395" s="13">
        <v>0</v>
      </c>
      <c r="H395" s="13">
        <v>0</v>
      </c>
      <c r="I395" s="13">
        <v>0</v>
      </c>
      <c r="J395" s="13">
        <v>0</v>
      </c>
      <c r="K395" s="13">
        <v>0</v>
      </c>
      <c r="L395" s="13">
        <v>0</v>
      </c>
      <c r="M395" s="13">
        <v>0</v>
      </c>
      <c r="N395" s="13">
        <v>0</v>
      </c>
      <c r="O395" s="13">
        <f t="shared" si="14"/>
        <v>0</v>
      </c>
    </row>
    <row r="396" spans="1:15" ht="35.450000000000003" customHeight="1">
      <c r="A396" s="11" t="s">
        <v>725</v>
      </c>
      <c r="B396" s="12" t="s">
        <v>719</v>
      </c>
      <c r="C396" s="13">
        <v>0</v>
      </c>
      <c r="D396" s="13">
        <v>0</v>
      </c>
      <c r="E396" s="13">
        <v>0</v>
      </c>
      <c r="F396" s="13">
        <v>0</v>
      </c>
      <c r="G396" s="13">
        <v>0</v>
      </c>
      <c r="H396" s="13">
        <v>0</v>
      </c>
      <c r="I396" s="13">
        <v>0</v>
      </c>
      <c r="J396" s="13">
        <v>0</v>
      </c>
      <c r="K396" s="13">
        <v>0</v>
      </c>
      <c r="L396" s="13">
        <v>0</v>
      </c>
      <c r="M396" s="13">
        <v>0</v>
      </c>
      <c r="N396" s="13">
        <v>0</v>
      </c>
      <c r="O396" s="13">
        <f t="shared" si="14"/>
        <v>0</v>
      </c>
    </row>
  </sheetData>
  <mergeCells count="4">
    <mergeCell ref="A1:L1"/>
    <mergeCell ref="M1:O1"/>
    <mergeCell ref="A2:L2"/>
    <mergeCell ref="M2:O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Mayte Gelitzli Uribe Ruiz</dc:creator>
  <cp:keywords/>
  <dc:description/>
  <cp:lastModifiedBy>Ruben Moises Canul Alcocer</cp:lastModifiedBy>
  <cp:revision/>
  <dcterms:created xsi:type="dcterms:W3CDTF">2023-04-27T22:11:37Z</dcterms:created>
  <dcterms:modified xsi:type="dcterms:W3CDTF">2024-01-30T07:43:58Z</dcterms:modified>
  <cp:category/>
  <cp:contentStatus/>
</cp:coreProperties>
</file>