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1"/>
  <workbookPr/>
  <mc:AlternateContent xmlns:mc="http://schemas.openxmlformats.org/markup-compatibility/2006">
    <mc:Choice Requires="x15">
      <x15ac:absPath xmlns:x15ac="http://schemas.microsoft.com/office/spreadsheetml/2010/11/ac" url="https://d.docs.live.net/0309afd8fd00e675/SAF-UA/Informes trimestrales/2023 III TRIM/"/>
    </mc:Choice>
  </mc:AlternateContent>
  <xr:revisionPtr revIDLastSave="19" documentId="8_{A0146324-702E-4ECC-8920-0BF4AA130F5B}" xr6:coauthVersionLast="47" xr6:coauthVersionMax="47" xr10:uidLastSave="{A3EF66E0-EF0C-4714-AC61-3ECF2ACC9314}"/>
  <bookViews>
    <workbookView xWindow="-110" yWindow="-110" windowWidth="19420" windowHeight="10300" firstSheet="3" activeTab="1" xr2:uid="{00000000-000D-0000-FFFF-FFFF00000000}"/>
  </bookViews>
  <sheets>
    <sheet name="1. SITUACIÓN FINANCIERA" sheetId="1" r:id="rId1"/>
    <sheet name="2. ANALITICO DE DEUDA" sheetId="2" r:id="rId2"/>
    <sheet name="3. ANALITICO DEUDA-OBLIGACIONES" sheetId="3" r:id="rId3"/>
    <sheet name="4. BALANCE PRESUPUESTARIO" sheetId="4" r:id="rId4"/>
    <sheet name="5. ANÁLITICO DE INGRESOS" sheetId="5" r:id="rId5"/>
    <sheet name="6A) OBJETO DE GASTO" sheetId="6" r:id="rId6"/>
    <sheet name="6B)CLASIFICACIÓN ADMINISTRATIVA" sheetId="7" r:id="rId7"/>
    <sheet name="6C) CLASIFICACIÓN FUNCIONAL" sheetId="8" r:id="rId8"/>
    <sheet name="6D) SERVICIOS PERSONALES" sheetId="9" r:id="rId9"/>
  </sheets>
  <definedNames>
    <definedName name="_xlnm._FilterDatabase" localSheetId="5" hidden="1">'6A) OBJETO DE GASTO'!$A$9:$Z$9</definedName>
    <definedName name="_xlnm._FilterDatabase" localSheetId="6" hidden="1">'6B)CLASIFICACIÓN ADMINISTRATIVA'!$A$9:$Z$9</definedName>
    <definedName name="_xlnm._FilterDatabase" localSheetId="7" hidden="1">'6C) CLASIFICACIÓN FUNCIONAL'!$A$9:$Z$9</definedName>
    <definedName name="_xlnm.Print_Titles" localSheetId="0">'1. SITUACIÓN FINANCIERA'!$1:$5</definedName>
    <definedName name="_xlnm.Print_Titles" localSheetId="3">'4. BALANCE PRESUPUESTARIO'!$1:$5</definedName>
    <definedName name="_xlnm.Print_Titles" localSheetId="4">'5. ANÁLITICO DE INGRESOS'!$1:$8</definedName>
    <definedName name="_xlnm.Print_Titles" localSheetId="5">'6A) OBJETO DE GASTO'!$1:$9</definedName>
    <definedName name="_xlnm.Print_Titles" localSheetId="7">'6C) CLASIFICACIÓN FUNCIONAL'!$1:$9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4" l="1"/>
  <c r="E58" i="4" s="1"/>
  <c r="D57" i="4"/>
  <c r="D58" i="4" s="1"/>
  <c r="E46" i="4"/>
  <c r="E47" i="4" s="1"/>
  <c r="D46" i="4"/>
  <c r="D47" i="4" s="1"/>
  <c r="E15" i="4"/>
  <c r="E18" i="4" s="1"/>
  <c r="E19" i="4" s="1"/>
  <c r="E20" i="4" s="1"/>
  <c r="D15" i="4"/>
  <c r="D18" i="4" s="1"/>
  <c r="D19" i="4" s="1"/>
  <c r="D20" i="4" s="1"/>
  <c r="K12" i="3" l="1"/>
  <c r="J12" i="3"/>
  <c r="I12" i="3"/>
  <c r="H12" i="3"/>
  <c r="G12" i="3"/>
  <c r="F12" i="3"/>
  <c r="E12" i="3"/>
  <c r="K8" i="3"/>
  <c r="K7" i="3" s="1"/>
  <c r="K17" i="3" s="1"/>
  <c r="J7" i="3"/>
  <c r="J17" i="3" s="1"/>
  <c r="I7" i="3"/>
  <c r="I17" i="3" s="1"/>
  <c r="H7" i="3"/>
  <c r="H17" i="3" s="1"/>
  <c r="G7" i="3"/>
  <c r="G17" i="3" s="1"/>
  <c r="E7" i="3"/>
  <c r="E17" i="3" s="1"/>
  <c r="I23" i="2"/>
  <c r="H23" i="2"/>
  <c r="G23" i="2"/>
  <c r="F23" i="2"/>
  <c r="E23" i="2"/>
  <c r="D23" i="2"/>
  <c r="C23" i="2"/>
  <c r="G16" i="2"/>
  <c r="G13" i="2" s="1"/>
  <c r="G15" i="2"/>
  <c r="G14" i="2"/>
  <c r="I13" i="2"/>
  <c r="H13" i="2"/>
  <c r="F13" i="2"/>
  <c r="E13" i="2"/>
  <c r="D13" i="2"/>
  <c r="C13" i="2"/>
  <c r="G12" i="2"/>
  <c r="G9" i="2" s="1"/>
  <c r="G11" i="2"/>
  <c r="G10" i="2"/>
  <c r="I9" i="2"/>
  <c r="I8" i="2" s="1"/>
  <c r="I18" i="2" s="1"/>
  <c r="H9" i="2"/>
  <c r="F9" i="2"/>
  <c r="F8" i="2" s="1"/>
  <c r="F18" i="2" s="1"/>
  <c r="E9" i="2"/>
  <c r="E8" i="2" s="1"/>
  <c r="E18" i="2" s="1"/>
  <c r="D9" i="2"/>
  <c r="C9" i="2"/>
  <c r="C8" i="2" s="1"/>
  <c r="C18" i="2" s="1"/>
  <c r="H8" i="2"/>
  <c r="H18" i="2" s="1"/>
  <c r="G8" i="2" l="1"/>
  <c r="G18" i="2" s="1"/>
  <c r="D8" i="2"/>
  <c r="D18" i="2" s="1"/>
</calcChain>
</file>

<file path=xl/sharedStrings.xml><?xml version="1.0" encoding="utf-8"?>
<sst xmlns="http://schemas.openxmlformats.org/spreadsheetml/2006/main" count="844" uniqueCount="547">
  <si>
    <t>PODER EJECUTIVO (a)</t>
  </si>
  <si>
    <t>Estado de Situación Financiera Detallado - LDF</t>
  </si>
  <si>
    <t>Al 31 de diciembre de 2022 y al 30 de septiembre de 2023 (b)</t>
  </si>
  <si>
    <t>(PESOS)</t>
  </si>
  <si>
    <t>Concepto (c)</t>
  </si>
  <si>
    <t>2023 (d)</t>
  </si>
  <si>
    <t>31 de diciembre de 2022 (e)</t>
  </si>
  <si>
    <t>ACTIVO</t>
  </si>
  <si>
    <t>PASIVO</t>
  </si>
  <si>
    <t xml:space="preserve">        Activo Circulante</t>
  </si>
  <si>
    <t xml:space="preserve">        Pasivo Circulante</t>
  </si>
  <si>
    <t xml:space="preserve">            a. Efectivo y Equivalentes (a=a1+a2+a3+a4+a5+a6+a7)</t>
  </si>
  <si>
    <t xml:space="preserve">            a. Cuentas por Pagar a Corto Plazo (a=a1+a2+a3+a4+a5+a6+a7+a8+a9)</t>
  </si>
  <si>
    <t xml:space="preserve">                a1) Efectivo</t>
  </si>
  <si>
    <t xml:space="preserve">                a1) Servicios Personales por Pagar a Corto Plazo</t>
  </si>
  <si>
    <t xml:space="preserve">                a2) Bancos/Tesorería</t>
  </si>
  <si>
    <t xml:space="preserve">                a2) Proveedores por Pagar a Corto Plazo</t>
  </si>
  <si>
    <t xml:space="preserve">                a3) Bancos/Dependencias y Otros</t>
  </si>
  <si>
    <t xml:space="preserve">                a3) Contratistas por Obras Públicas por Pagar a Corto Plazo</t>
  </si>
  <si>
    <t xml:space="preserve">                a4) Inversiones Temporales (Hasta 3 meses)</t>
  </si>
  <si>
    <t xml:space="preserve">                a4) Participaciones y Aportaciones por Pagar a Corto Plazo</t>
  </si>
  <si>
    <t xml:space="preserve">                a5) Fondos con Afectación Específica</t>
  </si>
  <si>
    <t xml:space="preserve">                a5) Transferencias Otorgadas por Pagar a Corto Plazo</t>
  </si>
  <si>
    <t xml:space="preserve">                a6) Depósitos de Fondos de Terceros en Garantía y/o Administración</t>
  </si>
  <si>
    <t xml:space="preserve">                a6) Intereses, Comisiones y Otros Gastos de la Deuda Pública por Pagar a Corto Plazo</t>
  </si>
  <si>
    <t xml:space="preserve">                a7) Otros Efectivos y Equivalentes</t>
  </si>
  <si>
    <t xml:space="preserve">                a7) Retenciones y Contribuciones por Pagar a Corto Plazo</t>
  </si>
  <si>
    <t xml:space="preserve">            b. Derechos a Recibir Efectivo o Equivalentes (b=b1+b2+b3+b4+b5+b6+b7)</t>
  </si>
  <si>
    <t xml:space="preserve">                a8) Devoluciones de la Ley de Ingresos por Pagar a Corto Plazo</t>
  </si>
  <si>
    <t xml:space="preserve">                b1) Inversiones Financieras de Corto Plazo</t>
  </si>
  <si>
    <t xml:space="preserve">                a9) Otras Cuentas por Pagar a Corto Plazo</t>
  </si>
  <si>
    <t xml:space="preserve">                b2) Cuentas por Cobrar a Corto Plazo</t>
  </si>
  <si>
    <t xml:space="preserve">            b. Documentos por Pagar a Corto Plazo (b=b1+b2+b3)</t>
  </si>
  <si>
    <t xml:space="preserve">                b3) Deudores Diversos por Cobrar a Corto Plazo</t>
  </si>
  <si>
    <t xml:space="preserve">                b1) Documentos Comerciales por Pagar a Corto Plazo</t>
  </si>
  <si>
    <t xml:space="preserve">                b4) Ingresos por Recuperar a Corto Plazo</t>
  </si>
  <si>
    <t xml:space="preserve">                b2) Documentos con Contratistas por Obras Públicas por Pagar a Corto Plazo</t>
  </si>
  <si>
    <t xml:space="preserve">                b5) Deudores por Anticipos de la Tesorería a Corto Plazo</t>
  </si>
  <si>
    <t xml:space="preserve">                b3) Otros Documentos por Pagar a Corto Plazo</t>
  </si>
  <si>
    <t xml:space="preserve">                b6) Préstamos Otorgados a Corto Plazo</t>
  </si>
  <si>
    <t xml:space="preserve">            c. Porción a Corto Plazo de la Deuda Pública a Largo Plazo (c=c1+c2)</t>
  </si>
  <si>
    <t xml:space="preserve">                b7) Otros Derechos a Recibir Efectivo o Equivalentes a Corto Plazo</t>
  </si>
  <si>
    <t xml:space="preserve">                c1) Porción a Corto Plazo de la Deuda Pública</t>
  </si>
  <si>
    <t xml:space="preserve">            c. Derechos a Recibir Bienes o Servicios (c=c1+c2+c3+c4+c5)</t>
  </si>
  <si>
    <t xml:space="preserve">                c2) Porción a Corto Plazo de Arrendamiento Financiero</t>
  </si>
  <si>
    <t xml:space="preserve">                c1) Anticipo a Proveedores por Adquisición de Bienes y Prestación de Servicios a Corto Plazo</t>
  </si>
  <si>
    <t xml:space="preserve">            d. Títulos y Valores a Corto Plazo</t>
  </si>
  <si>
    <t xml:space="preserve">                c2) Anticipo a Proveedores por Adquisición de Bienes Inmuebles y Muebles a Corto Plazo</t>
  </si>
  <si>
    <t xml:space="preserve">            e. Pasivos Diferidos a Corto Plazo (e=e1+e2+e3)</t>
  </si>
  <si>
    <t xml:space="preserve">                c3) Anticipo a Proveedores por Adquisición de Bienes Intangibles a Corto Plazo</t>
  </si>
  <si>
    <t xml:space="preserve">                e1) Ingresos Cobrados por Adelantado a Corto Plazo</t>
  </si>
  <si>
    <t xml:space="preserve">                c4) Anticipo a Contratistas por Obras Públicas a Corto Plazo</t>
  </si>
  <si>
    <t xml:space="preserve">                e2) Intereses Cobrados por Adelantado a Corto Plazo</t>
  </si>
  <si>
    <t xml:space="preserve">                c5) Otros Derechos a Recibir Bienes o Servicios a Corto Plazo</t>
  </si>
  <si>
    <t xml:space="preserve">                e3) Otros Pasivos Diferidos a Corto Plazo</t>
  </si>
  <si>
    <t xml:space="preserve">            d. Inventarios (d=d1+d2+d3+d4+d5)</t>
  </si>
  <si>
    <t xml:space="preserve">            f. Fondos y Bienes de Terceros en Garantía y/o Administración a Corto Plazo (f=f1+f2+f3+f4+f5+f6)</t>
  </si>
  <si>
    <t xml:space="preserve">                d1) Inventario de Mercancías para Venta</t>
  </si>
  <si>
    <t xml:space="preserve">                f1) Fondos en Garantía a Corto Plazo</t>
  </si>
  <si>
    <t xml:space="preserve">                d2) Inventario de Mercancías Terminadas</t>
  </si>
  <si>
    <t xml:space="preserve">                f2) Fondos en Administración a Corto Plazo</t>
  </si>
  <si>
    <t xml:space="preserve">                d3) Inventario de Mercancías en Proceso de Elaboración</t>
  </si>
  <si>
    <t xml:space="preserve">                f3) Fondos Contingentes a Corto Plazo</t>
  </si>
  <si>
    <t xml:space="preserve">                d4) Inventario de Materias Primas, Materiales y Suministros para Producción</t>
  </si>
  <si>
    <t xml:space="preserve">                f4) Fondos de Fideicomisos, Mandatos y Contratos Análogos a Corto Plazo</t>
  </si>
  <si>
    <t xml:space="preserve">                d5) Bienes en Tránsito</t>
  </si>
  <si>
    <t xml:space="preserve">                f5) Otros Fondos de Terceros en Garantía y/o Administración a Corto Plazo</t>
  </si>
  <si>
    <t xml:space="preserve">            e. Almacenes</t>
  </si>
  <si>
    <t xml:space="preserve">                f6) Valores y Bienes en Garantía a Corto Plazo</t>
  </si>
  <si>
    <t xml:space="preserve">            f. Estimación por Pérdida o Deterioro de Activos Circulantes (f=f1+f2)</t>
  </si>
  <si>
    <t xml:space="preserve">            g. Provisiones a Corto Plazo (g=g1+g2+g3)</t>
  </si>
  <si>
    <t xml:space="preserve">                f1) Estimaciones para Cuentas Incobrables por Derechos a Recibir Efectivo o Equivalentes</t>
  </si>
  <si>
    <t xml:space="preserve">                g1) Provisión para Demandas y Juicios a Corto Plazo</t>
  </si>
  <si>
    <t xml:space="preserve">                f2) Estimación por Deterioro de Inventarios</t>
  </si>
  <si>
    <t xml:space="preserve">                g2) Provisión para Contingencias a Corto Plazo</t>
  </si>
  <si>
    <t xml:space="preserve">            g. Otros Activos Circulantes (g=g1+g2+g3+g4)</t>
  </si>
  <si>
    <t xml:space="preserve">                g3) Otras Provisiones a Corto Plazo</t>
  </si>
  <si>
    <t xml:space="preserve">                g1) Valores en Garantía</t>
  </si>
  <si>
    <t xml:space="preserve">            h. Otros Pasivos a Corto Plazo (h=h1+h2+h3)</t>
  </si>
  <si>
    <t xml:space="preserve">                g2) Bienes en Garantía (excluye depósitos de fondos)</t>
  </si>
  <si>
    <t xml:space="preserve">                h1) Ingresos por Clasificar</t>
  </si>
  <si>
    <t xml:space="preserve">                g3) Bienes Derivados de Embargos, Decomisos, Aseguramientos y Dación en Pago</t>
  </si>
  <si>
    <t xml:space="preserve">                h2) Recaudación por Participar</t>
  </si>
  <si>
    <t xml:space="preserve">                g4) Adquisición con Fondos de Terceros</t>
  </si>
  <si>
    <t xml:space="preserve">                h3) Otros Pasivos Circulantes</t>
  </si>
  <si>
    <t xml:space="preserve">        IA. Total de Activos Circulantes (IA = a + b + c + d + e + f + g)</t>
  </si>
  <si>
    <t xml:space="preserve">        IIA. Total de Pasivos Circulantes (IIA = a + b + c + d + e + f + g + h)</t>
  </si>
  <si>
    <t xml:space="preserve">        Activo No Circulante</t>
  </si>
  <si>
    <t xml:space="preserve">        Pasivo No Circulante</t>
  </si>
  <si>
    <t xml:space="preserve">            a. Inversiones Financieras a Largo Plazo</t>
  </si>
  <si>
    <t xml:space="preserve">            a. Cuentas por Pagar a Largo Plazo</t>
  </si>
  <si>
    <t xml:space="preserve">            b. Derechos a Recibir Efectivo o Equivalentes a Largo Plazo</t>
  </si>
  <si>
    <t xml:space="preserve">            b. Documentos por Pagar a Largo Plazo</t>
  </si>
  <si>
    <t xml:space="preserve">            c. Bienes Inmuebles, Infraestructura y Construcciones en Proceso</t>
  </si>
  <si>
    <t xml:space="preserve">            c. Deuda Pública a Largo Plazo</t>
  </si>
  <si>
    <t xml:space="preserve">            d. Bienes Muebles</t>
  </si>
  <si>
    <t xml:space="preserve">            d. Pasivos Diferidos a Largo Plazo</t>
  </si>
  <si>
    <t xml:space="preserve">            e. Activos Intangibles</t>
  </si>
  <si>
    <t xml:space="preserve">            e. Fondos y Bienes de Terceros en Garantía y/o en Administración a Largo Plazo</t>
  </si>
  <si>
    <t xml:space="preserve">            f. Depreciación, Deterioro y Amortización Acumulada de Bienes</t>
  </si>
  <si>
    <t xml:space="preserve">            f. Provisiones a Largo Plazo</t>
  </si>
  <si>
    <t xml:space="preserve">            g. Activos Diferidos</t>
  </si>
  <si>
    <t xml:space="preserve">        IIB. Total de Pasivos No Circulantes (IIB = a + b + c + d + e + f)</t>
  </si>
  <si>
    <t xml:space="preserve">            h. Estimación por Pérdida o Deterioro de Activos no Circulantes</t>
  </si>
  <si>
    <t>II. Total del Pasivo (II = IIA + IIB)</t>
  </si>
  <si>
    <t xml:space="preserve">            i. Otros Activos no Circulantes</t>
  </si>
  <si>
    <t>HACIENDA PÚBLICA/PATRIMONIO</t>
  </si>
  <si>
    <t xml:space="preserve">        IB. Total de Activos No Circulantes (IB = a + b + c + d + e + f + g + h + i)</t>
  </si>
  <si>
    <t xml:space="preserve">        IIIA. Hacienda Pública/Patrimonio Contribuido (IIIA = a + b + c)</t>
  </si>
  <si>
    <t>I. Total del Activo (I = IA + IB)</t>
  </si>
  <si>
    <t xml:space="preserve">            a. Aportaciones</t>
  </si>
  <si>
    <t xml:space="preserve">            b. Donaciones de Capital</t>
  </si>
  <si>
    <t xml:space="preserve">            c. Actualización de la Hacienda Pública/Patrimonio</t>
  </si>
  <si>
    <t xml:space="preserve">        IIIB. Hacienda Pública/Patrimonio Generado (IIIB = a + b + c + d + e)</t>
  </si>
  <si>
    <t xml:space="preserve">            a. Resultados del Ejercicio (Ahorro/ Desahorro)</t>
  </si>
  <si>
    <t xml:space="preserve">            b. Resultados de Ejercicios Anteriores</t>
  </si>
  <si>
    <t xml:space="preserve">            c. Revalúos</t>
  </si>
  <si>
    <t xml:space="preserve">            d. Reservas</t>
  </si>
  <si>
    <t xml:space="preserve">            e. Rectificaciones de Resultados de Ejercicios Anteriores</t>
  </si>
  <si>
    <t xml:space="preserve">        IIIC. Exceso o Insuficiencia en la Actualización de la Hacienda Pública/Patrimonio (IIIC=a+b)</t>
  </si>
  <si>
    <t xml:space="preserve">            a. Resultado por Posición Monetaria</t>
  </si>
  <si>
    <t xml:space="preserve">            b. Resultado por Tenencia de Activos no Monetarios</t>
  </si>
  <si>
    <t>III. Total Hacienda Pública/Patrimonio (III = IIIA + IIIB + IIIC)</t>
  </si>
  <si>
    <t>IV. Total del Pasivo y Hacienda Pública/Patrimonio (IV = II + III)</t>
  </si>
  <si>
    <t>Bajo protesta de decir verdad declaramos que los Estados Financieros y sus Notas son razonablemente correctos y son responsabilidad del emisor.</t>
  </si>
  <si>
    <t>Informe Analítico de la Deuda Pública y Otros Pasivos - LDF</t>
  </si>
  <si>
    <t>Del 1 de enero al 30 de Septiembre de 2023 (b)</t>
  </si>
  <si>
    <t>Denominación de la Deuda Pública y Otros Pasivos (c)</t>
  </si>
  <si>
    <t>Saldo</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</si>
  <si>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</si>
  <si>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</si>
  <si>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</si>
  <si>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</si>
  <si>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</si>
  <si>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</si>
  <si>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al 31 de diciembre de 2022 (d)</t>
  </si>
  <si>
    <t>1. Deuda Pública (1=A+B)</t>
  </si>
  <si>
    <t xml:space="preserve">        A. Corto Plazo (A=a1+a2+a3)</t>
  </si>
  <si>
    <t xml:space="preserve">            a1) Instituciones de Crédito</t>
  </si>
  <si>
    <t xml:space="preserve">            a2) Títulos y Valores</t>
  </si>
  <si>
    <t xml:space="preserve">            a3) Arrendamientos Financieros</t>
  </si>
  <si>
    <t xml:space="preserve">        B. Largo Plazo (B=b1+b2+b3)</t>
  </si>
  <si>
    <t xml:space="preserve">            b1) Instituciones de Crédito</t>
  </si>
  <si>
    <t xml:space="preserve">            b2) Títulos y Valores</t>
  </si>
  <si>
    <t xml:space="preserve">            b3) Arrendamientos Financieros</t>
  </si>
  <si>
    <t>2. Otros Pasivos</t>
  </si>
  <si>
    <t>3. Total de la Deuda Pública y Otros Pasivos (3=1+2)</t>
  </si>
  <si>
    <r>
      <t>4. Deuda Contingente</t>
    </r>
    <r>
      <rPr>
        <b/>
        <vertAlign val="superscript"/>
        <sz val="10"/>
        <color theme="1"/>
        <rFont val="Barlow"/>
      </rPr>
      <t xml:space="preserve"> 1 </t>
    </r>
    <r>
      <rPr>
        <b/>
        <sz val="10"/>
        <color theme="1"/>
        <rFont val="Barlow"/>
      </rPr>
      <t>(informativo)</t>
    </r>
  </si>
  <si>
    <t xml:space="preserve">        A. Deuda Contingente 1</t>
  </si>
  <si>
    <t xml:space="preserve">        B. Deuda Contingente 2</t>
  </si>
  <si>
    <t xml:space="preserve">        C. Deuda Contingente XX</t>
  </si>
  <si>
    <r>
      <t xml:space="preserve">5. Valor de Instrumentos Bono Cupón Cero </t>
    </r>
    <r>
      <rPr>
        <b/>
        <vertAlign val="superscript"/>
        <sz val="10"/>
        <color theme="1"/>
        <rFont val="Barlow"/>
      </rPr>
      <t xml:space="preserve">2 </t>
    </r>
    <r>
      <rPr>
        <b/>
        <sz val="10"/>
        <color theme="1"/>
        <rFont val="Barlow"/>
      </rPr>
      <t>(Informativo)</t>
    </r>
  </si>
  <si>
    <t xml:space="preserve">        A. Instrumento Bono Cupón Cero 1</t>
  </si>
  <si>
    <t xml:space="preserve">        B. Instrumento Bono Cupón Cero 2</t>
  </si>
  <si>
    <t xml:space="preserve">        C. Instrumento Bono Cupón Cero XX</t>
  </si>
  <si>
    <r>
      <rPr>
        <vertAlign val="superscript"/>
        <sz val="10"/>
        <color rgb="FF000000"/>
        <rFont val="Barlow"/>
      </rPr>
      <t>1</t>
    </r>
    <r>
      <rPr>
        <sz val="10"/>
        <color rgb="FF000000"/>
        <rFont val="Barlow"/>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0"/>
        <color rgb="FF000000"/>
        <rFont val="Barlow"/>
      </rPr>
      <t xml:space="preserve">2 </t>
    </r>
    <r>
      <rPr>
        <sz val="10"/>
        <color rgb="FF000000"/>
        <rFont val="Barlow"/>
      </rPr>
      <t>Se refiere al valor del Bono Cupón Cero que respalda el pago de los créditos asociados al mismo (Activo).</t>
    </r>
  </si>
  <si>
    <t>Obligaciones a Corto Plazo (k)</t>
  </si>
  <si>
    <t>Monto</t>
  </si>
  <si>
    <t>Plazo</t>
  </si>
  <si>
    <t>Tasa de Interés</t>
  </si>
  <si>
    <t>Comisiones y Costos Relacionados (o)</t>
  </si>
  <si>
    <t>Tasa Efectiva</t>
  </si>
  <si>
    <t>Contratado (I)</t>
  </si>
  <si>
    <t>Pactado</t>
  </si>
  <si>
    <t>(n)</t>
  </si>
  <si>
    <t>(p)</t>
  </si>
  <si>
    <t>(m)</t>
  </si>
  <si>
    <t>6. Obligaciones a Corto Plazo (Informativo)</t>
  </si>
  <si>
    <t xml:space="preserve">        A. Scotiabank Inverlat</t>
  </si>
  <si>
    <t>275 días</t>
  </si>
  <si>
    <t>TIIE + 0.14</t>
  </si>
  <si>
    <t xml:space="preserve">        B. Crédito 2</t>
  </si>
  <si>
    <t xml:space="preserve">        C. Crédito 3</t>
  </si>
  <si>
    <t xml:space="preserve">        D. Crédito 4</t>
  </si>
  <si>
    <t>Informe Analítico de Obligaciones Diferentes de Financiamientos - LDF</t>
  </si>
  <si>
    <t>Del 1 de enero al 30 de septiembre de 2023 (b)</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</si>
  <si>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</si>
  <si>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</si>
  <si>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</si>
  <si>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</si>
  <si>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</si>
  <si>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</si>
  <si>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</si>
  <si>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</si>
  <si>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Monto pagado de la inversión al 30 de septiembre de 2023 (k)</t>
  </si>
  <si>
    <t>Monto pagado de la inversión actualizado al 30 de septiembre de 2023 (l)</t>
  </si>
  <si>
    <t>Saldo pendiente por pagar de la inversión al 30 de septiembre de 2023 (m = g - l)</t>
  </si>
  <si>
    <t>A. Asociaciones Público Privadas (APP’s) (A=a+b+c+d)</t>
  </si>
  <si>
    <t xml:space="preserve">        a) Gran Museo del Mundo Maya de Mérida</t>
  </si>
  <si>
    <t>237 meses</t>
  </si>
  <si>
    <t xml:space="preserve">        b) APP 2</t>
  </si>
  <si>
    <t xml:space="preserve">        c) APP 3</t>
  </si>
  <si>
    <t xml:space="preserve">        d) APP XX</t>
  </si>
  <si>
    <t>B. Otros Instrumentos (B=a+b+c+d)</t>
  </si>
  <si>
    <t xml:space="preserve">        a) Otro Instrumento 1</t>
  </si>
  <si>
    <t xml:space="preserve">        b) Otro Instrumento 2</t>
  </si>
  <si>
    <t xml:space="preserve">        c) Otro Instrumento 3</t>
  </si>
  <si>
    <t xml:space="preserve">        d) Otro Instrumento XX</t>
  </si>
  <si>
    <t>C. Total de Obligaciones Diferentes de Financiamiento (C=A+B)</t>
  </si>
  <si>
    <t>Nota:
De conformidad con lo establecido en el artículo 7, fracción IX, del Reglamento del Sistema de Alertas, publicado en el Diario Oficial de la Federación (DOF) el 31 de marzo de 2017 y del Anexo 2, apartado “Formato 3 Informe Analítico de Obligaciones Diferentes de Financiamientos - LDF”, fracción (g), de los Criterios para la elaboración y presentación homogénea de la información financiera y de los formatos a que hace referencia la Ley de Disciplina Financiera de las Entidades Federativas y los Municipios, publicados en el DOF el 11 de octubre de 2016 y reformados por última ocasión el 28 de julio de 2021, se reporta el monto de la inversión pactada en el Contrato de Prestación de Servicios del Gran Museo del Mundo Maya suscrito en junio de 2011 y sus modificaciones de julio de 2012, junio de 2013 y diciembre de 2020, así como los Convenios celebrados en diciembre de 2020.
Para efectos del cálculo de la inversión real pactada actualizada a valor presente se utilizó el Índice Nacional de Precios al Consumidor publicados por el Instituto Nacional de Estadística y Geografía. El Contrato de Prestación de Servicios en comento y sus modificatorios fueron inscritos en el Registro de Empréstitos y Obligaciones del Estado de Yucatán, así como en el Registro Público Único de Financiamientos y Obligaciones de Entidades Federativas y Municipios administrado por la Secretaría de Hacienda y Crédito Público y son consistentes con la información reportada ante el Sistema de Alertas que administra dicha Dependencia Federal.</t>
  </si>
  <si>
    <t>Balance Presupuestario - LDF</t>
  </si>
  <si>
    <t>Estimado/</t>
  </si>
  <si>
    <t>Devengado</t>
  </si>
  <si>
    <t>Recaudado/</t>
  </si>
  <si>
    <t>Aprobado(d)</t>
  </si>
  <si>
    <t>Pagado</t>
  </si>
  <si>
    <t xml:space="preserve">        A. Ingresos Totales (A = A1+A2+A3)</t>
  </si>
  <si>
    <t xml:space="preserve">             A1. Ingresos de Libre Disposición</t>
  </si>
  <si>
    <t xml:space="preserve">             A2. Transferencias Federales Etiquetadas</t>
  </si>
  <si>
    <t xml:space="preserve">             A3. Financiamiento Neto</t>
  </si>
  <si>
    <r>
      <t xml:space="preserve">        B. Egresos Presupuestarios</t>
    </r>
    <r>
      <rPr>
        <b/>
        <vertAlign val="superscript"/>
        <sz val="10"/>
        <rFont val="Barlow"/>
      </rPr>
      <t xml:space="preserve">1 </t>
    </r>
    <r>
      <rPr>
        <b/>
        <sz val="10"/>
        <rFont val="Barlow"/>
      </rPr>
      <t>(B = B1+B2)</t>
    </r>
  </si>
  <si>
    <t xml:space="preserve">             B1. Gasto No Etiquetado (sin incluir Amortización de la Deuda Pública)</t>
  </si>
  <si>
    <t xml:space="preserve">             B2. Gasto Etiquetado (sin incluir Amortización de la Deuda Pública)</t>
  </si>
  <si>
    <t xml:space="preserve">        C. Remanentes del Ejercicio Anterior ( C = C1 + C2 )</t>
  </si>
  <si>
    <t xml:space="preserve">             C1. Remanentes de Ingresos de Libre Disposición aplicados en el periodo</t>
  </si>
  <si>
    <t xml:space="preserve">             C2. Remanentes de Transferencias Federales Etiquetadas aplicados en el periodo</t>
  </si>
  <si>
    <t>I. Balance Presupuestario (I = A - B + C)</t>
  </si>
  <si>
    <t>II. Balance Presupuestario sin Financiamiento Neto (II = I - A3)</t>
  </si>
  <si>
    <t>III. Balance Presupuestario sin Financiamiento Neto y sin Remanentes del Ejercicio Anterior (III= II - C)</t>
  </si>
  <si>
    <t>Concepto</t>
  </si>
  <si>
    <t>Aprobado</t>
  </si>
  <si>
    <t xml:space="preserve">        E. Intereses, Comisiones y Gastos de la Deuda (E = E1+ E2)</t>
  </si>
  <si>
    <t xml:space="preserve">             E1. Intereses, Comisiones y Gastos de la Deuda con Gasto No Etiquetado</t>
  </si>
  <si>
    <t xml:space="preserve">             E2. Intereses, Comisiones y Gastos de la Deuda con Gasto Etiquetado</t>
  </si>
  <si>
    <t>IV. Balance Primario (IV = III + E)</t>
  </si>
  <si>
    <t xml:space="preserve">        F. Financiamiento (F = F1 + F2)</t>
  </si>
  <si>
    <t xml:space="preserve">             F1. Financiamiento con Fuente de Pago de Ingresos de Libre Disposición</t>
  </si>
  <si>
    <t xml:space="preserve">             F2. Financiamiento con Fuente de Pago de Transferencias Federales Etiquetadas</t>
  </si>
  <si>
    <t xml:space="preserve">        G. Amortización de la Deuda (G = G1 + G2)</t>
  </si>
  <si>
    <t xml:space="preserve">             G1. Amortización de la Deuda Pública con Gasto No Etiquetado</t>
  </si>
  <si>
    <t xml:space="preserve">             G2. Amortización de la Deuda Pública con Gasto Etiquetado</t>
  </si>
  <si>
    <t xml:space="preserve">        A3. Financiamiento Neto (A3 = F- G )</t>
  </si>
  <si>
    <t xml:space="preserve">        A1. Ingresos de Libre Disposición</t>
  </si>
  <si>
    <t xml:space="preserve">        A3.1 Financiamiento Neto con Fuente de Pago de Ingresos de Libre Disposición (A3.1 = F1- G1)</t>
  </si>
  <si>
    <t xml:space="preserve">        B1. Gasto No Etiquetado (sin incluir Amortización de la Deuda Pública)</t>
  </si>
  <si>
    <t xml:space="preserve">        C1. Remanentes de Ingresos de Libre Disposición aplicados en el periodo</t>
  </si>
  <si>
    <t>V. Balance Presupuestario de Recursos Disponibles (V = A1 + A3.1 – B 1 + C1)</t>
  </si>
  <si>
    <t>VI. Balance Presupuestario de Recursos Disponibles sin Financiamiento Neto (VI = V- A3.1)</t>
  </si>
  <si>
    <t xml:space="preserve">        A2. Transferencias Federales Etiquetadas</t>
  </si>
  <si>
    <t xml:space="preserve">        A3.2 Financiamiento Neto con Fuente de Pago de Transferencias Federales Etiquetadas (A3.2 = F2 - G2)</t>
  </si>
  <si>
    <t xml:space="preserve">        B2. Gasto Etiquetado (sin incluir Amortización de la Deuda Pública)</t>
  </si>
  <si>
    <t xml:space="preserve">        C2. Remanentes de Transferencias Federales Etiquetadas aplicados en el periodo</t>
  </si>
  <si>
    <t>VII. Balance Presupuestario de Recursos Etiquetados (VII = A2 + A3.2 - B2 + C2)</t>
  </si>
  <si>
    <t>VIII. Balance Presupuestario de Recursos Etiquetados sin Financiamiento Neto (VIII = VII -  A3.2)</t>
  </si>
  <si>
    <t>Estado Analítico de Ingresos Detallado - LDF</t>
  </si>
  <si>
    <t>Ingreso</t>
  </si>
  <si>
    <t>Estimado (d)</t>
  </si>
  <si>
    <t>Ampliaciones/</t>
  </si>
  <si>
    <t>Modificado</t>
  </si>
  <si>
    <t>Recaudado</t>
  </si>
  <si>
    <t>Diferencia (e)</t>
  </si>
  <si>
    <t>(c)</t>
  </si>
  <si>
    <t>(Reducciones)</t>
  </si>
  <si>
    <t>Ingresos de Libre Disposición</t>
  </si>
  <si>
    <t xml:space="preserve">        A. Impuestos</t>
  </si>
  <si>
    <t xml:space="preserve">        B. Cuotas y Aportaciones de Seguridad Social</t>
  </si>
  <si>
    <t xml:space="preserve">        C. Contribuciones de Mejoras</t>
  </si>
  <si>
    <t xml:space="preserve">        D. Derechos</t>
  </si>
  <si>
    <t xml:space="preserve">        E. Productos</t>
  </si>
  <si>
    <t xml:space="preserve">        F. Aprovechamientos</t>
  </si>
  <si>
    <t xml:space="preserve">        G. Ingresos por Ventas de Bienes y Prestación de Servicios</t>
  </si>
  <si>
    <t xml:space="preserve">        H. Participaciones (H=h1+h2+h3+h4+h5+h6+h7+h8+h9+h10+h11)</t>
  </si>
  <si>
    <t xml:space="preserve">            h1) Fondo General de Participaciones</t>
  </si>
  <si>
    <t xml:space="preserve">            h2) Fondo de Fomento Municipal</t>
  </si>
  <si>
    <t xml:space="preserve">            h3) Fondo de Fiscalización y Recaudación</t>
  </si>
  <si>
    <t xml:space="preserve">            h4) Fondo de Compensación</t>
  </si>
  <si>
    <t xml:space="preserve">            h5) Fondo de Extracción de Hidrocarburos</t>
  </si>
  <si>
    <t xml:space="preserve">            h6) Impuesto Especial Sobre Producción y Servicios</t>
  </si>
  <si>
    <t xml:space="preserve">            h7) 0.136% de la Recaudación Federal Participable</t>
  </si>
  <si>
    <t xml:space="preserve">            h8) 3.17% Sobre Extracción de Petróleo</t>
  </si>
  <si>
    <t xml:space="preserve">            h9) Gasolinas y Diésel</t>
  </si>
  <si>
    <t xml:space="preserve">            h10) Fondo del Impuesto Sobre la Renta</t>
  </si>
  <si>
    <t xml:space="preserve">            h11) Fondo de Estabilización de los Ingresos de las Entidades Federativas</t>
  </si>
  <si>
    <t xml:space="preserve">        I. Incentivos Derivados de la Colaboración Fiscal (I=i1+i2+i3+i4+i5)</t>
  </si>
  <si>
    <t xml:space="preserve">            i1) Tenencia o Uso de Vehículos</t>
  </si>
  <si>
    <t xml:space="preserve">            i2) Fondo de Compensación ISAN</t>
  </si>
  <si>
    <t xml:space="preserve">            i3) Impuesto Sobre Automóviles Nuevos</t>
  </si>
  <si>
    <t xml:space="preserve">            i4) Fondo de Compensación de Repecos-Intermedios</t>
  </si>
  <si>
    <t xml:space="preserve">            i5) Otros Incentivos Económicos</t>
  </si>
  <si>
    <t xml:space="preserve">        J. Transferencias y Asignaciones</t>
  </si>
  <si>
    <t xml:space="preserve">        K. Convenios</t>
  </si>
  <si>
    <t xml:space="preserve">            k1) Otros Convenios y Subsidios</t>
  </si>
  <si>
    <t xml:space="preserve">        L. Otros Ingresos de Libre Disposición (L=l1+l2)</t>
  </si>
  <si>
    <t xml:space="preserve">            l1) Participaciones en Ingresos Locales</t>
  </si>
  <si>
    <t xml:space="preserve">            l2) Otros Ingresos de Libre Disposición</t>
  </si>
  <si>
    <t>I. Total de Ingresos de Libre Disposición (I=A+B+C+D+E+F+G+H+I+J+K+L)</t>
  </si>
  <si>
    <t>Ingresos Excedentes de Ingresos de Libre Disposición</t>
  </si>
  <si>
    <t>Transferencias Federales Etiquetadas</t>
  </si>
  <si>
    <t xml:space="preserve">        A. Aportaciones (A=a1+a2+a3+a4+a5+a6+a7+a8)</t>
  </si>
  <si>
    <t xml:space="preserve">            a1) Fondo de Aportaciones para la Nómina Educativa y Gasto Operativo</t>
  </si>
  <si>
    <t xml:space="preserve">            a2) Fondo de Aportaciones para los Servicios de Salud</t>
  </si>
  <si>
    <t xml:space="preserve">            a3) Fondo de Aportaciones para la Infraestructura Social</t>
  </si>
  <si>
    <t xml:space="preserve">            a4) Fondo de Aportaciones para el Fortalecimiento de los Municipios y de las Demarcaciones Territoriales del Distrito Federal</t>
  </si>
  <si>
    <t xml:space="preserve">            a5) Fondo de Aportaciones Múltiples</t>
  </si>
  <si>
    <t xml:space="preserve">            a6) Fondo de Aportaciones para la Educación Tecnológica y de Adultos</t>
  </si>
  <si>
    <t xml:space="preserve">            a7) Fondo de Aportaciones para la Seguridad Pública de los Estados y del Distrito Federal</t>
  </si>
  <si>
    <t xml:space="preserve">            a8) Fondo de Aportaciones para el Fortalecimiento de las Entidades Federativas</t>
  </si>
  <si>
    <t xml:space="preserve">        B. Convenios (B=b1+b2+b3+b4)</t>
  </si>
  <si>
    <t xml:space="preserve">            b1) Convenios de Protección Social en Salud</t>
  </si>
  <si>
    <t xml:space="preserve">            b2) Convenios de Descentralización</t>
  </si>
  <si>
    <t xml:space="preserve">            b3) Convenios de Reasignación</t>
  </si>
  <si>
    <t xml:space="preserve">            b4) Otros Convenios y Subsidios</t>
  </si>
  <si>
    <t xml:space="preserve">        C. Fondos Distintos de Aportaciones (C=c1+c2)</t>
  </si>
  <si>
    <t xml:space="preserve">            c1) Fondo para Entidades Federativas y Municipios Productores de Hidrocarburos</t>
  </si>
  <si>
    <t xml:space="preserve">            c2) Fondo Minero</t>
  </si>
  <si>
    <t xml:space="preserve">        D. Transferencias, Asignaciones, Subsidios y Subvenciones, y Pensiones y Jubilaciones</t>
  </si>
  <si>
    <t xml:space="preserve">        E. Otras Transferencias Federales Etiquetadas</t>
  </si>
  <si>
    <t>II. Total de Transferencias Federales Etiquetadas (II = A + B + C + D + E)</t>
  </si>
  <si>
    <t>III. Ingresos Derivados de Financiamientos (III = A)</t>
  </si>
  <si>
    <t xml:space="preserve">        A. Ingresos Derivados de Financiamientos</t>
  </si>
  <si>
    <t>IV. Total de Ingresos (IV = I + II + III)</t>
  </si>
  <si>
    <t xml:space="preserve">        Datos Informativos</t>
  </si>
  <si>
    <t xml:space="preserve">        1. Ingresos Derivados de Financiamientos con Fuente de Pago de Ingresos de Libre Disposición</t>
  </si>
  <si>
    <t xml:space="preserve">        2. Ingresos Derivados de Financiamientos con Fuente de Pago de Transferencias Federales Etiquetadas</t>
  </si>
  <si>
    <t xml:space="preserve">        3. Ingresos Derivados de Financiamientos (3 = 1 + 2)</t>
  </si>
  <si>
    <t>Estado Analítico del Ejercicio del Presupuesto de Egresos Detallado - LDF</t>
  </si>
  <si>
    <t>Clasificación por Objeto del Gasto (Capítulo y Concepto)</t>
  </si>
  <si>
    <t>Egresos</t>
  </si>
  <si>
    <t>Subejercicio (e)</t>
  </si>
  <si>
    <t xml:space="preserve">Concepto (c) </t>
  </si>
  <si>
    <t>Aprobado (d)</t>
  </si>
  <si>
    <t>I. Gasto No Etiquetado (I=A+B+C+D+E+F+G+H+I)</t>
  </si>
  <si>
    <t xml:space="preserve">        A. Servicios Personales (A=a1+a2+a3+a4+a5+a6+a7)</t>
  </si>
  <si>
    <t xml:space="preserve">            a1) Remuneraciones al Personal de Carácter Permanente</t>
  </si>
  <si>
    <t xml:space="preserve">            a2) Remuneraciones al Personal de Carácter Transitorio</t>
  </si>
  <si>
    <t xml:space="preserve">            a3) Remuneraciones Adicionales y Especiales</t>
  </si>
  <si>
    <t xml:space="preserve">            a4) Seguridad Social</t>
  </si>
  <si>
    <t xml:space="preserve">            a5) Otras Prestaciones Sociales y Económicas</t>
  </si>
  <si>
    <t xml:space="preserve">            a6) Previsiones</t>
  </si>
  <si>
    <t xml:space="preserve">            a7) Pago de Estímulos a Servidores Públicos</t>
  </si>
  <si>
    <t xml:space="preserve">        B. Materiales y Suministros (B=b1+b2+b3+b4+b5+b6+b7+b8+b9)</t>
  </si>
  <si>
    <t xml:space="preserve">            b1) Materiales de Administración, Emisión de Documentos y Artículos Oficiales</t>
  </si>
  <si>
    <t xml:space="preserve">            b2) Alimentos y Utensilios</t>
  </si>
  <si>
    <t xml:space="preserve">            b3) Materias Primas y Materiales de Producción y Comercialización</t>
  </si>
  <si>
    <t xml:space="preserve">            b4) Materiales y Artículos de Construcción y de Reparación</t>
  </si>
  <si>
    <t xml:space="preserve">            b5) Productos Químicos, Farmacéuticos y de Laboratorio</t>
  </si>
  <si>
    <t xml:space="preserve">            b6) Combustibles, Lubricantes y Aditivos</t>
  </si>
  <si>
    <t xml:space="preserve">            b7) Vestuario, Blancos, Prendas de Protección y Artículos Deportivos</t>
  </si>
  <si>
    <t xml:space="preserve">            b8) Materiales y Suministros Para Seguridad</t>
  </si>
  <si>
    <t xml:space="preserve">            b9) Herramientas, Refacciones y Accesorios Menores</t>
  </si>
  <si>
    <t xml:space="preserve">        C. Servicios Generales (C=c1+c2+c3+c4+c5+c6+c7+c8+c9)</t>
  </si>
  <si>
    <t xml:space="preserve">            c1) Servicios Básicos</t>
  </si>
  <si>
    <t xml:space="preserve">            c2) Servicios de Arrendamiento</t>
  </si>
  <si>
    <t xml:space="preserve">            c3) Servicios Profesionales, Científicos, Técnicos y Otros Servicios</t>
  </si>
  <si>
    <t xml:space="preserve">            c4) Servicios Financieros, Bancarios y Comerciales</t>
  </si>
  <si>
    <t xml:space="preserve">            c5) Servicios de Instalación, Reparación, Mantenimiento y Conservación</t>
  </si>
  <si>
    <t xml:space="preserve">            c6) Servicios de Comunicación Social y Publicidad</t>
  </si>
  <si>
    <t xml:space="preserve">            c7) Servicios de Traslado y Viáticos</t>
  </si>
  <si>
    <t xml:space="preserve">            c8) Servicios Oficiales</t>
  </si>
  <si>
    <t xml:space="preserve">            c9) Otros Servicios Generales</t>
  </si>
  <si>
    <t xml:space="preserve">        D. Transferencias, Asignaciones, Subsidios y Otras Ayudas (D=d1+d2+d3+d4+d5+d6+d7+d8+d9)</t>
  </si>
  <si>
    <t xml:space="preserve">            d1) Transferencias Internas y Asignaciones al Sector Público</t>
  </si>
  <si>
    <t xml:space="preserve">            d2) Transferencias al Resto del Sector Público</t>
  </si>
  <si>
    <t xml:space="preserve">            d3) Subsidios y Subvenciones</t>
  </si>
  <si>
    <t xml:space="preserve">            d4) Ayudas Sociales</t>
  </si>
  <si>
    <t xml:space="preserve">            d5) Pensiones y Jubilaciones</t>
  </si>
  <si>
    <t xml:space="preserve">            d6) Transferencias a Fideicomisos, Mandatos y Otros Análogos</t>
  </si>
  <si>
    <t xml:space="preserve">            d7) Transferencias a la Seguridad Social</t>
  </si>
  <si>
    <t xml:space="preserve">            d8) Donativos</t>
  </si>
  <si>
    <t xml:space="preserve">            d9) Transferencias al Exterior</t>
  </si>
  <si>
    <t xml:space="preserve">        E. Bienes Muebles, Inmuebles e Intangibles (E=e1+e2+e3+e4+e5+e6+e7+e8+e9)</t>
  </si>
  <si>
    <t xml:space="preserve">            e1) Mobiliario y Equipo de Administración</t>
  </si>
  <si>
    <t xml:space="preserve">            e2) Mobiliario y Equipo Educacional y Recreativo</t>
  </si>
  <si>
    <t xml:space="preserve">            e3) Equipo e Instrumental Médico y de Laboratorio</t>
  </si>
  <si>
    <t xml:space="preserve">            e4) Vehículos y Equipo de Transporte</t>
  </si>
  <si>
    <t xml:space="preserve">            e5) Equipo de Defensa y Seguridad</t>
  </si>
  <si>
    <t xml:space="preserve">            e6) Maquinaria, Otros Equipos y Herramientas</t>
  </si>
  <si>
    <t xml:space="preserve">            e7) Activos Biológicos</t>
  </si>
  <si>
    <t xml:space="preserve">            e8) Bienes Inmuebles</t>
  </si>
  <si>
    <t xml:space="preserve">            e9) Activos Intangibles</t>
  </si>
  <si>
    <t xml:space="preserve">        F. Inversión Pública (F=f1+f2+f3)</t>
  </si>
  <si>
    <t xml:space="preserve">            f1) Obra Pública en Bienes de Dominio Público</t>
  </si>
  <si>
    <t xml:space="preserve">            f2) Obra Pública en Bienes Propios</t>
  </si>
  <si>
    <t xml:space="preserve">            f3) Proyectos Productivos y Acciones de Fomento</t>
  </si>
  <si>
    <t xml:space="preserve">        G. Inversiones Financieras y Otras Provisiones (G=g1+g2+g3+g4+g5+g6+g7)</t>
  </si>
  <si>
    <t xml:space="preserve">            g1) Inversiones Para el Fomento de Actividades Productivas</t>
  </si>
  <si>
    <t xml:space="preserve">            g2) Acciones y Participaciones de Capital</t>
  </si>
  <si>
    <t xml:space="preserve">            g3) Compra de Títulos y Valores</t>
  </si>
  <si>
    <t xml:space="preserve">            g4) Concesión de Préstamos</t>
  </si>
  <si>
    <t xml:space="preserve">            g5) Inversiones en Fideicomisos, Mandatos y Otros Análogos Fideicomiso de Desastres Naturales (Informativo)</t>
  </si>
  <si>
    <t xml:space="preserve">            g6) Otras Inversiones Financieras</t>
  </si>
  <si>
    <t xml:space="preserve">            g7) Provisiones para Contingencias y Otras Erogaciones Especiales</t>
  </si>
  <si>
    <t xml:space="preserve">        H. Participaciones y Aportaciones (H=h1+h2+h3)</t>
  </si>
  <si>
    <t xml:space="preserve">            h1) Participaciones</t>
  </si>
  <si>
    <t xml:space="preserve">            h2) Aportaciones</t>
  </si>
  <si>
    <t xml:space="preserve">            h3) Convenios</t>
  </si>
  <si>
    <t xml:space="preserve">        I. Deuda Pública (I=i1+i2+i3+i4+i5+i6+i7)</t>
  </si>
  <si>
    <t xml:space="preserve">            i1) Amortización de la Deuda Pública</t>
  </si>
  <si>
    <t xml:space="preserve">            i2) Intereses de la Deuda Pública</t>
  </si>
  <si>
    <t xml:space="preserve">            i3) Comisiones de la Deuda Pública</t>
  </si>
  <si>
    <t xml:space="preserve">            i4) Gastos de la Deuda Pública</t>
  </si>
  <si>
    <t xml:space="preserve">            i5) Costo por Coberturas</t>
  </si>
  <si>
    <t xml:space="preserve">            i6) Apoyos Financieros</t>
  </si>
  <si>
    <t xml:space="preserve">            i7) Adeudos de Ejercicios Fiscales Anteriores (ADEFAS)</t>
  </si>
  <si>
    <t>II. Gasto Etiquetado (II=A+B+C+D+E+F+G+H+I)</t>
  </si>
  <si>
    <t>III. Total de Egresos (III = I + II)</t>
  </si>
  <si>
    <t>Clasificación Administrativa</t>
  </si>
  <si>
    <t>I. Gasto No Etiquetado</t>
  </si>
  <si>
    <t xml:space="preserve">        PODER EJECUTIVO</t>
  </si>
  <si>
    <t xml:space="preserve">            DESPACHO DEL GOBERNADOR</t>
  </si>
  <si>
    <t xml:space="preserve">            SECRETARÍA GENERAL DE GOBIERNO</t>
  </si>
  <si>
    <t xml:space="preserve">            SECRETARÍA DE OBRAS PÚBLICAS</t>
  </si>
  <si>
    <t xml:space="preserve">            SECRETARÍA DE SEGURIDAD PÚBLICA</t>
  </si>
  <si>
    <t xml:space="preserve">            SECRETARÍA DE EDUCACIÓN</t>
  </si>
  <si>
    <t xml:space="preserve">            FISCALÍA GENERAL DEL ESTADO</t>
  </si>
  <si>
    <t xml:space="preserve">            SECRETARÍA DE DESARROLLO RURAL</t>
  </si>
  <si>
    <t xml:space="preserve">            SECRETARÍA DE FOMENTO ECONÓMICO Y TRABAJO</t>
  </si>
  <si>
    <t xml:space="preserve">            SECRETARÍA DE FOMENTO TURÍSTICO</t>
  </si>
  <si>
    <t xml:space="preserve">            SECRETARÍA DE DESARROLLO SUSTENTABLE</t>
  </si>
  <si>
    <t xml:space="preserve">            SECRETARÍA DE LA CONTRALORÍA GENERAL</t>
  </si>
  <si>
    <t xml:space="preserve">            SECRETARÍA DE DESARROLLO SOCIAL</t>
  </si>
  <si>
    <t xml:space="preserve">            SECRETARÍA DE SALUD</t>
  </si>
  <si>
    <t xml:space="preserve">            JUBILACIONES Y PENSIONES</t>
  </si>
  <si>
    <t xml:space="preserve">            PARTICIPACIONES,  APORTACIONES  Y TRANSFERENCIAS A MUNICIPIOS</t>
  </si>
  <si>
    <t xml:space="preserve">            DEUDA PÚBLICA</t>
  </si>
  <si>
    <t xml:space="preserve">            CONSEJERÍA JURÍDICA</t>
  </si>
  <si>
    <t xml:space="preserve">            SECRETARÍA DE LA CULTURA Y LAS ARTES</t>
  </si>
  <si>
    <t xml:space="preserve">            SECRETARÍA DE ADMINISTRACIÓN Y FINANZAS</t>
  </si>
  <si>
    <t xml:space="preserve">            SECRETARIA DE INVESTIGACIÓN, INNOVACIÓN Y EDUCACIÓN SUPERIOR</t>
  </si>
  <si>
    <t xml:space="preserve">            SECRETARÍA DE LAS MUJERES</t>
  </si>
  <si>
    <t xml:space="preserve">            SECRETARÍA DE PESCA Y ACUACULTURA SUSTENTABLES</t>
  </si>
  <si>
    <t xml:space="preserve">        PODER LEGISLATIVO</t>
  </si>
  <si>
    <t xml:space="preserve">            PODER LEGISLATIVO</t>
  </si>
  <si>
    <t xml:space="preserve">        PODER JUDICIAL</t>
  </si>
  <si>
    <t xml:space="preserve">            PODER JUDICIAL</t>
  </si>
  <si>
    <t xml:space="preserve">        ORGANISMOS  AUTÓNOMOS</t>
  </si>
  <si>
    <t xml:space="preserve">            TRIBUNAL ELECTORAL DEL ESTADO DE YUCATÁN</t>
  </si>
  <si>
    <t xml:space="preserve">            INSTITUTO ELECTORAL Y DE PARTICIPACION CIUDADANA DE YUCATAN</t>
  </si>
  <si>
    <t xml:space="preserve">            COMISIÓN DE DERECHOS HUMANOS DEL ESTADO DE YUCATÁN</t>
  </si>
  <si>
    <t xml:space="preserve">            INSTITUTO ESTATAL DE TRANSPARENCIA, ACCESO A LA INFORMACIÓN PÚBLICA Y PROTECCIÓN DE DATOS PERSONALES</t>
  </si>
  <si>
    <t xml:space="preserve">            UNIVERSIDAD AUTÓNOMA DE YUCATÁN</t>
  </si>
  <si>
    <t xml:space="preserve">            TRIBUNAL DE JUSTICIA  ADMINISTRATIVA DEL ESTADO DE YUCATÁN</t>
  </si>
  <si>
    <t xml:space="preserve">            FISCALIA ESPECIALIZADA EN COMBATE A LA CORRUPCIÓN DEL ESTADO DE YUCATÁN</t>
  </si>
  <si>
    <t xml:space="preserve">        ENTIDADES PARAESTATALES Y FIDEICOMISOS NO EMPRESARIALES Y NO FINANCIEROS</t>
  </si>
  <si>
    <t xml:space="preserve">            INSTITUTO PARA EL DESARROLLO DE LA CULTURA MAYA DEL ESTADO DE YUCATÁN</t>
  </si>
  <si>
    <t xml:space="preserve">            INSTITUTO PARA EL DESARROLLO Y CERTIFICACIÓN DE LA INFRAESTRUCTURA FÍSICA EDUCATIVA Y ELÉCTRICA DE YUCATÁN</t>
  </si>
  <si>
    <t xml:space="preserve">            INSTITUTO DE INFRAESTRUCTURA CARRETERA DE YUCATÁN</t>
  </si>
  <si>
    <t xml:space="preserve">            JUNTA DE AGUA POTABLE Y ALCANTARILLADO DE YUCATÁN</t>
  </si>
  <si>
    <t xml:space="preserve">            INSTITUTO PARA LA CONSTRUCCIÓN Y CONSERVACIÓN DE OBRA PÚBLICA EN YUCATÁN</t>
  </si>
  <si>
    <t xml:space="preserve">            INSTITUTO DE VIVIENDA DEL ESTADO DE YUCATÁN</t>
  </si>
  <si>
    <t xml:space="preserve">            INSTITUTO DEL DEPORTE DEL ESTADO DE YUCATÁN</t>
  </si>
  <si>
    <t xml:space="preserve">            COLEGIO DE BACHILLERES DEL ESTADO DE YUCATÁN</t>
  </si>
  <si>
    <t xml:space="preserve">            COLEGIO DE ESTUDIOS CIENTÍFICOS Y TECNOLÓGICOS DEL ESTADO DE YUCATÁN</t>
  </si>
  <si>
    <t xml:space="preserve">            COLEGIO DE EDUCACIÓN PROFESIONAL TÉCNICA DEL ESTADO DE YUCATÁN</t>
  </si>
  <si>
    <t xml:space="preserve">            INSTITUTO DE EDUCACIÓN PARA ADULTOS DEL ESTADO DE YUCATÁN</t>
  </si>
  <si>
    <t xml:space="preserve">            INSTITUTO DE CAPACITACIÓN PARA EL TRABAJO DEL ESTADO DE YUCATÁN</t>
  </si>
  <si>
    <t xml:space="preserve">            INSTITUTO YUCATECO DE EMPRENDEDORES</t>
  </si>
  <si>
    <t xml:space="preserve">            INSTITUTO PROMOTOR DE FERIAS DE YUCATÁN</t>
  </si>
  <si>
    <t xml:space="preserve">            FIDEICOMISO PARA LA PROMOCIÓN TURÍSTICA DEL ESTADO DE YUCATÁN</t>
  </si>
  <si>
    <t xml:space="preserve">            PATRONATO DE LAS UNIDADES DE SERVICIOS CULTURALES Y TURÍSTICOS DEL ESTADO DE YUCATÁN</t>
  </si>
  <si>
    <t xml:space="preserve">            SISTEMA PARA EL DESARROLLO INTEGRAL DE LA FAMILIA EN YUCATÁN</t>
  </si>
  <si>
    <t xml:space="preserve">            JUNTA DE  ASISTENCIA PRIVADA DEL ESTADO DE YUCATÁN</t>
  </si>
  <si>
    <t xml:space="preserve">            SERVICIOS DE SALUD DE YUCATÁN</t>
  </si>
  <si>
    <t xml:space="preserve">            ADMINISTRACIÓN DEL PATRIMONIO DE LA BENEFICENCIA PÚBLICA DEL ESTADO DE YUCATÁN</t>
  </si>
  <si>
    <t xml:space="preserve">            HOSPITAL DE LA AMISTAD</t>
  </si>
  <si>
    <t xml:space="preserve">            HOSPITAL COMUNITARIO DE TICUL YUCATÁN</t>
  </si>
  <si>
    <t xml:space="preserve">            HOSPITAL COMUNITARIO DE PETO YUCATAN</t>
  </si>
  <si>
    <t xml:space="preserve">            CENTRO ESTATAL DE TRASPLANTES DE YUCATÁN</t>
  </si>
  <si>
    <t xml:space="preserve">            INSTITUTO DE SEGURIDAD JURÍDICA PATRIMONIAL DE YUCATÁN</t>
  </si>
  <si>
    <t xml:space="preserve">            FIDEICOMISO GARANTE DE LA ORQUESTA SINFÓNICA DE YUCATÁN</t>
  </si>
  <si>
    <t xml:space="preserve">            SECRETARIA TÉCNICA DE PLANEACIÓN Y EVALUACIÓN.</t>
  </si>
  <si>
    <t xml:space="preserve">            UNIVERSIDAD DE LAS ARTES DE YUCATÁN</t>
  </si>
  <si>
    <t xml:space="preserve">            UNIVERSIDAD TECNOLÓGICA METROPOLITANA</t>
  </si>
  <si>
    <t xml:space="preserve">            INSTITUTO TECNOLÓGICO SUPERIOR DE VALLADOLID</t>
  </si>
  <si>
    <t xml:space="preserve">            UNIVERSIDAD TECNOLÓGICA DEL CENTRO</t>
  </si>
  <si>
    <t xml:space="preserve">            UNIVERSIDAD TECNOLÓGICA DEL MAYAB</t>
  </si>
  <si>
    <t xml:space="preserve">            UNIVERSIDAD TECNOLÓGICA DEL PONIENTE</t>
  </si>
  <si>
    <t xml:space="preserve">            INSTITUTO TECNOLÓGICO SUPERIOR DEL SUR DEL ESTADO DE YUCATÁN</t>
  </si>
  <si>
    <t xml:space="preserve">            INSTITUTO TECNOLÓGICO SUPERIOR DE MOTUL</t>
  </si>
  <si>
    <t xml:space="preserve">            INSTITUTO TECNOLÓGICO SUPERIOR DE PROGRESO</t>
  </si>
  <si>
    <t xml:space="preserve">            UNIVERSIDAD DE ORIENTE</t>
  </si>
  <si>
    <t xml:space="preserve">            UNIVERSIDAD TECNOLÓGICA REGIONAL DEL SUR</t>
  </si>
  <si>
    <t xml:space="preserve">            UNIVERSIDAD POLITÉCNICA DE YUCATÁN</t>
  </si>
  <si>
    <t xml:space="preserve">            COMISIÓN EJECUTIVA ESTATAL DE ATENCIÓN A VICTIMAS</t>
  </si>
  <si>
    <t xml:space="preserve">            AGENCIA PARA EL DESARROLLO DE YUCATÁN</t>
  </si>
  <si>
    <t xml:space="preserve">            FIDEICOMISO PÚBLICO PARA EL DESARROLLO DEL TURISMO DE REUNIONES EN YUCATÁN</t>
  </si>
  <si>
    <t xml:space="preserve">            FIDEICOMISO PÚBLICO PARA LA ADMINISTRACIÓN DE LA RESERVA TERRITORIAL DE UCÚ</t>
  </si>
  <si>
    <t xml:space="preserve">            SECRETARIA EJECUTIVA DEL SISTEMA ESTATAL ANTICORRUPCION	</t>
  </si>
  <si>
    <t xml:space="preserve">            FIDEICOMISO PÚBLICO PARA LA ADMINISTRACION DEL PALACIO DE LA MÚSICA</t>
  </si>
  <si>
    <t xml:space="preserve">            INSTITUTO DE MOVILIDAD Y DESARROLLO URBANO TERRITORIAL</t>
  </si>
  <si>
    <t xml:space="preserve">            INSTITUTO PARA LA INCLUSIÓN DE LAS PERSONAS CON DISCAPACIDAD DEL ESTADO DE YUCATÁN</t>
  </si>
  <si>
    <t xml:space="preserve">            HOSPITAL GENERAL DE TEKAX</t>
  </si>
  <si>
    <t xml:space="preserve">            PARQUE CIENTÍFICO Y TECNOLÓGICO DE YUCATÁN</t>
  </si>
  <si>
    <t xml:space="preserve">            CENTRO DE CONCILIACIÓN LABORAL DEL ESTADO DE YUCATÁN</t>
  </si>
  <si>
    <t xml:space="preserve">        INSTITUCIONES PÚBLICAS DE SEGURIDAD SOCIAL</t>
  </si>
  <si>
    <t xml:space="preserve">            INSTITUTO DE SEGURIDAD SOCIAL DE LOS TRABAJADORES DEL ESTADO DE YUCATÁN</t>
  </si>
  <si>
    <t xml:space="preserve">        ENTIDADES PARAESTATALES EMPRESARIALES NO FINANCIERAS CON PARTICIPACIÓN ESTATAL MAYORITARIA</t>
  </si>
  <si>
    <t xml:space="preserve">            SISTEMA TELE YUCATÁN SA DE CV</t>
  </si>
  <si>
    <t xml:space="preserve">            AEROPUERTO  DE CHICHÉN ITZÁ DEL ESTADO DE YUCATÁN SA DE CV</t>
  </si>
  <si>
    <t xml:space="preserve">            EMPRESA PORTUARIA YUCATECA SA DE CV</t>
  </si>
  <si>
    <t>II. Gasto Etiquetado</t>
  </si>
  <si>
    <t xml:space="preserve">           SERVICIOS DE SALUD DE YUCATÁN</t>
  </si>
  <si>
    <t xml:space="preserve">            AGENCIA PARA EL DESARROLLO  DE YUCATÁN</t>
  </si>
  <si>
    <t xml:space="preserve">            SECRETARIA EJECUTIVA DEL SISTEMA ESTATAL ANTICORRUPCION</t>
  </si>
  <si>
    <t>III. Total de Egresos  (III = I + II)</t>
  </si>
  <si>
    <t>Clasificación Funcional (Finalidad y Función)</t>
  </si>
  <si>
    <t>I. Gasto No Etiquetado (I=A+B+C+D)</t>
  </si>
  <si>
    <t xml:space="preserve">        A. Gobierno (A=a1+a2+a3+a4+a5+a6+a7+a8)</t>
  </si>
  <si>
    <t xml:space="preserve">            a1) Legislación</t>
  </si>
  <si>
    <t xml:space="preserve">            a2) Justicia</t>
  </si>
  <si>
    <t xml:space="preserve">            a3) Coordinación de la Política de Gobierno</t>
  </si>
  <si>
    <t xml:space="preserve">            a4) Relaciones Exteriores</t>
  </si>
  <si>
    <t xml:space="preserve">            a5) Asuntos Financieros y Hacendarios</t>
  </si>
  <si>
    <t xml:space="preserve">            a6) Seguridad Nacional</t>
  </si>
  <si>
    <t xml:space="preserve">            a7) Asuntos de Orden Público y de Seguridad Interior</t>
  </si>
  <si>
    <t xml:space="preserve">            a8) Otros Servicios Generales</t>
  </si>
  <si>
    <t xml:space="preserve">        B. Desarrollo Social (B=b1+b2+b3+b4+b5+b6+b7)</t>
  </si>
  <si>
    <t xml:space="preserve">            b1) Protección Ambiental</t>
  </si>
  <si>
    <t xml:space="preserve">            b2) Vivienda y Servicios a la Comunidad</t>
  </si>
  <si>
    <t xml:space="preserve">            b3) Salud</t>
  </si>
  <si>
    <t xml:space="preserve">            b4) Recreación, Cultura y Otras Manifestaciones Sociales</t>
  </si>
  <si>
    <t xml:space="preserve">            b5) Educación</t>
  </si>
  <si>
    <t xml:space="preserve">            b6) Protección Social</t>
  </si>
  <si>
    <t xml:space="preserve">            b7) Otros Asuntos Sociales</t>
  </si>
  <si>
    <t xml:space="preserve">        C. Desarrollo Económico (C=c1+c2+c3+c4+c5+c6+c7+c8+c9)</t>
  </si>
  <si>
    <t xml:space="preserve">            c1) Asuntos Económicos, Comerciales y Laborales en General</t>
  </si>
  <si>
    <t xml:space="preserve">            c2) Agropecuaria, Silvicultura, Pesca y Caza</t>
  </si>
  <si>
    <t xml:space="preserve">            c3) Combustibles y Energía</t>
  </si>
  <si>
    <t xml:space="preserve">            c4) Minería, Manufacturas y Construcción</t>
  </si>
  <si>
    <t xml:space="preserve">            c5) Transporte</t>
  </si>
  <si>
    <t xml:space="preserve">            c6) Comunicaciones</t>
  </si>
  <si>
    <t xml:space="preserve">            c7) Turismo</t>
  </si>
  <si>
    <t xml:space="preserve">            c8) Ciencia, Tecnología e Innovación</t>
  </si>
  <si>
    <t xml:space="preserve">            c9) Otras Industrias y Otros Asuntos Económicos</t>
  </si>
  <si>
    <t xml:space="preserve">        D. Otras No Clasificadas en Funciones Anteriores (D=d1+d2+d3+d4)</t>
  </si>
  <si>
    <t xml:space="preserve">            d1) Transacciones de la Deuda Pública / Costo Financiero de la Deuda</t>
  </si>
  <si>
    <t xml:space="preserve">            d2) Transferencias, Participaciones y Aportaciones Entre Diferentes Niveles y Ordenes de Gobierno</t>
  </si>
  <si>
    <t xml:space="preserve">            d3) Saneamiento del Sistema Financiero</t>
  </si>
  <si>
    <t xml:space="preserve">            d4) Adeudos de Ejercicios Fiscales Anteriores</t>
  </si>
  <si>
    <t>II. Gasto Etiquetado (II=A+B+C+D)</t>
  </si>
  <si>
    <t>Clasificación de Servicios Personales por Categoría</t>
  </si>
  <si>
    <t>Ampliaciones/                                (Reducciones)</t>
  </si>
  <si>
    <t>Subejercido</t>
  </si>
  <si>
    <t>I. Gasto No Etiquetado (I=A+B+C+D+E+F)</t>
  </si>
  <si>
    <t>A. Personal Administrativo y de Servicio Público</t>
  </si>
  <si>
    <t>B. Magisterio</t>
  </si>
  <si>
    <t>C. Servicios de Salud (C=c1+c2)</t>
  </si>
  <si>
    <t>c1) Personal Administrativo</t>
  </si>
  <si>
    <t>c2) Personal Médico, Paramédico y afín</t>
  </si>
  <si>
    <t>D. Seguridad Pública</t>
  </si>
  <si>
    <t>E. Gastos asociados a la implementación de nuevas leyes federales o reformas a las mismas (E = e1 + e2)</t>
  </si>
  <si>
    <t>e1) Nombre del Programa o Ley 1</t>
  </si>
  <si>
    <t>e2) Nombre del Programa o Ley 2</t>
  </si>
  <si>
    <t>F. Sentencias laborales definitivas</t>
  </si>
  <si>
    <t>II. Gasto Etiquetado (II=A+B+C+D+E+F)</t>
  </si>
  <si>
    <t>III. Total del Gasto en Servicios Personales (III = I + II)</t>
  </si>
  <si>
    <t>Bajo protesta de decir verdad declaramos que los Estados Financieros y sus Notas son razonablemente correctos y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</si>
</sst>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Red]\-&quot;$&quot;#,##0.00"/>
    <numFmt numFmtId="165" formatCode="_-&quot;$&quot;* #,##0.00_-;\-&quot;$&quot;* #,##0.00_-;_-&quot;$&quot;* &quot;-&quot;??_-;_-@_-"/>
    <numFmt numFmtId="166" formatCode="&quot;$&quot;#,##0.00"/>
    <numFmt numFmtId="167" formatCode="0.0000%"/>
  </numFmts>
  <fonts count="16">
    <font>
      <sz val="11"/>
      <color theme="1"/>
      <name val="Calibri"/>
      <family val="2"/>
      <scheme val="minor"/>
    </font>
    <font>
      <sz val="10"/>
      <color theme="1"/>
      <name val="Barlow"/>
    </font>
    <font>
      <b/>
      <sz val="10"/>
      <color theme="1"/>
      <name val="Barlow"/>
    </font>
    <font>
      <b/>
      <sz val="10"/>
      <color theme="0"/>
      <name val="Barlow"/>
    </font>
    <font>
      <b/>
      <sz val="10"/>
      <name val="Barlow"/>
    </font>
    <font>
      <sz val="10"/>
      <name val="Barlow"/>
    </font>
    <font>
      <sz val="11"/>
      <color theme="1"/>
      <name val="Calibri"/>
      <family val="2"/>
      <scheme val="minor"/>
    </font>
    <font>
      <b/>
      <vertAlign val="superscript"/>
      <sz val="10"/>
      <color theme="1"/>
      <name val="Barlow"/>
    </font>
    <font>
      <b/>
      <vertAlign val="superscript"/>
      <sz val="10"/>
      <name val="Barlow"/>
    </font>
    <font>
      <b/>
      <sz val="10"/>
      <color rgb="FFFF0000"/>
      <name val="Barlow"/>
    </font>
    <font>
      <sz val="10"/>
      <color rgb="FFFF0000"/>
      <name val="Barlow"/>
    </font>
    <font>
      <sz val="11"/>
      <color rgb="FF000000"/>
      <name val="Calibri"/>
      <family val="2"/>
      <scheme val="minor"/>
    </font>
    <font>
      <b/>
      <sz val="10"/>
      <color rgb="FF000000"/>
      <name val="Barlow"/>
    </font>
    <font>
      <b/>
      <sz val="10"/>
      <color rgb="FFFFFDF6"/>
      <name val="Barlow"/>
    </font>
    <font>
      <sz val="10"/>
      <color rgb="FF000000"/>
      <name val="Barlow"/>
    </font>
    <font>
      <vertAlign val="superscript"/>
      <sz val="10"/>
      <color rgb="FF000000"/>
      <name val="Barlow"/>
    </font>
  </fonts>
  <fills count="8">
    <fill>
      <patternFill patternType="none"/>
    </fill>
    <fill>
      <patternFill patternType="gray125"/>
    </fill>
    <fill>
      <patternFill patternType="solid">
        <fgColor indexed="65" tint="-0.49995422223578601"/>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CECECE"/>
        <bgColor indexed="64"/>
      </patternFill>
    </fill>
    <fill>
      <patternFill patternType="solid">
        <fgColor rgb="FF808080"/>
      </patternFill>
    </fill>
  </fills>
  <borders count="1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D0A0C"/>
      </left>
      <right/>
      <top style="thin">
        <color rgb="FF0D0A0C"/>
      </top>
      <bottom/>
      <diagonal/>
    </border>
    <border>
      <left/>
      <right style="thin">
        <color rgb="FF0D0A0C"/>
      </right>
      <top style="thin">
        <color rgb="FF0D0A0C"/>
      </top>
      <bottom/>
      <diagonal/>
    </border>
    <border>
      <left style="thin">
        <color rgb="FF0D0A0C"/>
      </left>
      <right style="thin">
        <color rgb="FF0D0A0C"/>
      </right>
      <top style="thin">
        <color rgb="FF0D0A0C"/>
      </top>
      <bottom/>
      <diagonal/>
    </border>
    <border>
      <left style="thin">
        <color rgb="FF0D0A0C"/>
      </left>
      <right style="thin">
        <color rgb="FF0D0A0C"/>
      </right>
      <top/>
      <bottom/>
      <diagonal/>
    </border>
    <border>
      <left style="thin">
        <color rgb="FF0D0A0C"/>
      </left>
      <right style="thin">
        <color rgb="FF0D0A0C"/>
      </right>
      <top/>
      <bottom style="thin">
        <color rgb="FF0D0A0C"/>
      </bottom>
      <diagonal/>
    </border>
  </borders>
  <cellStyleXfs count="4">
    <xf numFmtId="0" fontId="0" fillId="0" borderId="0"/>
    <xf numFmtId="165" fontId="6" fillId="0" borderId="0" applyFont="0" applyFill="0" applyBorder="0" applyAlignment="0" applyProtection="0"/>
    <xf numFmtId="9" fontId="6" fillId="0" borderId="0" applyFont="0" applyFill="0" applyBorder="0" applyAlignment="0" applyProtection="0"/>
    <xf numFmtId="0" fontId="11" fillId="0" borderId="0"/>
  </cellStyleXfs>
  <cellXfs count="154">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166" fontId="1" fillId="0" borderId="4" xfId="0" applyNumberFormat="1" applyFont="1" applyBorder="1"/>
    <xf numFmtId="166" fontId="1" fillId="0" borderId="0" xfId="0" applyNumberFormat="1" applyFont="1"/>
    <xf numFmtId="0" fontId="1" fillId="0" borderId="5" xfId="0" applyFont="1" applyBorder="1"/>
    <xf numFmtId="166" fontId="2" fillId="0" borderId="4" xfId="0" applyNumberFormat="1" applyFont="1" applyBorder="1"/>
    <xf numFmtId="166" fontId="2" fillId="0" borderId="0" xfId="0" applyNumberFormat="1" applyFont="1"/>
    <xf numFmtId="0" fontId="2" fillId="0" borderId="0" xfId="0" applyFont="1"/>
    <xf numFmtId="0" fontId="2" fillId="0" borderId="5" xfId="0" applyFont="1" applyBorder="1"/>
    <xf numFmtId="0" fontId="1" fillId="0" borderId="0" xfId="0" applyFont="1" applyAlignment="1">
      <alignment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5" fillId="0" borderId="5" xfId="0" applyFont="1" applyBorder="1"/>
    <xf numFmtId="166" fontId="5" fillId="0" borderId="0" xfId="0" applyNumberFormat="1" applyFont="1"/>
    <xf numFmtId="0" fontId="5" fillId="0" borderId="0" xfId="0" applyFont="1"/>
    <xf numFmtId="166" fontId="5" fillId="0" borderId="4" xfId="0" applyNumberFormat="1" applyFont="1" applyBorder="1"/>
    <xf numFmtId="0" fontId="5" fillId="0" borderId="5" xfId="0" applyFont="1" applyBorder="1" applyAlignment="1">
      <alignment wrapText="1"/>
    </xf>
    <xf numFmtId="0" fontId="2" fillId="0" borderId="0" xfId="0" applyFont="1" applyAlignment="1">
      <alignment horizontal="center" vertical="center"/>
    </xf>
    <xf numFmtId="0" fontId="3" fillId="2" borderId="2" xfId="0" applyFont="1" applyFill="1" applyBorder="1" applyAlignment="1">
      <alignment horizontal="center" wrapText="1"/>
    </xf>
    <xf numFmtId="166" fontId="2" fillId="0" borderId="7" xfId="0" applyNumberFormat="1" applyFont="1" applyBorder="1"/>
    <xf numFmtId="166" fontId="2" fillId="0" borderId="6" xfId="0" applyNumberFormat="1" applyFont="1" applyBorder="1"/>
    <xf numFmtId="166" fontId="1" fillId="3" borderId="0" xfId="0" applyNumberFormat="1" applyFont="1" applyFill="1"/>
    <xf numFmtId="166" fontId="1" fillId="3" borderId="4" xfId="0" applyNumberFormat="1" applyFont="1" applyFill="1" applyBorder="1"/>
    <xf numFmtId="166" fontId="2" fillId="4" borderId="0" xfId="0" applyNumberFormat="1" applyFont="1" applyFill="1"/>
    <xf numFmtId="166" fontId="2" fillId="4" borderId="4" xfId="0" applyNumberFormat="1" applyFont="1" applyFill="1" applyBorder="1"/>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8" xfId="0" applyFont="1" applyBorder="1" applyAlignment="1">
      <alignment wrapText="1"/>
    </xf>
    <xf numFmtId="0" fontId="2" fillId="0" borderId="7" xfId="0" applyFont="1" applyBorder="1"/>
    <xf numFmtId="167" fontId="2" fillId="0" borderId="4" xfId="2" applyNumberFormat="1" applyFont="1" applyBorder="1"/>
    <xf numFmtId="0" fontId="1" fillId="0" borderId="0" xfId="0" applyFont="1" applyAlignment="1">
      <alignment horizontal="right"/>
    </xf>
    <xf numFmtId="167" fontId="1" fillId="0" borderId="4" xfId="2" applyNumberFormat="1" applyFont="1" applyBorder="1"/>
    <xf numFmtId="166" fontId="1" fillId="0" borderId="2" xfId="0" applyNumberFormat="1" applyFont="1" applyBorder="1"/>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7" xfId="0" applyFont="1" applyBorder="1" applyAlignment="1">
      <alignment wrapText="1"/>
    </xf>
    <xf numFmtId="164" fontId="2" fillId="0" borderId="7" xfId="0" applyNumberFormat="1" applyFont="1" applyBorder="1" applyAlignment="1">
      <alignment wrapText="1"/>
    </xf>
    <xf numFmtId="164" fontId="2" fillId="0" borderId="6" xfId="0" applyNumberFormat="1" applyFont="1" applyBorder="1" applyAlignment="1">
      <alignment wrapText="1"/>
    </xf>
    <xf numFmtId="0" fontId="1" fillId="0" borderId="5" xfId="0" applyFont="1" applyBorder="1" applyAlignment="1">
      <alignment wrapText="1"/>
    </xf>
    <xf numFmtId="14" fontId="1" fillId="0" borderId="0" xfId="0" applyNumberFormat="1" applyFont="1" applyAlignment="1">
      <alignment wrapText="1"/>
    </xf>
    <xf numFmtId="164" fontId="1" fillId="0" borderId="0" xfId="1" applyNumberFormat="1" applyFont="1" applyFill="1" applyBorder="1" applyAlignment="1">
      <alignment wrapText="1"/>
    </xf>
    <xf numFmtId="0" fontId="1" fillId="0" borderId="0" xfId="0" applyFont="1" applyAlignment="1">
      <alignment horizontal="right" wrapText="1"/>
    </xf>
    <xf numFmtId="164" fontId="1" fillId="0" borderId="4" xfId="1" applyNumberFormat="1" applyFont="1" applyFill="1" applyBorder="1" applyAlignment="1">
      <alignment wrapText="1"/>
    </xf>
    <xf numFmtId="2" fontId="1" fillId="0" borderId="0" xfId="0" applyNumberFormat="1" applyFont="1" applyAlignment="1">
      <alignment wrapText="1"/>
    </xf>
    <xf numFmtId="2" fontId="1" fillId="0" borderId="4" xfId="0" applyNumberFormat="1" applyFont="1" applyBorder="1" applyAlignment="1">
      <alignment wrapText="1"/>
    </xf>
    <xf numFmtId="0" fontId="2" fillId="0" borderId="5" xfId="0" applyFont="1" applyBorder="1" applyAlignment="1">
      <alignment wrapText="1"/>
    </xf>
    <xf numFmtId="0" fontId="2" fillId="0" borderId="0" xfId="0" applyFont="1" applyAlignment="1">
      <alignment wrapText="1"/>
    </xf>
    <xf numFmtId="2" fontId="2" fillId="0" borderId="0" xfId="0" applyNumberFormat="1" applyFont="1" applyAlignment="1">
      <alignment wrapText="1"/>
    </xf>
    <xf numFmtId="2" fontId="2" fillId="0" borderId="4" xfId="0" applyNumberFormat="1" applyFont="1" applyBorder="1" applyAlignment="1">
      <alignment wrapText="1"/>
    </xf>
    <xf numFmtId="164" fontId="2" fillId="0" borderId="0" xfId="0" applyNumberFormat="1" applyFont="1" applyAlignment="1">
      <alignment wrapText="1"/>
    </xf>
    <xf numFmtId="164" fontId="2" fillId="0" borderId="4" xfId="0" applyNumberFormat="1" applyFont="1" applyBorder="1" applyAlignment="1">
      <alignment wrapText="1"/>
    </xf>
    <xf numFmtId="0" fontId="1" fillId="0" borderId="4" xfId="0" applyFont="1" applyBorder="1" applyAlignment="1">
      <alignment wrapText="1"/>
    </xf>
    <xf numFmtId="0" fontId="1" fillId="0" borderId="3" xfId="0" applyFont="1" applyBorder="1" applyAlignment="1">
      <alignment wrapText="1"/>
    </xf>
    <xf numFmtId="0" fontId="1" fillId="0" borderId="2" xfId="0" applyFont="1" applyBorder="1" applyAlignment="1">
      <alignment wrapText="1"/>
    </xf>
    <xf numFmtId="0" fontId="1" fillId="0" borderId="1" xfId="0" applyFont="1" applyBorder="1" applyAlignment="1">
      <alignment wrapText="1"/>
    </xf>
    <xf numFmtId="0" fontId="3" fillId="2" borderId="3" xfId="0" applyFont="1" applyFill="1" applyBorder="1" applyAlignment="1">
      <alignment horizontal="center" vertical="center" wrapText="1"/>
    </xf>
    <xf numFmtId="0" fontId="2" fillId="0" borderId="0" xfId="0" applyFont="1" applyAlignment="1">
      <alignment horizontal="center"/>
    </xf>
    <xf numFmtId="0" fontId="3" fillId="2" borderId="7" xfId="0" applyFont="1" applyFill="1" applyBorder="1" applyAlignment="1">
      <alignment horizontal="center" wrapText="1"/>
    </xf>
    <xf numFmtId="0" fontId="3" fillId="2" borderId="6" xfId="0" applyFont="1" applyFill="1" applyBorder="1" applyAlignment="1">
      <alignment horizontal="center" wrapText="1"/>
    </xf>
    <xf numFmtId="0" fontId="3" fillId="2" borderId="3" xfId="0" applyFont="1" applyFill="1" applyBorder="1" applyAlignment="1">
      <alignment horizontal="center" wrapText="1"/>
    </xf>
    <xf numFmtId="0" fontId="3" fillId="2" borderId="1" xfId="0" applyFont="1" applyFill="1" applyBorder="1" applyAlignment="1">
      <alignment horizontal="center" wrapText="1"/>
    </xf>
    <xf numFmtId="0" fontId="1" fillId="0" borderId="8" xfId="0" applyFont="1" applyBorder="1"/>
    <xf numFmtId="0" fontId="4" fillId="0" borderId="0" xfId="0" applyFont="1"/>
    <xf numFmtId="166" fontId="2" fillId="5" borderId="0" xfId="0" applyNumberFormat="1" applyFont="1" applyFill="1"/>
    <xf numFmtId="166" fontId="1" fillId="5" borderId="0" xfId="0" applyNumberFormat="1" applyFont="1" applyFill="1"/>
    <xf numFmtId="0" fontId="3" fillId="2" borderId="10" xfId="0" applyFont="1" applyFill="1" applyBorder="1" applyAlignment="1">
      <alignment horizontal="center" wrapText="1"/>
    </xf>
    <xf numFmtId="0" fontId="3" fillId="2" borderId="11" xfId="0" applyFont="1" applyFill="1" applyBorder="1" applyAlignment="1">
      <alignment horizontal="center" wrapText="1"/>
    </xf>
    <xf numFmtId="166" fontId="1" fillId="0" borderId="1" xfId="0" applyNumberFormat="1" applyFont="1" applyBorder="1"/>
    <xf numFmtId="0" fontId="5" fillId="0" borderId="7" xfId="0" applyFont="1" applyBorder="1"/>
    <xf numFmtId="166" fontId="1" fillId="0" borderId="7" xfId="0" applyNumberFormat="1" applyFont="1" applyBorder="1"/>
    <xf numFmtId="166" fontId="1" fillId="0" borderId="6" xfId="0" applyNumberFormat="1" applyFont="1" applyBorder="1"/>
    <xf numFmtId="166" fontId="1" fillId="5" borderId="0" xfId="0" applyNumberFormat="1" applyFont="1" applyFill="1" applyAlignment="1">
      <alignment horizontal="right"/>
    </xf>
    <xf numFmtId="166" fontId="5" fillId="0" borderId="7" xfId="0" applyNumberFormat="1" applyFont="1" applyBorder="1"/>
    <xf numFmtId="166" fontId="5" fillId="0" borderId="6" xfId="0" applyNumberFormat="1" applyFont="1" applyBorder="1"/>
    <xf numFmtId="166" fontId="5" fillId="5" borderId="0" xfId="0" applyNumberFormat="1" applyFont="1" applyFill="1" applyAlignment="1">
      <alignment horizontal="right"/>
    </xf>
    <xf numFmtId="0" fontId="2" fillId="0" borderId="2" xfId="0" applyFont="1" applyBorder="1"/>
    <xf numFmtId="166" fontId="2" fillId="0" borderId="2" xfId="0" applyNumberFormat="1" applyFont="1" applyBorder="1"/>
    <xf numFmtId="166" fontId="9" fillId="0" borderId="0" xfId="0" applyNumberFormat="1" applyFont="1"/>
    <xf numFmtId="166" fontId="9" fillId="0" borderId="4" xfId="0" applyNumberFormat="1" applyFont="1" applyBorder="1"/>
    <xf numFmtId="166" fontId="2" fillId="6" borderId="0" xfId="0" applyNumberFormat="1" applyFont="1" applyFill="1"/>
    <xf numFmtId="166" fontId="10" fillId="0" borderId="0" xfId="0" applyNumberFormat="1" applyFont="1"/>
    <xf numFmtId="166" fontId="10" fillId="0" borderId="4" xfId="0" applyNumberFormat="1" applyFont="1" applyBorder="1"/>
    <xf numFmtId="166" fontId="4" fillId="0" borderId="0" xfId="0" applyNumberFormat="1" applyFont="1"/>
    <xf numFmtId="166" fontId="4" fillId="0" borderId="4" xfId="0" applyNumberFormat="1" applyFont="1" applyBorder="1"/>
    <xf numFmtId="0" fontId="4" fillId="0" borderId="8" xfId="0" applyFont="1" applyBorder="1" applyAlignment="1">
      <alignment wrapText="1"/>
    </xf>
    <xf numFmtId="0" fontId="4" fillId="0" borderId="5" xfId="0" applyFont="1" applyBorder="1" applyAlignment="1">
      <alignment wrapText="1"/>
    </xf>
    <xf numFmtId="0" fontId="5" fillId="0" borderId="3" xfId="0" applyFont="1" applyBorder="1"/>
    <xf numFmtId="0" fontId="1" fillId="0" borderId="8" xfId="0" applyFont="1" applyBorder="1" applyAlignment="1">
      <alignment wrapText="1"/>
    </xf>
    <xf numFmtId="166" fontId="2" fillId="0" borderId="1" xfId="0" applyNumberFormat="1" applyFont="1" applyBorder="1"/>
    <xf numFmtId="0" fontId="12" fillId="0" borderId="0" xfId="3" applyFont="1" applyAlignment="1">
      <alignment horizontal="center"/>
    </xf>
    <xf numFmtId="0" fontId="11" fillId="0" borderId="0" xfId="3"/>
    <xf numFmtId="0" fontId="13" fillId="7" borderId="2" xfId="3" applyFont="1" applyFill="1" applyBorder="1" applyAlignment="1">
      <alignment horizontal="center" vertical="center" wrapText="1"/>
    </xf>
    <xf numFmtId="0" fontId="12" fillId="0" borderId="14" xfId="3" applyFont="1" applyBorder="1"/>
    <xf numFmtId="166" fontId="12" fillId="0" borderId="15" xfId="3" applyNumberFormat="1" applyFont="1" applyBorder="1"/>
    <xf numFmtId="166" fontId="12" fillId="0" borderId="14" xfId="3" applyNumberFormat="1" applyFont="1" applyBorder="1"/>
    <xf numFmtId="0" fontId="14" fillId="0" borderId="15" xfId="3" applyFont="1" applyBorder="1" applyAlignment="1">
      <alignment indent="4"/>
    </xf>
    <xf numFmtId="166" fontId="14" fillId="0" borderId="15" xfId="3" applyNumberFormat="1" applyFont="1" applyBorder="1"/>
    <xf numFmtId="0" fontId="14" fillId="0" borderId="15" xfId="3" applyFont="1" applyBorder="1" applyAlignment="1">
      <alignment indent="8"/>
    </xf>
    <xf numFmtId="0" fontId="12" fillId="0" borderId="15" xfId="3" applyFont="1" applyBorder="1"/>
    <xf numFmtId="0" fontId="12" fillId="0" borderId="16" xfId="3" applyFont="1" applyBorder="1"/>
    <xf numFmtId="166" fontId="12" fillId="0" borderId="16" xfId="3" applyNumberFormat="1" applyFont="1" applyBorder="1"/>
    <xf numFmtId="0" fontId="14" fillId="0" borderId="0" xfId="3" applyFont="1"/>
    <xf numFmtId="166" fontId="11" fillId="0" borderId="0" xfId="3" applyNumberFormat="1"/>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wrapText="1"/>
    </xf>
    <xf numFmtId="0" fontId="2" fillId="0" borderId="2" xfId="0" applyFont="1" applyBorder="1" applyAlignment="1">
      <alignment horizont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5" fillId="0" borderId="7" xfId="0" applyFont="1" applyBorder="1" applyAlignment="1">
      <alignment horizontal="justify" vertical="justify"/>
    </xf>
    <xf numFmtId="0" fontId="1" fillId="0" borderId="0" xfId="0" applyFont="1" applyAlignment="1">
      <alignment horizontal="left" vertical="top" wrapText="1"/>
    </xf>
    <xf numFmtId="0" fontId="2" fillId="0" borderId="0" xfId="0" applyFont="1" applyAlignment="1">
      <alignment horizontal="center"/>
    </xf>
    <xf numFmtId="0" fontId="3" fillId="2" borderId="8"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8" xfId="0" applyFont="1" applyFill="1" applyBorder="1" applyAlignment="1">
      <alignment horizontal="left" wrapText="1"/>
    </xf>
    <xf numFmtId="0" fontId="3" fillId="2" borderId="7" xfId="0" applyFont="1" applyFill="1" applyBorder="1" applyAlignment="1">
      <alignment horizontal="left" wrapText="1"/>
    </xf>
    <xf numFmtId="0" fontId="3" fillId="2" borderId="9" xfId="0" applyFont="1" applyFill="1" applyBorder="1" applyAlignment="1">
      <alignment horizontal="left" wrapText="1"/>
    </xf>
    <xf numFmtId="0" fontId="3" fillId="2" borderId="10" xfId="0" applyFont="1" applyFill="1" applyBorder="1" applyAlignment="1">
      <alignment horizontal="left" wrapText="1"/>
    </xf>
    <xf numFmtId="0" fontId="4" fillId="0" borderId="0" xfId="0" applyFont="1" applyAlignment="1">
      <alignment horizontal="center"/>
    </xf>
    <xf numFmtId="0" fontId="3" fillId="2" borderId="4" xfId="0" applyFont="1" applyFill="1" applyBorder="1" applyAlignment="1">
      <alignment horizontal="center" vertical="center" wrapText="1"/>
    </xf>
    <xf numFmtId="0" fontId="13" fillId="7" borderId="12" xfId="3" applyFont="1" applyFill="1" applyBorder="1" applyAlignment="1">
      <alignment horizontal="center" vertical="center" wrapText="1"/>
    </xf>
    <xf numFmtId="0" fontId="13" fillId="7" borderId="7" xfId="3" applyFont="1" applyFill="1" applyBorder="1" applyAlignment="1">
      <alignment horizontal="center" vertical="center" wrapText="1"/>
    </xf>
    <xf numFmtId="0" fontId="13" fillId="7" borderId="13" xfId="3" applyFont="1" applyFill="1" applyBorder="1" applyAlignment="1">
      <alignment horizontal="center" vertical="center" wrapText="1"/>
    </xf>
    <xf numFmtId="0" fontId="12" fillId="0" borderId="0" xfId="3" applyFont="1" applyAlignment="1">
      <alignment horizontal="center"/>
    </xf>
    <xf numFmtId="0" fontId="14" fillId="0" borderId="7" xfId="0" applyFont="1" applyBorder="1" applyAlignment="1">
      <alignment horizontal="justify" vertical="justify" wrapText="1"/>
    </xf>
    <xf numFmtId="0" fontId="2" fillId="0" borderId="8" xfId="0" applyFont="1" applyBorder="1" applyAlignment="1"/>
    <xf numFmtId="0" fontId="2" fillId="0" borderId="7" xfId="0" applyFont="1" applyBorder="1" applyAlignment="1"/>
    <xf numFmtId="0" fontId="2" fillId="0" borderId="5" xfId="0" applyFont="1" applyBorder="1" applyAlignment="1"/>
    <xf numFmtId="0" fontId="2" fillId="0" borderId="0" xfId="0" applyFont="1" applyAlignment="1"/>
    <xf numFmtId="0" fontId="1" fillId="0" borderId="5" xfId="0" applyFont="1" applyBorder="1" applyAlignment="1"/>
    <xf numFmtId="0" fontId="1" fillId="0" borderId="0" xfId="0" applyFont="1" applyAlignment="1"/>
    <xf numFmtId="0" fontId="1" fillId="0" borderId="3" xfId="0" applyFont="1" applyBorder="1" applyAlignment="1"/>
    <xf numFmtId="0" fontId="1" fillId="0" borderId="2" xfId="0" applyFont="1" applyBorder="1" applyAlignment="1"/>
    <xf numFmtId="0" fontId="11" fillId="0" borderId="0" xfId="3" applyAlignment="1"/>
    <xf numFmtId="0" fontId="11" fillId="0" borderId="7" xfId="3" applyBorder="1" applyAlignment="1"/>
  </cellXfs>
  <cellStyles count="4">
    <cellStyle name="Moneda" xfId="1" builtinId="4"/>
    <cellStyle name="Normal" xfId="0" builtinId="0"/>
    <cellStyle name="Normal 2" xfId="3" xr:uid="{82E59BF2-D571-44D1-8A52-C10FE89A6778}"/>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
  <sheetViews>
    <sheetView showGridLines="0" zoomScaleNormal="100" workbookViewId="0">
      <selection activeCell="A2" sqref="A2:F2"/>
    </sheetView>
  </sheetViews>
  <sheetFormatPr defaultColWidth="11.42578125" defaultRowHeight="14.45"/>
  <cols>
    <col min="1" max="1" width="82.7109375" customWidth="1"/>
    <col min="2" max="2" width="16.5703125" customWidth="1"/>
    <col min="3" max="3" width="18" customWidth="1"/>
    <col min="4" max="4" width="87.7109375" bestFit="1" customWidth="1"/>
    <col min="5" max="5" width="15.7109375" customWidth="1"/>
    <col min="6" max="6" width="17.7109375" customWidth="1"/>
  </cols>
  <sheetData>
    <row r="1" spans="1:26" ht="15">
      <c r="A1" s="114" t="s">
        <v>0</v>
      </c>
      <c r="B1" s="114"/>
      <c r="C1" s="114"/>
      <c r="D1" s="114"/>
      <c r="E1" s="114"/>
      <c r="F1" s="114"/>
      <c r="G1" s="1"/>
      <c r="H1" s="1"/>
      <c r="I1" s="1"/>
      <c r="J1" s="1"/>
      <c r="K1" s="1"/>
      <c r="L1" s="1"/>
      <c r="M1" s="1"/>
      <c r="N1" s="1"/>
      <c r="O1" s="1"/>
      <c r="P1" s="1"/>
      <c r="Q1" s="1"/>
      <c r="R1" s="1"/>
      <c r="S1" s="1"/>
      <c r="T1" s="1"/>
      <c r="U1" s="1"/>
      <c r="V1" s="1"/>
      <c r="W1" s="1"/>
      <c r="X1" s="1"/>
      <c r="Y1" s="1"/>
      <c r="Z1" s="1"/>
    </row>
    <row r="2" spans="1:26" ht="15">
      <c r="A2" s="114" t="s">
        <v>1</v>
      </c>
      <c r="B2" s="114"/>
      <c r="C2" s="114"/>
      <c r="D2" s="114"/>
      <c r="E2" s="114"/>
      <c r="F2" s="114"/>
      <c r="G2" s="1"/>
      <c r="H2" s="1"/>
      <c r="I2" s="1"/>
      <c r="J2" s="1"/>
      <c r="K2" s="1"/>
      <c r="L2" s="1"/>
      <c r="M2" s="1"/>
      <c r="N2" s="1"/>
      <c r="O2" s="1"/>
      <c r="P2" s="1"/>
      <c r="Q2" s="1"/>
      <c r="R2" s="1"/>
      <c r="S2" s="1"/>
      <c r="T2" s="1"/>
      <c r="U2" s="1"/>
      <c r="V2" s="1"/>
      <c r="W2" s="1"/>
      <c r="X2" s="1"/>
      <c r="Y2" s="1"/>
      <c r="Z2" s="1"/>
    </row>
    <row r="3" spans="1:26" ht="15">
      <c r="A3" s="114" t="s">
        <v>2</v>
      </c>
      <c r="B3" s="114"/>
      <c r="C3" s="114"/>
      <c r="D3" s="114"/>
      <c r="E3" s="114"/>
      <c r="F3" s="114"/>
      <c r="G3" s="1"/>
      <c r="H3" s="1"/>
      <c r="I3" s="1"/>
      <c r="J3" s="1"/>
      <c r="K3" s="1"/>
      <c r="L3" s="1"/>
      <c r="M3" s="1"/>
      <c r="N3" s="1"/>
      <c r="O3" s="1"/>
      <c r="P3" s="1"/>
      <c r="Q3" s="1"/>
      <c r="R3" s="1"/>
      <c r="S3" s="1"/>
      <c r="T3" s="1"/>
      <c r="U3" s="1"/>
      <c r="V3" s="1"/>
      <c r="W3" s="1"/>
      <c r="X3" s="1"/>
      <c r="Y3" s="1"/>
      <c r="Z3" s="1"/>
    </row>
    <row r="4" spans="1:26" ht="15">
      <c r="A4" s="115" t="s">
        <v>3</v>
      </c>
      <c r="B4" s="115"/>
      <c r="C4" s="115"/>
      <c r="D4" s="115"/>
      <c r="E4" s="115"/>
      <c r="F4" s="115"/>
      <c r="G4" s="1"/>
      <c r="H4" s="1"/>
      <c r="I4" s="1"/>
      <c r="J4" s="1"/>
      <c r="K4" s="1"/>
      <c r="L4" s="1"/>
      <c r="M4" s="1"/>
      <c r="N4" s="1"/>
      <c r="O4" s="1"/>
      <c r="P4" s="1"/>
      <c r="Q4" s="1"/>
      <c r="R4" s="1"/>
      <c r="S4" s="1"/>
      <c r="T4" s="1"/>
      <c r="U4" s="1"/>
      <c r="V4" s="1"/>
      <c r="W4" s="1"/>
      <c r="X4" s="1"/>
      <c r="Y4" s="1"/>
      <c r="Z4" s="1"/>
    </row>
    <row r="5" spans="1:26" ht="30">
      <c r="A5" s="18" t="s">
        <v>4</v>
      </c>
      <c r="B5" s="17" t="s">
        <v>5</v>
      </c>
      <c r="C5" s="17" t="s">
        <v>6</v>
      </c>
      <c r="D5" s="17" t="s">
        <v>4</v>
      </c>
      <c r="E5" s="17" t="s">
        <v>5</v>
      </c>
      <c r="F5" s="16" t="s">
        <v>6</v>
      </c>
      <c r="G5" s="1"/>
      <c r="H5" s="1"/>
      <c r="I5" s="1"/>
      <c r="J5" s="1"/>
      <c r="K5" s="1"/>
      <c r="L5" s="1"/>
      <c r="M5" s="1"/>
      <c r="N5" s="1"/>
      <c r="O5" s="1"/>
      <c r="P5" s="1"/>
      <c r="Q5" s="1"/>
      <c r="R5" s="1"/>
      <c r="S5" s="1"/>
      <c r="T5" s="1"/>
      <c r="U5" s="1"/>
      <c r="V5" s="1"/>
      <c r="W5" s="1"/>
      <c r="X5" s="1"/>
      <c r="Y5" s="1"/>
      <c r="Z5" s="1"/>
    </row>
    <row r="6" spans="1:26" ht="15">
      <c r="A6" s="15"/>
      <c r="B6" s="14"/>
      <c r="C6" s="14"/>
      <c r="D6" s="14"/>
      <c r="E6" s="14"/>
      <c r="F6" s="13"/>
      <c r="G6" s="1"/>
      <c r="H6" s="1"/>
      <c r="I6" s="1"/>
      <c r="J6" s="1"/>
      <c r="K6" s="1"/>
      <c r="L6" s="1"/>
      <c r="M6" s="1"/>
      <c r="N6" s="1"/>
      <c r="O6" s="1"/>
      <c r="P6" s="1"/>
      <c r="Q6" s="1"/>
      <c r="R6" s="1"/>
      <c r="S6" s="1"/>
      <c r="T6" s="1"/>
      <c r="U6" s="1"/>
      <c r="V6" s="1"/>
      <c r="W6" s="1"/>
      <c r="X6" s="1"/>
      <c r="Y6" s="1"/>
      <c r="Z6" s="1"/>
    </row>
    <row r="7" spans="1:26" ht="15">
      <c r="A7" s="11" t="s">
        <v>7</v>
      </c>
      <c r="B7" s="9"/>
      <c r="C7" s="9"/>
      <c r="D7" s="10" t="s">
        <v>8</v>
      </c>
      <c r="E7" s="9"/>
      <c r="F7" s="8"/>
      <c r="G7" s="1"/>
      <c r="H7" s="1"/>
      <c r="I7" s="1"/>
      <c r="J7" s="1"/>
      <c r="K7" s="1"/>
      <c r="L7" s="1"/>
      <c r="M7" s="1"/>
      <c r="N7" s="1"/>
      <c r="O7" s="1"/>
      <c r="P7" s="1"/>
      <c r="Q7" s="1"/>
      <c r="R7" s="1"/>
      <c r="S7" s="1"/>
      <c r="T7" s="1"/>
      <c r="U7" s="1"/>
      <c r="V7" s="1"/>
      <c r="W7" s="1"/>
      <c r="X7" s="1"/>
      <c r="Y7" s="1"/>
      <c r="Z7" s="1"/>
    </row>
    <row r="8" spans="1:26" ht="15">
      <c r="A8" s="11"/>
      <c r="B8" s="9"/>
      <c r="C8" s="9"/>
      <c r="D8" s="10"/>
      <c r="E8" s="9"/>
      <c r="F8" s="8"/>
      <c r="G8" s="1"/>
      <c r="H8" s="1"/>
      <c r="I8" s="1"/>
      <c r="J8" s="1"/>
      <c r="K8" s="1"/>
      <c r="L8" s="1"/>
      <c r="M8" s="1"/>
      <c r="N8" s="1"/>
      <c r="O8" s="1"/>
      <c r="P8" s="1"/>
      <c r="Q8" s="1"/>
      <c r="R8" s="1"/>
      <c r="S8" s="1"/>
      <c r="T8" s="1"/>
      <c r="U8" s="1"/>
      <c r="V8" s="1"/>
      <c r="W8" s="1"/>
      <c r="X8" s="1"/>
      <c r="Y8" s="1"/>
      <c r="Z8" s="1"/>
    </row>
    <row r="9" spans="1:26" ht="15">
      <c r="A9" s="11" t="s">
        <v>9</v>
      </c>
      <c r="B9" s="9"/>
      <c r="C9" s="9"/>
      <c r="D9" s="10" t="s">
        <v>10</v>
      </c>
      <c r="E9" s="9"/>
      <c r="F9" s="8"/>
      <c r="G9" s="1"/>
      <c r="H9" s="1"/>
      <c r="I9" s="1"/>
      <c r="J9" s="1"/>
      <c r="K9" s="1"/>
      <c r="L9" s="1"/>
      <c r="M9" s="1"/>
      <c r="N9" s="1"/>
      <c r="O9" s="1"/>
      <c r="P9" s="1"/>
      <c r="Q9" s="1"/>
      <c r="R9" s="1"/>
      <c r="S9" s="1"/>
      <c r="T9" s="1"/>
      <c r="U9" s="1"/>
      <c r="V9" s="1"/>
      <c r="W9" s="1"/>
      <c r="X9" s="1"/>
      <c r="Y9" s="1"/>
      <c r="Z9" s="1"/>
    </row>
    <row r="10" spans="1:26" ht="15">
      <c r="A10" s="19" t="s">
        <v>11</v>
      </c>
      <c r="B10" s="20">
        <v>5270095825.7799997</v>
      </c>
      <c r="C10" s="20">
        <v>2846917367.5500002</v>
      </c>
      <c r="D10" s="21" t="s">
        <v>12</v>
      </c>
      <c r="E10" s="20">
        <v>913726881.54999995</v>
      </c>
      <c r="F10" s="22">
        <v>767580090.84000003</v>
      </c>
      <c r="G10" s="1"/>
      <c r="H10" s="1"/>
      <c r="I10" s="1"/>
      <c r="J10" s="1"/>
      <c r="K10" s="1"/>
      <c r="L10" s="1"/>
      <c r="M10" s="1"/>
      <c r="N10" s="1"/>
      <c r="O10" s="1"/>
      <c r="P10" s="1"/>
      <c r="Q10" s="1"/>
      <c r="R10" s="1"/>
      <c r="S10" s="1"/>
      <c r="T10" s="1"/>
      <c r="U10" s="1"/>
      <c r="V10" s="1"/>
      <c r="W10" s="1"/>
      <c r="X10" s="1"/>
      <c r="Y10" s="1"/>
      <c r="Z10" s="1"/>
    </row>
    <row r="11" spans="1:26" ht="15">
      <c r="A11" s="7" t="s">
        <v>13</v>
      </c>
      <c r="B11" s="6">
        <v>116918441.56999999</v>
      </c>
      <c r="C11" s="6">
        <v>38016897.229999997</v>
      </c>
      <c r="D11" s="1" t="s">
        <v>14</v>
      </c>
      <c r="E11" s="6">
        <v>48611026.280000001</v>
      </c>
      <c r="F11" s="5">
        <v>71721860.480000004</v>
      </c>
      <c r="G11" s="1"/>
      <c r="H11" s="1"/>
      <c r="I11" s="1"/>
      <c r="J11" s="1"/>
      <c r="K11" s="1"/>
      <c r="L11" s="1"/>
      <c r="M11" s="1"/>
      <c r="N11" s="1"/>
      <c r="O11" s="1"/>
      <c r="P11" s="1"/>
      <c r="Q11" s="1"/>
      <c r="R11" s="1"/>
      <c r="S11" s="1"/>
      <c r="T11" s="1"/>
      <c r="U11" s="1"/>
      <c r="V11" s="1"/>
      <c r="W11" s="1"/>
      <c r="X11" s="1"/>
      <c r="Y11" s="1"/>
      <c r="Z11" s="1"/>
    </row>
    <row r="12" spans="1:26" ht="15">
      <c r="A12" s="7" t="s">
        <v>15</v>
      </c>
      <c r="B12" s="6">
        <v>4819772467.8500004</v>
      </c>
      <c r="C12" s="6">
        <v>2809487903.8099999</v>
      </c>
      <c r="D12" s="1" t="s">
        <v>16</v>
      </c>
      <c r="E12" s="6">
        <v>339650494.33999997</v>
      </c>
      <c r="F12" s="5">
        <v>314226916.81999999</v>
      </c>
      <c r="G12" s="1"/>
      <c r="H12" s="1"/>
      <c r="I12" s="1"/>
      <c r="J12" s="1"/>
      <c r="K12" s="1"/>
      <c r="L12" s="1"/>
      <c r="M12" s="1"/>
      <c r="N12" s="1"/>
      <c r="O12" s="1"/>
      <c r="P12" s="1"/>
      <c r="Q12" s="1"/>
      <c r="R12" s="1"/>
      <c r="S12" s="1"/>
      <c r="T12" s="1"/>
      <c r="U12" s="1"/>
      <c r="V12" s="1"/>
      <c r="W12" s="1"/>
      <c r="X12" s="1"/>
      <c r="Y12" s="1"/>
      <c r="Z12" s="1"/>
    </row>
    <row r="13" spans="1:26" ht="15">
      <c r="A13" s="7" t="s">
        <v>17</v>
      </c>
      <c r="B13" s="6">
        <v>0</v>
      </c>
      <c r="C13" s="6">
        <v>0</v>
      </c>
      <c r="D13" s="1" t="s">
        <v>18</v>
      </c>
      <c r="E13" s="6">
        <v>0</v>
      </c>
      <c r="F13" s="5">
        <v>40429015.850000001</v>
      </c>
      <c r="G13" s="1"/>
      <c r="H13" s="1"/>
      <c r="I13" s="1"/>
      <c r="J13" s="1"/>
      <c r="K13" s="1"/>
      <c r="L13" s="1"/>
      <c r="M13" s="1"/>
      <c r="N13" s="1"/>
      <c r="O13" s="1"/>
      <c r="P13" s="1"/>
      <c r="Q13" s="1"/>
      <c r="R13" s="1"/>
      <c r="S13" s="1"/>
      <c r="T13" s="1"/>
      <c r="U13" s="1"/>
      <c r="V13" s="1"/>
      <c r="W13" s="1"/>
      <c r="X13" s="1"/>
      <c r="Y13" s="1"/>
      <c r="Z13" s="1"/>
    </row>
    <row r="14" spans="1:26" ht="15">
      <c r="A14" s="7" t="s">
        <v>19</v>
      </c>
      <c r="B14" s="6">
        <v>300000005.79000002</v>
      </c>
      <c r="C14" s="6">
        <v>550.76</v>
      </c>
      <c r="D14" s="1" t="s">
        <v>20</v>
      </c>
      <c r="E14" s="6">
        <v>0</v>
      </c>
      <c r="F14" s="5">
        <v>0</v>
      </c>
      <c r="G14" s="1"/>
      <c r="H14" s="1"/>
      <c r="I14" s="1"/>
      <c r="J14" s="1"/>
      <c r="K14" s="1"/>
      <c r="L14" s="1"/>
      <c r="M14" s="1"/>
      <c r="N14" s="1"/>
      <c r="O14" s="1"/>
      <c r="P14" s="1"/>
      <c r="Q14" s="1"/>
      <c r="R14" s="1"/>
      <c r="S14" s="1"/>
      <c r="T14" s="1"/>
      <c r="U14" s="1"/>
      <c r="V14" s="1"/>
      <c r="W14" s="1"/>
      <c r="X14" s="1"/>
      <c r="Y14" s="1"/>
      <c r="Z14" s="1"/>
    </row>
    <row r="15" spans="1:26" ht="15">
      <c r="A15" s="7" t="s">
        <v>21</v>
      </c>
      <c r="B15" s="6">
        <v>0</v>
      </c>
      <c r="C15" s="6">
        <v>0</v>
      </c>
      <c r="D15" s="1" t="s">
        <v>22</v>
      </c>
      <c r="E15" s="6">
        <v>287710210.50999999</v>
      </c>
      <c r="F15" s="5">
        <v>77910945.739999995</v>
      </c>
      <c r="G15" s="1"/>
      <c r="H15" s="1"/>
      <c r="I15" s="1"/>
      <c r="J15" s="1"/>
      <c r="K15" s="1"/>
      <c r="L15" s="1"/>
      <c r="M15" s="1"/>
      <c r="N15" s="1"/>
      <c r="O15" s="1"/>
      <c r="P15" s="1"/>
      <c r="Q15" s="1"/>
      <c r="R15" s="1"/>
      <c r="S15" s="1"/>
      <c r="T15" s="1"/>
      <c r="U15" s="1"/>
      <c r="V15" s="1"/>
      <c r="W15" s="1"/>
      <c r="X15" s="1"/>
      <c r="Y15" s="1"/>
      <c r="Z15" s="1"/>
    </row>
    <row r="16" spans="1:26" ht="13.5" customHeight="1">
      <c r="A16" s="7" t="s">
        <v>23</v>
      </c>
      <c r="B16" s="6">
        <v>33404910.57</v>
      </c>
      <c r="C16" s="6">
        <v>-587984.25</v>
      </c>
      <c r="D16" s="12" t="s">
        <v>24</v>
      </c>
      <c r="E16" s="6">
        <v>0</v>
      </c>
      <c r="F16" s="5">
        <v>0</v>
      </c>
      <c r="G16" s="1"/>
      <c r="H16" s="1"/>
      <c r="I16" s="1"/>
      <c r="J16" s="1"/>
      <c r="K16" s="1"/>
      <c r="L16" s="1"/>
      <c r="M16" s="1"/>
      <c r="N16" s="1"/>
      <c r="O16" s="1"/>
      <c r="P16" s="1"/>
      <c r="Q16" s="1"/>
      <c r="R16" s="1"/>
      <c r="S16" s="1"/>
      <c r="T16" s="1"/>
      <c r="U16" s="1"/>
      <c r="V16" s="1"/>
      <c r="W16" s="1"/>
      <c r="X16" s="1"/>
      <c r="Y16" s="1"/>
      <c r="Z16" s="1"/>
    </row>
    <row r="17" spans="1:26" ht="15">
      <c r="A17" s="7" t="s">
        <v>25</v>
      </c>
      <c r="B17" s="6">
        <v>0</v>
      </c>
      <c r="C17" s="6">
        <v>0</v>
      </c>
      <c r="D17" s="1" t="s">
        <v>26</v>
      </c>
      <c r="E17" s="6">
        <v>143347046.02000001</v>
      </c>
      <c r="F17" s="5">
        <v>78321532.890000001</v>
      </c>
      <c r="G17" s="1"/>
      <c r="H17" s="1"/>
      <c r="I17" s="1"/>
      <c r="J17" s="1"/>
      <c r="K17" s="1"/>
      <c r="L17" s="1"/>
      <c r="M17" s="1"/>
      <c r="N17" s="1"/>
      <c r="O17" s="1"/>
      <c r="P17" s="1"/>
      <c r="Q17" s="1"/>
      <c r="R17" s="1"/>
      <c r="S17" s="1"/>
      <c r="T17" s="1"/>
      <c r="U17" s="1"/>
      <c r="V17" s="1"/>
      <c r="W17" s="1"/>
      <c r="X17" s="1"/>
      <c r="Y17" s="1"/>
      <c r="Z17" s="1"/>
    </row>
    <row r="18" spans="1:26" ht="15">
      <c r="A18" s="19" t="s">
        <v>27</v>
      </c>
      <c r="B18" s="20">
        <v>160032552.16</v>
      </c>
      <c r="C18" s="20">
        <v>251689225.44999999</v>
      </c>
      <c r="D18" s="21" t="s">
        <v>28</v>
      </c>
      <c r="E18" s="20">
        <v>-0.54</v>
      </c>
      <c r="F18" s="22">
        <v>1202952.69</v>
      </c>
      <c r="G18" s="1"/>
      <c r="H18" s="1"/>
      <c r="I18" s="1"/>
      <c r="J18" s="1"/>
      <c r="K18" s="1"/>
      <c r="L18" s="1"/>
      <c r="M18" s="1"/>
      <c r="N18" s="1"/>
      <c r="O18" s="1"/>
      <c r="P18" s="1"/>
      <c r="Q18" s="1"/>
      <c r="R18" s="1"/>
      <c r="S18" s="1"/>
      <c r="T18" s="1"/>
      <c r="U18" s="1"/>
      <c r="V18" s="1"/>
      <c r="W18" s="1"/>
      <c r="X18" s="1"/>
      <c r="Y18" s="1"/>
      <c r="Z18" s="1"/>
    </row>
    <row r="19" spans="1:26" ht="15">
      <c r="A19" s="19" t="s">
        <v>29</v>
      </c>
      <c r="B19" s="20">
        <v>0</v>
      </c>
      <c r="C19" s="20">
        <v>0</v>
      </c>
      <c r="D19" s="21" t="s">
        <v>30</v>
      </c>
      <c r="E19" s="20">
        <v>94408104.939999998</v>
      </c>
      <c r="F19" s="22">
        <v>183766866.37</v>
      </c>
      <c r="G19" s="1"/>
      <c r="H19" s="1"/>
      <c r="I19" s="1"/>
      <c r="J19" s="1"/>
      <c r="K19" s="1"/>
      <c r="L19" s="1"/>
      <c r="M19" s="1"/>
      <c r="N19" s="1"/>
      <c r="O19" s="1"/>
      <c r="P19" s="1"/>
      <c r="Q19" s="1"/>
      <c r="R19" s="1"/>
      <c r="S19" s="1"/>
      <c r="T19" s="1"/>
      <c r="U19" s="1"/>
      <c r="V19" s="1"/>
      <c r="W19" s="1"/>
      <c r="X19" s="1"/>
      <c r="Y19" s="1"/>
      <c r="Z19" s="1"/>
    </row>
    <row r="20" spans="1:26" ht="15">
      <c r="A20" s="19" t="s">
        <v>31</v>
      </c>
      <c r="B20" s="20">
        <v>4524140.5999999996</v>
      </c>
      <c r="C20" s="20">
        <v>6919524.2699999996</v>
      </c>
      <c r="D20" s="21" t="s">
        <v>32</v>
      </c>
      <c r="E20" s="20">
        <v>428000000</v>
      </c>
      <c r="F20" s="22">
        <v>555847847.71000004</v>
      </c>
      <c r="G20" s="1"/>
      <c r="H20" s="1"/>
      <c r="I20" s="1"/>
      <c r="J20" s="1"/>
      <c r="K20" s="1"/>
      <c r="L20" s="1"/>
      <c r="M20" s="1"/>
      <c r="N20" s="1"/>
      <c r="O20" s="1"/>
      <c r="P20" s="1"/>
      <c r="Q20" s="1"/>
      <c r="R20" s="1"/>
      <c r="S20" s="1"/>
      <c r="T20" s="1"/>
      <c r="U20" s="1"/>
      <c r="V20" s="1"/>
      <c r="W20" s="1"/>
      <c r="X20" s="1"/>
      <c r="Y20" s="1"/>
      <c r="Z20" s="1"/>
    </row>
    <row r="21" spans="1:26" ht="15">
      <c r="A21" s="19" t="s">
        <v>33</v>
      </c>
      <c r="B21" s="20">
        <v>80014411.560000002</v>
      </c>
      <c r="C21" s="20">
        <v>171969701.18000001</v>
      </c>
      <c r="D21" s="21" t="s">
        <v>34</v>
      </c>
      <c r="E21" s="20">
        <v>428000000</v>
      </c>
      <c r="F21" s="22">
        <v>555847847.71000004</v>
      </c>
      <c r="G21" s="1"/>
      <c r="H21" s="1"/>
      <c r="I21" s="1"/>
      <c r="J21" s="1"/>
      <c r="K21" s="1"/>
      <c r="L21" s="1"/>
      <c r="M21" s="1"/>
      <c r="N21" s="1"/>
      <c r="O21" s="1"/>
      <c r="P21" s="1"/>
      <c r="Q21" s="1"/>
      <c r="R21" s="1"/>
      <c r="S21" s="1"/>
      <c r="T21" s="1"/>
      <c r="U21" s="1"/>
      <c r="V21" s="1"/>
      <c r="W21" s="1"/>
      <c r="X21" s="1"/>
      <c r="Y21" s="1"/>
      <c r="Z21" s="1"/>
    </row>
    <row r="22" spans="1:26" ht="15">
      <c r="A22" s="19" t="s">
        <v>35</v>
      </c>
      <c r="B22" s="20">
        <v>0</v>
      </c>
      <c r="C22" s="20">
        <v>0</v>
      </c>
      <c r="D22" s="21" t="s">
        <v>36</v>
      </c>
      <c r="E22" s="20">
        <v>0</v>
      </c>
      <c r="F22" s="22">
        <v>0</v>
      </c>
      <c r="G22" s="1"/>
      <c r="H22" s="1"/>
      <c r="I22" s="1"/>
      <c r="J22" s="1"/>
      <c r="K22" s="1"/>
      <c r="L22" s="1"/>
      <c r="M22" s="1"/>
      <c r="N22" s="1"/>
      <c r="O22" s="1"/>
      <c r="P22" s="1"/>
      <c r="Q22" s="1"/>
      <c r="R22" s="1"/>
      <c r="S22" s="1"/>
      <c r="T22" s="1"/>
      <c r="U22" s="1"/>
      <c r="V22" s="1"/>
      <c r="W22" s="1"/>
      <c r="X22" s="1"/>
      <c r="Y22" s="1"/>
      <c r="Z22" s="1"/>
    </row>
    <row r="23" spans="1:26" ht="15">
      <c r="A23" s="19" t="s">
        <v>37</v>
      </c>
      <c r="B23" s="20">
        <v>0</v>
      </c>
      <c r="C23" s="20">
        <v>0</v>
      </c>
      <c r="D23" s="21" t="s">
        <v>38</v>
      </c>
      <c r="E23" s="20">
        <v>0</v>
      </c>
      <c r="F23" s="22">
        <v>0</v>
      </c>
      <c r="G23" s="1"/>
      <c r="H23" s="1"/>
      <c r="I23" s="1"/>
      <c r="J23" s="1"/>
      <c r="K23" s="1"/>
      <c r="L23" s="1"/>
      <c r="M23" s="1"/>
      <c r="N23" s="1"/>
      <c r="O23" s="1"/>
      <c r="P23" s="1"/>
      <c r="Q23" s="1"/>
      <c r="R23" s="1"/>
      <c r="S23" s="1"/>
      <c r="T23" s="1"/>
      <c r="U23" s="1"/>
      <c r="V23" s="1"/>
      <c r="W23" s="1"/>
      <c r="X23" s="1"/>
      <c r="Y23" s="1"/>
      <c r="Z23" s="1"/>
    </row>
    <row r="24" spans="1:26" ht="15">
      <c r="A24" s="19" t="s">
        <v>39</v>
      </c>
      <c r="B24" s="20">
        <v>75494000</v>
      </c>
      <c r="C24" s="20">
        <v>72800000</v>
      </c>
      <c r="D24" s="21" t="s">
        <v>40</v>
      </c>
      <c r="E24" s="20">
        <v>24392073.219999999</v>
      </c>
      <c r="F24" s="22">
        <v>82156617.989999995</v>
      </c>
      <c r="G24" s="1"/>
      <c r="H24" s="1"/>
      <c r="I24" s="1"/>
      <c r="J24" s="1"/>
      <c r="K24" s="1"/>
      <c r="L24" s="1"/>
      <c r="M24" s="1"/>
      <c r="N24" s="1"/>
      <c r="O24" s="1"/>
      <c r="P24" s="1"/>
      <c r="Q24" s="1"/>
      <c r="R24" s="1"/>
      <c r="S24" s="1"/>
      <c r="T24" s="1"/>
      <c r="U24" s="1"/>
      <c r="V24" s="1"/>
      <c r="W24" s="1"/>
      <c r="X24" s="1"/>
      <c r="Y24" s="1"/>
      <c r="Z24" s="1"/>
    </row>
    <row r="25" spans="1:26" ht="15">
      <c r="A25" s="19" t="s">
        <v>41</v>
      </c>
      <c r="B25" s="20">
        <v>0</v>
      </c>
      <c r="C25" s="20">
        <v>0</v>
      </c>
      <c r="D25" s="21" t="s">
        <v>42</v>
      </c>
      <c r="E25" s="20">
        <v>24392073.219999999</v>
      </c>
      <c r="F25" s="22">
        <v>82156617.989999995</v>
      </c>
      <c r="G25" s="1"/>
      <c r="H25" s="1"/>
      <c r="I25" s="1"/>
      <c r="J25" s="1"/>
      <c r="K25" s="1"/>
      <c r="L25" s="1"/>
      <c r="M25" s="1"/>
      <c r="N25" s="1"/>
      <c r="O25" s="1"/>
      <c r="P25" s="1"/>
      <c r="Q25" s="1"/>
      <c r="R25" s="1"/>
      <c r="S25" s="1"/>
      <c r="T25" s="1"/>
      <c r="U25" s="1"/>
      <c r="V25" s="1"/>
      <c r="W25" s="1"/>
      <c r="X25" s="1"/>
      <c r="Y25" s="1"/>
      <c r="Z25" s="1"/>
    </row>
    <row r="26" spans="1:26" ht="15">
      <c r="A26" s="19" t="s">
        <v>43</v>
      </c>
      <c r="B26" s="20">
        <v>0</v>
      </c>
      <c r="C26" s="20">
        <v>0</v>
      </c>
      <c r="D26" s="21" t="s">
        <v>44</v>
      </c>
      <c r="E26" s="20">
        <v>0</v>
      </c>
      <c r="F26" s="22">
        <v>0</v>
      </c>
      <c r="G26" s="1"/>
      <c r="H26" s="1"/>
      <c r="I26" s="1"/>
      <c r="J26" s="1"/>
      <c r="K26" s="1"/>
      <c r="L26" s="1"/>
      <c r="M26" s="1"/>
      <c r="N26" s="1"/>
      <c r="O26" s="1"/>
      <c r="P26" s="1"/>
      <c r="Q26" s="1"/>
      <c r="R26" s="1"/>
      <c r="S26" s="1"/>
      <c r="T26" s="1"/>
      <c r="U26" s="1"/>
      <c r="V26" s="1"/>
      <c r="W26" s="1"/>
      <c r="X26" s="1"/>
      <c r="Y26" s="1"/>
      <c r="Z26" s="1"/>
    </row>
    <row r="27" spans="1:26" ht="15">
      <c r="A27" s="19" t="s">
        <v>45</v>
      </c>
      <c r="B27" s="20">
        <v>0</v>
      </c>
      <c r="C27" s="20">
        <v>0</v>
      </c>
      <c r="D27" s="21" t="s">
        <v>46</v>
      </c>
      <c r="E27" s="20">
        <v>0</v>
      </c>
      <c r="F27" s="22">
        <v>0</v>
      </c>
      <c r="G27" s="1"/>
      <c r="H27" s="1"/>
      <c r="I27" s="1"/>
      <c r="J27" s="1"/>
      <c r="K27" s="1"/>
      <c r="L27" s="1"/>
      <c r="M27" s="1"/>
      <c r="N27" s="1"/>
      <c r="O27" s="1"/>
      <c r="P27" s="1"/>
      <c r="Q27" s="1"/>
      <c r="R27" s="1"/>
      <c r="S27" s="1"/>
      <c r="T27" s="1"/>
      <c r="U27" s="1"/>
      <c r="V27" s="1"/>
      <c r="W27" s="1"/>
      <c r="X27" s="1"/>
      <c r="Y27" s="1"/>
      <c r="Z27" s="1"/>
    </row>
    <row r="28" spans="1:26" ht="15">
      <c r="A28" s="23" t="s">
        <v>47</v>
      </c>
      <c r="B28" s="20">
        <v>0</v>
      </c>
      <c r="C28" s="20">
        <v>0</v>
      </c>
      <c r="D28" s="21" t="s">
        <v>48</v>
      </c>
      <c r="E28" s="20">
        <v>0</v>
      </c>
      <c r="F28" s="22">
        <v>0</v>
      </c>
      <c r="G28" s="1"/>
      <c r="H28" s="1"/>
      <c r="I28" s="1"/>
      <c r="J28" s="1"/>
      <c r="K28" s="1"/>
      <c r="L28" s="1"/>
      <c r="M28" s="1"/>
      <c r="N28" s="1"/>
      <c r="O28" s="1"/>
      <c r="P28" s="1"/>
      <c r="Q28" s="1"/>
      <c r="R28" s="1"/>
      <c r="S28" s="1"/>
      <c r="T28" s="1"/>
      <c r="U28" s="1"/>
      <c r="V28" s="1"/>
      <c r="W28" s="1"/>
      <c r="X28" s="1"/>
      <c r="Y28" s="1"/>
      <c r="Z28" s="1"/>
    </row>
    <row r="29" spans="1:26" ht="15">
      <c r="A29" s="23" t="s">
        <v>49</v>
      </c>
      <c r="B29" s="20">
        <v>0</v>
      </c>
      <c r="C29" s="20">
        <v>0</v>
      </c>
      <c r="D29" s="21" t="s">
        <v>50</v>
      </c>
      <c r="E29" s="20">
        <v>0</v>
      </c>
      <c r="F29" s="22">
        <v>0</v>
      </c>
      <c r="G29" s="1"/>
      <c r="H29" s="1"/>
      <c r="I29" s="1"/>
      <c r="J29" s="1"/>
      <c r="K29" s="1"/>
      <c r="L29" s="1"/>
      <c r="M29" s="1"/>
      <c r="N29" s="1"/>
      <c r="O29" s="1"/>
      <c r="P29" s="1"/>
      <c r="Q29" s="1"/>
      <c r="R29" s="1"/>
      <c r="S29" s="1"/>
      <c r="T29" s="1"/>
      <c r="U29" s="1"/>
      <c r="V29" s="1"/>
      <c r="W29" s="1"/>
      <c r="X29" s="1"/>
      <c r="Y29" s="1"/>
      <c r="Z29" s="1"/>
    </row>
    <row r="30" spans="1:26" ht="15">
      <c r="A30" s="19" t="s">
        <v>51</v>
      </c>
      <c r="B30" s="20">
        <v>0</v>
      </c>
      <c r="C30" s="20">
        <v>0</v>
      </c>
      <c r="D30" s="21" t="s">
        <v>52</v>
      </c>
      <c r="E30" s="20">
        <v>0</v>
      </c>
      <c r="F30" s="22">
        <v>0</v>
      </c>
      <c r="G30" s="1"/>
      <c r="H30" s="1"/>
      <c r="I30" s="1"/>
      <c r="J30" s="1"/>
      <c r="K30" s="1"/>
      <c r="L30" s="1"/>
      <c r="M30" s="1"/>
      <c r="N30" s="1"/>
      <c r="O30" s="1"/>
      <c r="P30" s="1"/>
      <c r="Q30" s="1"/>
      <c r="R30" s="1"/>
      <c r="S30" s="1"/>
      <c r="T30" s="1"/>
      <c r="U30" s="1"/>
      <c r="V30" s="1"/>
      <c r="W30" s="1"/>
      <c r="X30" s="1"/>
      <c r="Y30" s="1"/>
      <c r="Z30" s="1"/>
    </row>
    <row r="31" spans="1:26" ht="15">
      <c r="A31" s="19" t="s">
        <v>53</v>
      </c>
      <c r="B31" s="20">
        <v>0</v>
      </c>
      <c r="C31" s="20">
        <v>0</v>
      </c>
      <c r="D31" s="21" t="s">
        <v>54</v>
      </c>
      <c r="E31" s="20">
        <v>0</v>
      </c>
      <c r="F31" s="22">
        <v>0</v>
      </c>
      <c r="G31" s="1"/>
      <c r="H31" s="1"/>
      <c r="I31" s="1"/>
      <c r="J31" s="1"/>
      <c r="K31" s="1"/>
      <c r="L31" s="1"/>
      <c r="M31" s="1"/>
      <c r="N31" s="1"/>
      <c r="O31" s="1"/>
      <c r="P31" s="1"/>
      <c r="Q31" s="1"/>
      <c r="R31" s="1"/>
      <c r="S31" s="1"/>
      <c r="T31" s="1"/>
      <c r="U31" s="1"/>
      <c r="V31" s="1"/>
      <c r="W31" s="1"/>
      <c r="X31" s="1"/>
      <c r="Y31" s="1"/>
      <c r="Z31" s="1"/>
    </row>
    <row r="32" spans="1:26" ht="15">
      <c r="A32" s="19" t="s">
        <v>55</v>
      </c>
      <c r="B32" s="20">
        <v>0</v>
      </c>
      <c r="C32" s="20">
        <v>0</v>
      </c>
      <c r="D32" s="21" t="s">
        <v>56</v>
      </c>
      <c r="E32" s="20">
        <v>62761594.740000002</v>
      </c>
      <c r="F32" s="22">
        <v>62856706.649999999</v>
      </c>
      <c r="G32" s="1"/>
      <c r="H32" s="1"/>
      <c r="I32" s="1"/>
      <c r="J32" s="1"/>
      <c r="K32" s="1"/>
      <c r="L32" s="1"/>
      <c r="M32" s="1"/>
      <c r="N32" s="1"/>
      <c r="O32" s="1"/>
      <c r="P32" s="1"/>
      <c r="Q32" s="1"/>
      <c r="R32" s="1"/>
      <c r="S32" s="1"/>
      <c r="T32" s="1"/>
      <c r="U32" s="1"/>
      <c r="V32" s="1"/>
      <c r="W32" s="1"/>
      <c r="X32" s="1"/>
      <c r="Y32" s="1"/>
      <c r="Z32" s="1"/>
    </row>
    <row r="33" spans="1:26" ht="15">
      <c r="A33" s="19" t="s">
        <v>57</v>
      </c>
      <c r="B33" s="20">
        <v>0</v>
      </c>
      <c r="C33" s="20">
        <v>0</v>
      </c>
      <c r="D33" s="21" t="s">
        <v>58</v>
      </c>
      <c r="E33" s="20">
        <v>62761594.740000002</v>
      </c>
      <c r="F33" s="22">
        <v>62856706.649999999</v>
      </c>
      <c r="G33" s="1"/>
      <c r="H33" s="1"/>
      <c r="I33" s="1"/>
      <c r="J33" s="1"/>
      <c r="K33" s="1"/>
      <c r="L33" s="1"/>
      <c r="M33" s="1"/>
      <c r="N33" s="1"/>
      <c r="O33" s="1"/>
      <c r="P33" s="1"/>
      <c r="Q33" s="1"/>
      <c r="R33" s="1"/>
      <c r="S33" s="1"/>
      <c r="T33" s="1"/>
      <c r="U33" s="1"/>
      <c r="V33" s="1"/>
      <c r="W33" s="1"/>
      <c r="X33" s="1"/>
      <c r="Y33" s="1"/>
      <c r="Z33" s="1"/>
    </row>
    <row r="34" spans="1:26" ht="15">
      <c r="A34" s="19" t="s">
        <v>59</v>
      </c>
      <c r="B34" s="20">
        <v>0</v>
      </c>
      <c r="C34" s="20">
        <v>0</v>
      </c>
      <c r="D34" s="21" t="s">
        <v>60</v>
      </c>
      <c r="E34" s="20">
        <v>0</v>
      </c>
      <c r="F34" s="22">
        <v>0</v>
      </c>
      <c r="G34" s="1"/>
      <c r="H34" s="1"/>
      <c r="I34" s="1"/>
      <c r="J34" s="1"/>
      <c r="K34" s="1"/>
      <c r="L34" s="1"/>
      <c r="M34" s="1"/>
      <c r="N34" s="1"/>
      <c r="O34" s="1"/>
      <c r="P34" s="1"/>
      <c r="Q34" s="1"/>
      <c r="R34" s="1"/>
      <c r="S34" s="1"/>
      <c r="T34" s="1"/>
      <c r="U34" s="1"/>
      <c r="V34" s="1"/>
      <c r="W34" s="1"/>
      <c r="X34" s="1"/>
      <c r="Y34" s="1"/>
      <c r="Z34" s="1"/>
    </row>
    <row r="35" spans="1:26" ht="15">
      <c r="A35" s="19" t="s">
        <v>61</v>
      </c>
      <c r="B35" s="20">
        <v>0</v>
      </c>
      <c r="C35" s="20">
        <v>0</v>
      </c>
      <c r="D35" s="21" t="s">
        <v>62</v>
      </c>
      <c r="E35" s="20">
        <v>0</v>
      </c>
      <c r="F35" s="22">
        <v>0</v>
      </c>
      <c r="G35" s="1"/>
      <c r="H35" s="1"/>
      <c r="I35" s="1"/>
      <c r="J35" s="1"/>
      <c r="K35" s="1"/>
      <c r="L35" s="1"/>
      <c r="M35" s="1"/>
      <c r="N35" s="1"/>
      <c r="O35" s="1"/>
      <c r="P35" s="1"/>
      <c r="Q35" s="1"/>
      <c r="R35" s="1"/>
      <c r="S35" s="1"/>
      <c r="T35" s="1"/>
      <c r="U35" s="1"/>
      <c r="V35" s="1"/>
      <c r="W35" s="1"/>
      <c r="X35" s="1"/>
      <c r="Y35" s="1"/>
      <c r="Z35" s="1"/>
    </row>
    <row r="36" spans="1:26" ht="15">
      <c r="A36" s="23" t="s">
        <v>63</v>
      </c>
      <c r="B36" s="20">
        <v>0</v>
      </c>
      <c r="C36" s="20">
        <v>0</v>
      </c>
      <c r="D36" s="21" t="s">
        <v>64</v>
      </c>
      <c r="E36" s="20">
        <v>0</v>
      </c>
      <c r="F36" s="22">
        <v>0</v>
      </c>
      <c r="G36" s="1"/>
      <c r="H36" s="1"/>
      <c r="I36" s="1"/>
      <c r="J36" s="1"/>
      <c r="K36" s="1"/>
      <c r="L36" s="1"/>
      <c r="M36" s="1"/>
      <c r="N36" s="1"/>
      <c r="O36" s="1"/>
      <c r="P36" s="1"/>
      <c r="Q36" s="1"/>
      <c r="R36" s="1"/>
      <c r="S36" s="1"/>
      <c r="T36" s="1"/>
      <c r="U36" s="1"/>
      <c r="V36" s="1"/>
      <c r="W36" s="1"/>
      <c r="X36" s="1"/>
      <c r="Y36" s="1"/>
      <c r="Z36" s="1"/>
    </row>
    <row r="37" spans="1:26" ht="15">
      <c r="A37" s="19" t="s">
        <v>65</v>
      </c>
      <c r="B37" s="20">
        <v>0</v>
      </c>
      <c r="C37" s="20">
        <v>0</v>
      </c>
      <c r="D37" s="21" t="s">
        <v>66</v>
      </c>
      <c r="E37" s="20">
        <v>0</v>
      </c>
      <c r="F37" s="22">
        <v>0</v>
      </c>
      <c r="G37" s="1"/>
      <c r="H37" s="1"/>
      <c r="I37" s="1"/>
      <c r="J37" s="1"/>
      <c r="K37" s="1"/>
      <c r="L37" s="1"/>
      <c r="M37" s="1"/>
      <c r="N37" s="1"/>
      <c r="O37" s="1"/>
      <c r="P37" s="1"/>
      <c r="Q37" s="1"/>
      <c r="R37" s="1"/>
      <c r="S37" s="1"/>
      <c r="T37" s="1"/>
      <c r="U37" s="1"/>
      <c r="V37" s="1"/>
      <c r="W37" s="1"/>
      <c r="X37" s="1"/>
      <c r="Y37" s="1"/>
      <c r="Z37" s="1"/>
    </row>
    <row r="38" spans="1:26" ht="15">
      <c r="A38" s="19" t="s">
        <v>67</v>
      </c>
      <c r="B38" s="20">
        <v>0</v>
      </c>
      <c r="C38" s="20">
        <v>0</v>
      </c>
      <c r="D38" s="21" t="s">
        <v>68</v>
      </c>
      <c r="E38" s="20">
        <v>0</v>
      </c>
      <c r="F38" s="22">
        <v>0</v>
      </c>
      <c r="G38" s="1"/>
      <c r="H38" s="1"/>
      <c r="I38" s="1"/>
      <c r="J38" s="1"/>
      <c r="K38" s="1"/>
      <c r="L38" s="1"/>
      <c r="M38" s="1"/>
      <c r="N38" s="1"/>
      <c r="O38" s="1"/>
      <c r="P38" s="1"/>
      <c r="Q38" s="1"/>
      <c r="R38" s="1"/>
      <c r="S38" s="1"/>
      <c r="T38" s="1"/>
      <c r="U38" s="1"/>
      <c r="V38" s="1"/>
      <c r="W38" s="1"/>
      <c r="X38" s="1"/>
      <c r="Y38" s="1"/>
      <c r="Z38" s="1"/>
    </row>
    <row r="39" spans="1:26" ht="15">
      <c r="A39" s="19" t="s">
        <v>69</v>
      </c>
      <c r="B39" s="20">
        <v>0</v>
      </c>
      <c r="C39" s="20">
        <v>0</v>
      </c>
      <c r="D39" s="21" t="s">
        <v>70</v>
      </c>
      <c r="E39" s="20">
        <v>0</v>
      </c>
      <c r="F39" s="22">
        <v>0</v>
      </c>
      <c r="G39" s="1"/>
      <c r="H39" s="1"/>
      <c r="I39" s="1"/>
      <c r="J39" s="1"/>
      <c r="K39" s="1"/>
      <c r="L39" s="1"/>
      <c r="M39" s="1"/>
      <c r="N39" s="1"/>
      <c r="O39" s="1"/>
      <c r="P39" s="1"/>
      <c r="Q39" s="1"/>
      <c r="R39" s="1"/>
      <c r="S39" s="1"/>
      <c r="T39" s="1"/>
      <c r="U39" s="1"/>
      <c r="V39" s="1"/>
      <c r="W39" s="1"/>
      <c r="X39" s="1"/>
      <c r="Y39" s="1"/>
      <c r="Z39" s="1"/>
    </row>
    <row r="40" spans="1:26" ht="15">
      <c r="A40" s="23" t="s">
        <v>71</v>
      </c>
      <c r="B40" s="20">
        <v>0</v>
      </c>
      <c r="C40" s="20">
        <v>0</v>
      </c>
      <c r="D40" s="21" t="s">
        <v>72</v>
      </c>
      <c r="E40" s="20">
        <v>0</v>
      </c>
      <c r="F40" s="22">
        <v>0</v>
      </c>
      <c r="G40" s="1"/>
      <c r="H40" s="1"/>
      <c r="I40" s="1"/>
      <c r="J40" s="1"/>
      <c r="K40" s="1"/>
      <c r="L40" s="1"/>
      <c r="M40" s="1"/>
      <c r="N40" s="1"/>
      <c r="O40" s="1"/>
      <c r="P40" s="1"/>
      <c r="Q40" s="1"/>
      <c r="R40" s="1"/>
      <c r="S40" s="1"/>
      <c r="T40" s="1"/>
      <c r="U40" s="1"/>
      <c r="V40" s="1"/>
      <c r="W40" s="1"/>
      <c r="X40" s="1"/>
      <c r="Y40" s="1"/>
      <c r="Z40" s="1"/>
    </row>
    <row r="41" spans="1:26" ht="15">
      <c r="A41" s="19" t="s">
        <v>73</v>
      </c>
      <c r="B41" s="20">
        <v>0</v>
      </c>
      <c r="C41" s="20">
        <v>0</v>
      </c>
      <c r="D41" s="21" t="s">
        <v>74</v>
      </c>
      <c r="E41" s="20">
        <v>0</v>
      </c>
      <c r="F41" s="22">
        <v>0</v>
      </c>
      <c r="G41" s="1"/>
      <c r="H41" s="1"/>
      <c r="I41" s="1"/>
      <c r="J41" s="1"/>
      <c r="K41" s="1"/>
      <c r="L41" s="1"/>
      <c r="M41" s="1"/>
      <c r="N41" s="1"/>
      <c r="O41" s="1"/>
      <c r="P41" s="1"/>
      <c r="Q41" s="1"/>
      <c r="R41" s="1"/>
      <c r="S41" s="1"/>
      <c r="T41" s="1"/>
      <c r="U41" s="1"/>
      <c r="V41" s="1"/>
      <c r="W41" s="1"/>
      <c r="X41" s="1"/>
      <c r="Y41" s="1"/>
      <c r="Z41" s="1"/>
    </row>
    <row r="42" spans="1:26" ht="15">
      <c r="A42" s="19" t="s">
        <v>75</v>
      </c>
      <c r="B42" s="20">
        <v>5961912.0300000003</v>
      </c>
      <c r="C42" s="20">
        <v>5960712.0300000003</v>
      </c>
      <c r="D42" s="21" t="s">
        <v>76</v>
      </c>
      <c r="E42" s="20">
        <v>0</v>
      </c>
      <c r="F42" s="22">
        <v>0</v>
      </c>
      <c r="G42" s="1"/>
      <c r="H42" s="1"/>
      <c r="I42" s="1"/>
      <c r="J42" s="1"/>
      <c r="K42" s="1"/>
      <c r="L42" s="1"/>
      <c r="M42" s="1"/>
      <c r="N42" s="1"/>
      <c r="O42" s="1"/>
      <c r="P42" s="1"/>
      <c r="Q42" s="1"/>
      <c r="R42" s="1"/>
      <c r="S42" s="1"/>
      <c r="T42" s="1"/>
      <c r="U42" s="1"/>
      <c r="V42" s="1"/>
      <c r="W42" s="1"/>
      <c r="X42" s="1"/>
      <c r="Y42" s="1"/>
      <c r="Z42" s="1"/>
    </row>
    <row r="43" spans="1:26" ht="15">
      <c r="A43" s="19" t="s">
        <v>77</v>
      </c>
      <c r="B43" s="20">
        <v>0</v>
      </c>
      <c r="C43" s="20">
        <v>0</v>
      </c>
      <c r="D43" s="21" t="s">
        <v>78</v>
      </c>
      <c r="E43" s="20">
        <v>134900599.41999999</v>
      </c>
      <c r="F43" s="22">
        <v>134900599.41999999</v>
      </c>
      <c r="G43" s="1"/>
      <c r="H43" s="1"/>
      <c r="I43" s="1"/>
      <c r="J43" s="1"/>
      <c r="K43" s="1"/>
      <c r="L43" s="1"/>
      <c r="M43" s="1"/>
      <c r="N43" s="1"/>
      <c r="O43" s="1"/>
      <c r="P43" s="1"/>
      <c r="Q43" s="1"/>
      <c r="R43" s="1"/>
      <c r="S43" s="1"/>
      <c r="T43" s="1"/>
      <c r="U43" s="1"/>
      <c r="V43" s="1"/>
      <c r="W43" s="1"/>
      <c r="X43" s="1"/>
      <c r="Y43" s="1"/>
      <c r="Z43" s="1"/>
    </row>
    <row r="44" spans="1:26" ht="15">
      <c r="A44" s="19" t="s">
        <v>79</v>
      </c>
      <c r="B44" s="20">
        <v>0</v>
      </c>
      <c r="C44" s="20">
        <v>0</v>
      </c>
      <c r="D44" s="21" t="s">
        <v>80</v>
      </c>
      <c r="E44" s="20">
        <v>134900589.41999999</v>
      </c>
      <c r="F44" s="22">
        <v>134900589.41999999</v>
      </c>
      <c r="G44" s="1"/>
      <c r="H44" s="1"/>
      <c r="I44" s="1"/>
      <c r="J44" s="1"/>
      <c r="K44" s="1"/>
      <c r="L44" s="1"/>
      <c r="M44" s="1"/>
      <c r="N44" s="1"/>
      <c r="O44" s="1"/>
      <c r="P44" s="1"/>
      <c r="Q44" s="1"/>
      <c r="R44" s="1"/>
      <c r="S44" s="1"/>
      <c r="T44" s="1"/>
      <c r="U44" s="1"/>
      <c r="V44" s="1"/>
      <c r="W44" s="1"/>
      <c r="X44" s="1"/>
      <c r="Y44" s="1"/>
      <c r="Z44" s="1"/>
    </row>
    <row r="45" spans="1:26" ht="15">
      <c r="A45" s="23" t="s">
        <v>81</v>
      </c>
      <c r="B45" s="20">
        <v>5961912.0300000003</v>
      </c>
      <c r="C45" s="20">
        <v>5960712.0300000003</v>
      </c>
      <c r="D45" s="21" t="s">
        <v>82</v>
      </c>
      <c r="E45" s="20">
        <v>10</v>
      </c>
      <c r="F45" s="22">
        <v>10</v>
      </c>
      <c r="G45" s="1"/>
      <c r="H45" s="1"/>
      <c r="I45" s="1"/>
      <c r="J45" s="1"/>
      <c r="K45" s="1"/>
      <c r="L45" s="1"/>
      <c r="M45" s="1"/>
      <c r="N45" s="1"/>
      <c r="O45" s="1"/>
      <c r="P45" s="1"/>
      <c r="Q45" s="1"/>
      <c r="R45" s="1"/>
      <c r="S45" s="1"/>
      <c r="T45" s="1"/>
      <c r="U45" s="1"/>
      <c r="V45" s="1"/>
      <c r="W45" s="1"/>
      <c r="X45" s="1"/>
      <c r="Y45" s="1"/>
      <c r="Z45" s="1"/>
    </row>
    <row r="46" spans="1:26" ht="15">
      <c r="A46" s="19" t="s">
        <v>83</v>
      </c>
      <c r="B46" s="20">
        <v>0</v>
      </c>
      <c r="C46" s="20">
        <v>0</v>
      </c>
      <c r="D46" s="21" t="s">
        <v>84</v>
      </c>
      <c r="E46" s="20">
        <v>0</v>
      </c>
      <c r="F46" s="22">
        <v>0</v>
      </c>
      <c r="G46" s="1"/>
      <c r="H46" s="1"/>
      <c r="I46" s="1"/>
      <c r="J46" s="1"/>
      <c r="K46" s="1"/>
      <c r="L46" s="1"/>
      <c r="M46" s="1"/>
      <c r="N46" s="1"/>
      <c r="O46" s="1"/>
      <c r="P46" s="1"/>
      <c r="Q46" s="1"/>
      <c r="R46" s="1"/>
      <c r="S46" s="1"/>
      <c r="T46" s="1"/>
      <c r="U46" s="1"/>
      <c r="V46" s="1"/>
      <c r="W46" s="1"/>
      <c r="X46" s="1"/>
      <c r="Y46" s="1"/>
      <c r="Z46" s="1"/>
    </row>
    <row r="47" spans="1:26" ht="15">
      <c r="A47" s="11" t="s">
        <v>85</v>
      </c>
      <c r="B47" s="9">
        <v>5436090289.9700003</v>
      </c>
      <c r="C47" s="9">
        <v>3104567305.0300002</v>
      </c>
      <c r="D47" s="10" t="s">
        <v>86</v>
      </c>
      <c r="E47" s="9">
        <v>1563781148.9300001</v>
      </c>
      <c r="F47" s="8">
        <v>1603341862.6099999</v>
      </c>
      <c r="G47" s="1"/>
      <c r="H47" s="1"/>
      <c r="I47" s="1"/>
      <c r="J47" s="1"/>
      <c r="K47" s="1"/>
      <c r="L47" s="1"/>
      <c r="M47" s="1"/>
      <c r="N47" s="1"/>
      <c r="O47" s="1"/>
      <c r="P47" s="1"/>
      <c r="Q47" s="1"/>
      <c r="R47" s="1"/>
      <c r="S47" s="1"/>
      <c r="T47" s="1"/>
      <c r="U47" s="1"/>
      <c r="V47" s="1"/>
      <c r="W47" s="1"/>
      <c r="X47" s="1"/>
      <c r="Y47" s="1"/>
      <c r="Z47" s="1"/>
    </row>
    <row r="48" spans="1:26" ht="15">
      <c r="A48" s="7"/>
      <c r="B48" s="6"/>
      <c r="C48" s="6"/>
      <c r="D48" s="1"/>
      <c r="E48" s="6"/>
      <c r="F48" s="5"/>
      <c r="G48" s="1"/>
      <c r="H48" s="1"/>
      <c r="I48" s="1"/>
      <c r="J48" s="1"/>
      <c r="K48" s="1"/>
      <c r="L48" s="1"/>
      <c r="M48" s="1"/>
      <c r="N48" s="1"/>
      <c r="O48" s="1"/>
      <c r="P48" s="1"/>
      <c r="Q48" s="1"/>
      <c r="R48" s="1"/>
      <c r="S48" s="1"/>
      <c r="T48" s="1"/>
      <c r="U48" s="1"/>
      <c r="V48" s="1"/>
      <c r="W48" s="1"/>
      <c r="X48" s="1"/>
      <c r="Y48" s="1"/>
      <c r="Z48" s="1"/>
    </row>
    <row r="49" spans="1:26" ht="15">
      <c r="A49" s="11" t="s">
        <v>87</v>
      </c>
      <c r="B49" s="9"/>
      <c r="C49" s="9"/>
      <c r="D49" s="10" t="s">
        <v>88</v>
      </c>
      <c r="E49" s="9"/>
      <c r="F49" s="8"/>
      <c r="G49" s="1"/>
      <c r="H49" s="1"/>
      <c r="I49" s="1"/>
      <c r="J49" s="1"/>
      <c r="K49" s="1"/>
      <c r="L49" s="1"/>
      <c r="M49" s="1"/>
      <c r="N49" s="1"/>
      <c r="O49" s="1"/>
      <c r="P49" s="1"/>
      <c r="Q49" s="1"/>
      <c r="R49" s="1"/>
      <c r="S49" s="1"/>
      <c r="T49" s="1"/>
      <c r="U49" s="1"/>
      <c r="V49" s="1"/>
      <c r="W49" s="1"/>
      <c r="X49" s="1"/>
      <c r="Y49" s="1"/>
      <c r="Z49" s="1"/>
    </row>
    <row r="50" spans="1:26" ht="15">
      <c r="A50" s="11"/>
      <c r="B50" s="9"/>
      <c r="C50" s="9"/>
      <c r="D50" s="10"/>
      <c r="E50" s="9"/>
      <c r="F50" s="8"/>
      <c r="G50" s="1"/>
      <c r="H50" s="1"/>
      <c r="I50" s="1"/>
      <c r="J50" s="1"/>
      <c r="K50" s="1"/>
      <c r="L50" s="1"/>
      <c r="M50" s="1"/>
      <c r="N50" s="1"/>
      <c r="O50" s="1"/>
      <c r="P50" s="1"/>
      <c r="Q50" s="1"/>
      <c r="R50" s="1"/>
      <c r="S50" s="1"/>
      <c r="T50" s="1"/>
      <c r="U50" s="1"/>
      <c r="V50" s="1"/>
      <c r="W50" s="1"/>
      <c r="X50" s="1"/>
      <c r="Y50" s="1"/>
      <c r="Z50" s="1"/>
    </row>
    <row r="51" spans="1:26" ht="15">
      <c r="A51" s="7" t="s">
        <v>89</v>
      </c>
      <c r="B51" s="6">
        <v>3494872313.9899998</v>
      </c>
      <c r="C51" s="6">
        <v>3772794531.1500001</v>
      </c>
      <c r="D51" s="1" t="s">
        <v>90</v>
      </c>
      <c r="E51" s="6">
        <v>0</v>
      </c>
      <c r="F51" s="5">
        <v>0</v>
      </c>
      <c r="G51" s="1"/>
      <c r="H51" s="1"/>
      <c r="I51" s="1"/>
      <c r="J51" s="1"/>
      <c r="K51" s="1"/>
      <c r="L51" s="1"/>
      <c r="M51" s="1"/>
      <c r="N51" s="1"/>
      <c r="O51" s="1"/>
      <c r="P51" s="1"/>
      <c r="Q51" s="1"/>
      <c r="R51" s="1"/>
      <c r="S51" s="1"/>
      <c r="T51" s="1"/>
      <c r="U51" s="1"/>
      <c r="V51" s="1"/>
      <c r="W51" s="1"/>
      <c r="X51" s="1"/>
      <c r="Y51" s="1"/>
      <c r="Z51" s="1"/>
    </row>
    <row r="52" spans="1:26" ht="15">
      <c r="A52" s="7" t="s">
        <v>91</v>
      </c>
      <c r="B52" s="6">
        <v>53418888</v>
      </c>
      <c r="C52" s="6">
        <v>53418888</v>
      </c>
      <c r="D52" s="1" t="s">
        <v>92</v>
      </c>
      <c r="E52" s="6">
        <v>0</v>
      </c>
      <c r="F52" s="5">
        <v>0</v>
      </c>
      <c r="G52" s="1"/>
      <c r="H52" s="1"/>
      <c r="I52" s="1"/>
      <c r="J52" s="1"/>
      <c r="K52" s="1"/>
      <c r="L52" s="1"/>
      <c r="M52" s="1"/>
      <c r="N52" s="1"/>
      <c r="O52" s="1"/>
      <c r="P52" s="1"/>
      <c r="Q52" s="1"/>
      <c r="R52" s="1"/>
      <c r="S52" s="1"/>
      <c r="T52" s="1"/>
      <c r="U52" s="1"/>
      <c r="V52" s="1"/>
      <c r="W52" s="1"/>
      <c r="X52" s="1"/>
      <c r="Y52" s="1"/>
      <c r="Z52" s="1"/>
    </row>
    <row r="53" spans="1:26" ht="15">
      <c r="A53" s="7" t="s">
        <v>93</v>
      </c>
      <c r="B53" s="6">
        <v>9426341496.0100002</v>
      </c>
      <c r="C53" s="6">
        <v>9430479953.1100006</v>
      </c>
      <c r="D53" s="1" t="s">
        <v>94</v>
      </c>
      <c r="E53" s="6">
        <v>7831331407.5600004</v>
      </c>
      <c r="F53" s="5">
        <v>7831331407.5600004</v>
      </c>
      <c r="G53" s="1"/>
      <c r="H53" s="1"/>
      <c r="I53" s="1"/>
      <c r="J53" s="1"/>
      <c r="K53" s="1"/>
      <c r="L53" s="1"/>
      <c r="M53" s="1"/>
      <c r="N53" s="1"/>
      <c r="O53" s="1"/>
      <c r="P53" s="1"/>
      <c r="Q53" s="1"/>
      <c r="R53" s="1"/>
      <c r="S53" s="1"/>
      <c r="T53" s="1"/>
      <c r="U53" s="1"/>
      <c r="V53" s="1"/>
      <c r="W53" s="1"/>
      <c r="X53" s="1"/>
      <c r="Y53" s="1"/>
      <c r="Z53" s="1"/>
    </row>
    <row r="54" spans="1:26" ht="15">
      <c r="A54" s="7" t="s">
        <v>95</v>
      </c>
      <c r="B54" s="6">
        <v>4042239864.1300001</v>
      </c>
      <c r="C54" s="6">
        <v>3611736765.3400002</v>
      </c>
      <c r="D54" s="1" t="s">
        <v>96</v>
      </c>
      <c r="E54" s="6">
        <v>0</v>
      </c>
      <c r="F54" s="5">
        <v>0</v>
      </c>
      <c r="G54" s="1"/>
      <c r="H54" s="1"/>
      <c r="I54" s="1"/>
      <c r="J54" s="1"/>
      <c r="K54" s="1"/>
      <c r="L54" s="1"/>
      <c r="M54" s="1"/>
      <c r="N54" s="1"/>
      <c r="O54" s="1"/>
      <c r="P54" s="1"/>
      <c r="Q54" s="1"/>
      <c r="R54" s="1"/>
      <c r="S54" s="1"/>
      <c r="T54" s="1"/>
      <c r="U54" s="1"/>
      <c r="V54" s="1"/>
      <c r="W54" s="1"/>
      <c r="X54" s="1"/>
      <c r="Y54" s="1"/>
      <c r="Z54" s="1"/>
    </row>
    <row r="55" spans="1:26" ht="15">
      <c r="A55" s="7" t="s">
        <v>97</v>
      </c>
      <c r="B55" s="6">
        <v>215396790.84999999</v>
      </c>
      <c r="C55" s="6">
        <v>214959384.19999999</v>
      </c>
      <c r="D55" s="1" t="s">
        <v>98</v>
      </c>
      <c r="E55" s="6">
        <v>0</v>
      </c>
      <c r="F55" s="5">
        <v>0</v>
      </c>
      <c r="G55" s="1"/>
      <c r="H55" s="1"/>
      <c r="I55" s="1"/>
      <c r="J55" s="1"/>
      <c r="K55" s="1"/>
      <c r="L55" s="1"/>
      <c r="M55" s="1"/>
      <c r="N55" s="1"/>
      <c r="O55" s="1"/>
      <c r="P55" s="1"/>
      <c r="Q55" s="1"/>
      <c r="R55" s="1"/>
      <c r="S55" s="1"/>
      <c r="T55" s="1"/>
      <c r="U55" s="1"/>
      <c r="V55" s="1"/>
      <c r="W55" s="1"/>
      <c r="X55" s="1"/>
      <c r="Y55" s="1"/>
      <c r="Z55" s="1"/>
    </row>
    <row r="56" spans="1:26" ht="15">
      <c r="A56" s="7" t="s">
        <v>99</v>
      </c>
      <c r="B56" s="6">
        <v>-3663395042.9699998</v>
      </c>
      <c r="C56" s="6">
        <v>-3304794881.1999998</v>
      </c>
      <c r="D56" s="1" t="s">
        <v>100</v>
      </c>
      <c r="E56" s="6">
        <v>0</v>
      </c>
      <c r="F56" s="5">
        <v>0</v>
      </c>
      <c r="G56" s="1"/>
      <c r="H56" s="1"/>
      <c r="I56" s="1"/>
      <c r="J56" s="1"/>
      <c r="K56" s="1"/>
      <c r="L56" s="1"/>
      <c r="M56" s="1"/>
      <c r="N56" s="1"/>
      <c r="O56" s="1"/>
      <c r="P56" s="1"/>
      <c r="Q56" s="1"/>
      <c r="R56" s="1"/>
      <c r="S56" s="1"/>
      <c r="T56" s="1"/>
      <c r="U56" s="1"/>
      <c r="V56" s="1"/>
      <c r="W56" s="1"/>
      <c r="X56" s="1"/>
      <c r="Y56" s="1"/>
      <c r="Z56" s="1"/>
    </row>
    <row r="57" spans="1:26" ht="15">
      <c r="A57" s="7" t="s">
        <v>101</v>
      </c>
      <c r="B57" s="6">
        <v>1785513.99</v>
      </c>
      <c r="C57" s="6">
        <v>534031.63</v>
      </c>
      <c r="D57" s="10" t="s">
        <v>102</v>
      </c>
      <c r="E57" s="9">
        <v>7831331407.5600004</v>
      </c>
      <c r="F57" s="8">
        <v>7831331407.5600004</v>
      </c>
      <c r="G57" s="1"/>
      <c r="H57" s="1"/>
      <c r="I57" s="1"/>
      <c r="J57" s="1"/>
      <c r="K57" s="1"/>
      <c r="L57" s="1"/>
      <c r="M57" s="1"/>
      <c r="N57" s="1"/>
      <c r="O57" s="1"/>
      <c r="P57" s="1"/>
      <c r="Q57" s="1"/>
      <c r="R57" s="1"/>
      <c r="S57" s="1"/>
      <c r="T57" s="1"/>
      <c r="U57" s="1"/>
      <c r="V57" s="1"/>
      <c r="W57" s="1"/>
      <c r="X57" s="1"/>
      <c r="Y57" s="1"/>
      <c r="Z57" s="1"/>
    </row>
    <row r="58" spans="1:26" ht="15">
      <c r="A58" s="7" t="s">
        <v>103</v>
      </c>
      <c r="B58" s="6">
        <v>0</v>
      </c>
      <c r="C58" s="6">
        <v>0</v>
      </c>
      <c r="D58" s="10" t="s">
        <v>104</v>
      </c>
      <c r="E58" s="9">
        <v>9395112556.4899998</v>
      </c>
      <c r="F58" s="8">
        <v>9434673270.1700001</v>
      </c>
      <c r="G58" s="1"/>
      <c r="H58" s="1"/>
      <c r="I58" s="1"/>
      <c r="J58" s="1"/>
      <c r="K58" s="1"/>
      <c r="L58" s="1"/>
      <c r="M58" s="1"/>
      <c r="N58" s="1"/>
      <c r="O58" s="1"/>
      <c r="P58" s="1"/>
      <c r="Q58" s="1"/>
      <c r="R58" s="1"/>
      <c r="S58" s="1"/>
      <c r="T58" s="1"/>
      <c r="U58" s="1"/>
      <c r="V58" s="1"/>
      <c r="W58" s="1"/>
      <c r="X58" s="1"/>
      <c r="Y58" s="1"/>
      <c r="Z58" s="1"/>
    </row>
    <row r="59" spans="1:26" ht="15">
      <c r="A59" s="7" t="s">
        <v>105</v>
      </c>
      <c r="B59" s="6">
        <v>0</v>
      </c>
      <c r="C59" s="6">
        <v>0</v>
      </c>
      <c r="D59" s="10" t="s">
        <v>106</v>
      </c>
      <c r="E59" s="9"/>
      <c r="F59" s="8"/>
      <c r="G59" s="1"/>
      <c r="H59" s="1"/>
      <c r="I59" s="1"/>
      <c r="J59" s="1"/>
      <c r="K59" s="1"/>
      <c r="L59" s="1"/>
      <c r="M59" s="1"/>
      <c r="N59" s="1"/>
      <c r="O59" s="1"/>
      <c r="P59" s="1"/>
      <c r="Q59" s="1"/>
      <c r="R59" s="1"/>
      <c r="S59" s="1"/>
      <c r="T59" s="1"/>
      <c r="U59" s="1"/>
      <c r="V59" s="1"/>
      <c r="W59" s="1"/>
      <c r="X59" s="1"/>
      <c r="Y59" s="1"/>
      <c r="Z59" s="1"/>
    </row>
    <row r="60" spans="1:26" ht="15">
      <c r="A60" s="11" t="s">
        <v>107</v>
      </c>
      <c r="B60" s="9">
        <v>13570659824</v>
      </c>
      <c r="C60" s="9">
        <v>13779128672.23</v>
      </c>
      <c r="D60" s="10" t="s">
        <v>108</v>
      </c>
      <c r="E60" s="9">
        <v>4450093334.4099998</v>
      </c>
      <c r="F60" s="8">
        <v>4450093334.4099998</v>
      </c>
      <c r="G60" s="1"/>
      <c r="H60" s="1"/>
      <c r="I60" s="1"/>
      <c r="J60" s="1"/>
      <c r="K60" s="1"/>
      <c r="L60" s="1"/>
      <c r="M60" s="1"/>
      <c r="N60" s="1"/>
      <c r="O60" s="1"/>
      <c r="P60" s="1"/>
      <c r="Q60" s="1"/>
      <c r="R60" s="1"/>
      <c r="S60" s="1"/>
      <c r="T60" s="1"/>
      <c r="U60" s="1"/>
      <c r="V60" s="1"/>
      <c r="W60" s="1"/>
      <c r="X60" s="1"/>
      <c r="Y60" s="1"/>
      <c r="Z60" s="1"/>
    </row>
    <row r="61" spans="1:26" ht="15">
      <c r="A61" s="11" t="s">
        <v>109</v>
      </c>
      <c r="B61" s="9">
        <v>19006750113.970001</v>
      </c>
      <c r="C61" s="9">
        <v>16883695977.26</v>
      </c>
      <c r="D61" s="1" t="s">
        <v>110</v>
      </c>
      <c r="E61" s="6">
        <v>790828509.66999996</v>
      </c>
      <c r="F61" s="5">
        <v>790828509.66999996</v>
      </c>
      <c r="G61" s="1"/>
      <c r="H61" s="1"/>
      <c r="I61" s="1"/>
      <c r="J61" s="1"/>
      <c r="K61" s="1"/>
      <c r="L61" s="1"/>
      <c r="M61" s="1"/>
      <c r="N61" s="1"/>
      <c r="O61" s="1"/>
      <c r="P61" s="1"/>
      <c r="Q61" s="1"/>
      <c r="R61" s="1"/>
      <c r="S61" s="1"/>
      <c r="T61" s="1"/>
      <c r="U61" s="1"/>
      <c r="V61" s="1"/>
      <c r="W61" s="1"/>
      <c r="X61" s="1"/>
      <c r="Y61" s="1"/>
      <c r="Z61" s="1"/>
    </row>
    <row r="62" spans="1:26" ht="15">
      <c r="A62" s="7"/>
      <c r="B62" s="6"/>
      <c r="C62" s="6"/>
      <c r="D62" s="1" t="s">
        <v>111</v>
      </c>
      <c r="E62" s="6">
        <v>346628098.88999999</v>
      </c>
      <c r="F62" s="5">
        <v>346628098.88999999</v>
      </c>
      <c r="G62" s="1"/>
      <c r="H62" s="1"/>
      <c r="I62" s="1"/>
      <c r="J62" s="1"/>
      <c r="K62" s="1"/>
      <c r="L62" s="1"/>
      <c r="M62" s="1"/>
      <c r="N62" s="1"/>
      <c r="O62" s="1"/>
      <c r="P62" s="1"/>
      <c r="Q62" s="1"/>
      <c r="R62" s="1"/>
      <c r="S62" s="1"/>
      <c r="T62" s="1"/>
      <c r="U62" s="1"/>
      <c r="V62" s="1"/>
      <c r="W62" s="1"/>
      <c r="X62" s="1"/>
      <c r="Y62" s="1"/>
      <c r="Z62" s="1"/>
    </row>
    <row r="63" spans="1:26" ht="15">
      <c r="A63" s="7"/>
      <c r="B63" s="1"/>
      <c r="C63" s="1"/>
      <c r="D63" s="1" t="s">
        <v>112</v>
      </c>
      <c r="E63" s="6">
        <v>3312636725.8499999</v>
      </c>
      <c r="F63" s="5">
        <v>3312636725.8499999</v>
      </c>
      <c r="G63" s="1"/>
      <c r="H63" s="1"/>
      <c r="I63" s="1"/>
      <c r="J63" s="1"/>
      <c r="K63" s="1"/>
      <c r="L63" s="1"/>
      <c r="M63" s="1"/>
      <c r="N63" s="1"/>
      <c r="O63" s="1"/>
      <c r="P63" s="1"/>
      <c r="Q63" s="1"/>
      <c r="R63" s="1"/>
      <c r="S63" s="1"/>
      <c r="T63" s="1"/>
      <c r="U63" s="1"/>
      <c r="V63" s="1"/>
      <c r="W63" s="1"/>
      <c r="X63" s="1"/>
      <c r="Y63" s="1"/>
      <c r="Z63" s="1"/>
    </row>
    <row r="64" spans="1:26" ht="15">
      <c r="A64" s="7"/>
      <c r="B64" s="1"/>
      <c r="C64" s="1"/>
      <c r="D64" s="10" t="s">
        <v>113</v>
      </c>
      <c r="E64" s="9">
        <v>5161544223.0699997</v>
      </c>
      <c r="F64" s="8">
        <v>2998929372.6799998</v>
      </c>
      <c r="G64" s="1"/>
      <c r="H64" s="1"/>
      <c r="I64" s="1"/>
      <c r="J64" s="1"/>
      <c r="K64" s="1"/>
      <c r="L64" s="1"/>
      <c r="M64" s="1"/>
      <c r="N64" s="1"/>
      <c r="O64" s="1"/>
      <c r="P64" s="1"/>
      <c r="Q64" s="1"/>
      <c r="R64" s="1"/>
      <c r="S64" s="1"/>
      <c r="T64" s="1"/>
      <c r="U64" s="1"/>
      <c r="V64" s="1"/>
      <c r="W64" s="1"/>
      <c r="X64" s="1"/>
      <c r="Y64" s="1"/>
      <c r="Z64" s="1"/>
    </row>
    <row r="65" spans="1:26" ht="15">
      <c r="A65" s="7"/>
      <c r="B65" s="1"/>
      <c r="C65" s="1"/>
      <c r="D65" s="1" t="s">
        <v>114</v>
      </c>
      <c r="E65" s="6">
        <v>1357419663.78</v>
      </c>
      <c r="F65" s="5">
        <v>1433021779.4100001</v>
      </c>
      <c r="G65" s="1"/>
      <c r="H65" s="1"/>
      <c r="I65" s="1"/>
      <c r="J65" s="1"/>
      <c r="K65" s="1"/>
      <c r="L65" s="1"/>
      <c r="M65" s="1"/>
      <c r="N65" s="1"/>
      <c r="O65" s="1"/>
      <c r="P65" s="1"/>
      <c r="Q65" s="1"/>
      <c r="R65" s="1"/>
      <c r="S65" s="1"/>
      <c r="T65" s="1"/>
      <c r="U65" s="1"/>
      <c r="V65" s="1"/>
      <c r="W65" s="1"/>
      <c r="X65" s="1"/>
      <c r="Y65" s="1"/>
      <c r="Z65" s="1"/>
    </row>
    <row r="66" spans="1:26" ht="15">
      <c r="A66" s="7"/>
      <c r="B66" s="1"/>
      <c r="C66" s="1"/>
      <c r="D66" s="1" t="s">
        <v>115</v>
      </c>
      <c r="E66" s="6">
        <v>3126404723.8299999</v>
      </c>
      <c r="F66" s="5">
        <v>1693382944.4200001</v>
      </c>
      <c r="G66" s="1"/>
      <c r="H66" s="1"/>
      <c r="I66" s="1"/>
      <c r="J66" s="1"/>
      <c r="K66" s="1"/>
      <c r="L66" s="1"/>
      <c r="M66" s="1"/>
      <c r="N66" s="1"/>
      <c r="O66" s="1"/>
      <c r="P66" s="1"/>
      <c r="Q66" s="1"/>
      <c r="R66" s="1"/>
      <c r="S66" s="1"/>
      <c r="T66" s="1"/>
      <c r="U66" s="1"/>
      <c r="V66" s="1"/>
      <c r="W66" s="1"/>
      <c r="X66" s="1"/>
      <c r="Y66" s="1"/>
      <c r="Z66" s="1"/>
    </row>
    <row r="67" spans="1:26" ht="15">
      <c r="A67" s="7"/>
      <c r="B67" s="1"/>
      <c r="C67" s="1"/>
      <c r="D67" s="1" t="s">
        <v>116</v>
      </c>
      <c r="E67" s="6">
        <v>2895758532.75</v>
      </c>
      <c r="F67" s="5">
        <v>2895758532.75</v>
      </c>
      <c r="G67" s="1"/>
      <c r="H67" s="1"/>
      <c r="I67" s="1"/>
      <c r="J67" s="1"/>
      <c r="K67" s="1"/>
      <c r="L67" s="1"/>
      <c r="M67" s="1"/>
      <c r="N67" s="1"/>
      <c r="O67" s="1"/>
      <c r="P67" s="1"/>
      <c r="Q67" s="1"/>
      <c r="R67" s="1"/>
      <c r="S67" s="1"/>
      <c r="T67" s="1"/>
      <c r="U67" s="1"/>
      <c r="V67" s="1"/>
      <c r="W67" s="1"/>
      <c r="X67" s="1"/>
      <c r="Y67" s="1"/>
      <c r="Z67" s="1"/>
    </row>
    <row r="68" spans="1:26" ht="15">
      <c r="A68" s="7"/>
      <c r="B68" s="1"/>
      <c r="C68" s="1"/>
      <c r="D68" s="1" t="s">
        <v>117</v>
      </c>
      <c r="E68" s="6">
        <v>0</v>
      </c>
      <c r="F68" s="5">
        <v>0</v>
      </c>
      <c r="G68" s="1"/>
      <c r="H68" s="1"/>
      <c r="I68" s="1"/>
      <c r="J68" s="1"/>
      <c r="K68" s="1"/>
      <c r="L68" s="1"/>
      <c r="M68" s="1"/>
      <c r="N68" s="1"/>
      <c r="O68" s="1"/>
      <c r="P68" s="1"/>
      <c r="Q68" s="1"/>
      <c r="R68" s="1"/>
      <c r="S68" s="1"/>
      <c r="T68" s="1"/>
      <c r="U68" s="1"/>
      <c r="V68" s="1"/>
      <c r="W68" s="1"/>
      <c r="X68" s="1"/>
      <c r="Y68" s="1"/>
      <c r="Z68" s="1"/>
    </row>
    <row r="69" spans="1:26" ht="15">
      <c r="A69" s="7"/>
      <c r="B69" s="1"/>
      <c r="C69" s="1"/>
      <c r="D69" s="1" t="s">
        <v>118</v>
      </c>
      <c r="E69" s="6">
        <v>-2218038697.29</v>
      </c>
      <c r="F69" s="5">
        <v>-3023233883.9000001</v>
      </c>
      <c r="G69" s="1"/>
      <c r="H69" s="1"/>
      <c r="I69" s="1"/>
      <c r="J69" s="1"/>
      <c r="K69" s="1"/>
      <c r="L69" s="1"/>
      <c r="M69" s="1"/>
      <c r="N69" s="1"/>
      <c r="O69" s="1"/>
      <c r="P69" s="1"/>
      <c r="Q69" s="1"/>
      <c r="R69" s="1"/>
      <c r="S69" s="1"/>
      <c r="T69" s="1"/>
      <c r="U69" s="1"/>
      <c r="V69" s="1"/>
      <c r="W69" s="1"/>
      <c r="X69" s="1"/>
      <c r="Y69" s="1"/>
      <c r="Z69" s="1"/>
    </row>
    <row r="70" spans="1:26" ht="15">
      <c r="A70" s="7"/>
      <c r="B70" s="1"/>
      <c r="C70" s="1"/>
      <c r="D70" s="10" t="s">
        <v>119</v>
      </c>
      <c r="E70" s="9">
        <v>0</v>
      </c>
      <c r="F70" s="8">
        <v>0</v>
      </c>
      <c r="G70" s="1"/>
      <c r="H70" s="1"/>
      <c r="I70" s="1"/>
      <c r="J70" s="1"/>
      <c r="K70" s="1"/>
      <c r="L70" s="1"/>
      <c r="M70" s="1"/>
      <c r="N70" s="1"/>
      <c r="O70" s="1"/>
      <c r="P70" s="1"/>
      <c r="Q70" s="1"/>
      <c r="R70" s="1"/>
      <c r="S70" s="1"/>
      <c r="T70" s="1"/>
      <c r="U70" s="1"/>
      <c r="V70" s="1"/>
      <c r="W70" s="1"/>
      <c r="X70" s="1"/>
      <c r="Y70" s="1"/>
      <c r="Z70" s="1"/>
    </row>
    <row r="71" spans="1:26" ht="15">
      <c r="A71" s="7"/>
      <c r="B71" s="1"/>
      <c r="C71" s="1"/>
      <c r="D71" s="1" t="s">
        <v>120</v>
      </c>
      <c r="E71" s="6">
        <v>0</v>
      </c>
      <c r="F71" s="5">
        <v>0</v>
      </c>
      <c r="G71" s="1"/>
      <c r="H71" s="1"/>
      <c r="I71" s="1"/>
      <c r="J71" s="1"/>
      <c r="K71" s="1"/>
      <c r="L71" s="1"/>
      <c r="M71" s="1"/>
      <c r="N71" s="1"/>
      <c r="O71" s="1"/>
      <c r="P71" s="1"/>
      <c r="Q71" s="1"/>
      <c r="R71" s="1"/>
      <c r="S71" s="1"/>
      <c r="T71" s="1"/>
      <c r="U71" s="1"/>
      <c r="V71" s="1"/>
      <c r="W71" s="1"/>
      <c r="X71" s="1"/>
      <c r="Y71" s="1"/>
      <c r="Z71" s="1"/>
    </row>
    <row r="72" spans="1:26" ht="15">
      <c r="A72" s="7"/>
      <c r="B72" s="1"/>
      <c r="C72" s="1"/>
      <c r="D72" s="1" t="s">
        <v>121</v>
      </c>
      <c r="E72" s="6">
        <v>0</v>
      </c>
      <c r="F72" s="5">
        <v>0</v>
      </c>
      <c r="G72" s="1"/>
      <c r="H72" s="1"/>
      <c r="I72" s="1"/>
      <c r="J72" s="1"/>
      <c r="K72" s="1"/>
      <c r="L72" s="1"/>
      <c r="M72" s="1"/>
      <c r="N72" s="1"/>
      <c r="O72" s="1"/>
      <c r="P72" s="1"/>
      <c r="Q72" s="1"/>
      <c r="R72" s="1"/>
      <c r="S72" s="1"/>
      <c r="T72" s="1"/>
      <c r="U72" s="1"/>
      <c r="V72" s="1"/>
      <c r="W72" s="1"/>
      <c r="X72" s="1"/>
      <c r="Y72" s="1"/>
      <c r="Z72" s="1"/>
    </row>
    <row r="73" spans="1:26" ht="15">
      <c r="A73" s="7"/>
      <c r="B73" s="1"/>
      <c r="C73" s="1"/>
      <c r="D73" s="10" t="s">
        <v>122</v>
      </c>
      <c r="E73" s="9">
        <v>9611637557.4799995</v>
      </c>
      <c r="F73" s="8">
        <v>7449022707.0900002</v>
      </c>
      <c r="G73" s="1"/>
      <c r="H73" s="1"/>
      <c r="I73" s="1"/>
      <c r="J73" s="1"/>
      <c r="K73" s="1"/>
      <c r="L73" s="1"/>
      <c r="M73" s="1"/>
      <c r="N73" s="1"/>
      <c r="O73" s="1"/>
      <c r="P73" s="1"/>
      <c r="Q73" s="1"/>
      <c r="R73" s="1"/>
      <c r="S73" s="1"/>
      <c r="T73" s="1"/>
      <c r="U73" s="1"/>
      <c r="V73" s="1"/>
      <c r="W73" s="1"/>
      <c r="X73" s="1"/>
      <c r="Y73" s="1"/>
      <c r="Z73" s="1"/>
    </row>
    <row r="74" spans="1:26" ht="15">
      <c r="A74" s="7"/>
      <c r="B74" s="1"/>
      <c r="C74" s="1"/>
      <c r="D74" s="10" t="s">
        <v>123</v>
      </c>
      <c r="E74" s="9">
        <v>19006750113.970001</v>
      </c>
      <c r="F74" s="8">
        <v>16883695977.26</v>
      </c>
      <c r="G74" s="1"/>
      <c r="H74" s="1"/>
      <c r="I74" s="1"/>
      <c r="J74" s="1"/>
      <c r="K74" s="1"/>
      <c r="L74" s="1"/>
      <c r="M74" s="1"/>
      <c r="N74" s="1"/>
      <c r="O74" s="1"/>
      <c r="P74" s="1"/>
      <c r="Q74" s="1"/>
      <c r="R74" s="1"/>
      <c r="S74" s="1"/>
      <c r="T74" s="1"/>
      <c r="U74" s="1"/>
      <c r="V74" s="1"/>
      <c r="W74" s="1"/>
      <c r="X74" s="1"/>
      <c r="Y74" s="1"/>
      <c r="Z74" s="1"/>
    </row>
    <row r="75" spans="1:26" ht="15">
      <c r="A75" s="7"/>
      <c r="B75" s="1"/>
      <c r="C75" s="1"/>
      <c r="D75" s="1"/>
      <c r="E75" s="6"/>
      <c r="F75" s="5"/>
      <c r="G75" s="1"/>
      <c r="H75" s="1"/>
      <c r="I75" s="1"/>
      <c r="J75" s="1"/>
      <c r="K75" s="1"/>
      <c r="L75" s="1"/>
      <c r="M75" s="1"/>
      <c r="N75" s="1"/>
      <c r="O75" s="1"/>
      <c r="P75" s="1"/>
      <c r="Q75" s="1"/>
      <c r="R75" s="1"/>
      <c r="S75" s="1"/>
      <c r="T75" s="1"/>
      <c r="U75" s="1"/>
      <c r="V75" s="1"/>
      <c r="W75" s="1"/>
      <c r="X75" s="1"/>
      <c r="Y75" s="1"/>
      <c r="Z75" s="1"/>
    </row>
    <row r="76" spans="1:26" ht="15">
      <c r="A76" s="4"/>
      <c r="B76" s="3"/>
      <c r="C76" s="3"/>
      <c r="D76" s="3"/>
      <c r="E76" s="3"/>
      <c r="F76" s="2"/>
      <c r="G76" s="1"/>
      <c r="H76" s="1"/>
      <c r="I76" s="1"/>
      <c r="J76" s="1"/>
      <c r="K76" s="1"/>
      <c r="L76" s="1"/>
      <c r="M76" s="1"/>
      <c r="N76" s="1"/>
      <c r="O76" s="1"/>
      <c r="P76" s="1"/>
      <c r="Q76" s="1"/>
      <c r="R76" s="1"/>
      <c r="S76" s="1"/>
      <c r="T76" s="1"/>
      <c r="U76" s="1"/>
      <c r="V76" s="1"/>
      <c r="W76" s="1"/>
      <c r="X76" s="1"/>
      <c r="Y76" s="1"/>
      <c r="Z76" s="1"/>
    </row>
    <row r="77" spans="1:26" ht="15">
      <c r="A77" s="21" t="s">
        <v>124</v>
      </c>
      <c r="B77" s="1"/>
      <c r="C77" s="1"/>
      <c r="D77" s="1"/>
      <c r="E77" s="1"/>
      <c r="F77" s="1"/>
      <c r="G77" s="1"/>
      <c r="H77" s="1"/>
      <c r="I77" s="1"/>
      <c r="J77" s="1"/>
      <c r="K77" s="1"/>
      <c r="L77" s="1"/>
      <c r="M77" s="1"/>
      <c r="N77" s="1"/>
      <c r="O77" s="1"/>
      <c r="P77" s="1"/>
      <c r="Q77" s="1"/>
      <c r="R77" s="1"/>
      <c r="S77" s="1"/>
      <c r="T77" s="1"/>
      <c r="U77" s="1"/>
      <c r="V77" s="1"/>
      <c r="W77" s="1"/>
      <c r="X77" s="1"/>
      <c r="Y77" s="1"/>
      <c r="Z77" s="1"/>
    </row>
    <row r="78" spans="1:26" ht="1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sheetData>
  <mergeCells count="4">
    <mergeCell ref="A1:F1"/>
    <mergeCell ref="A2:F2"/>
    <mergeCell ref="A3:F3"/>
    <mergeCell ref="A4:F4"/>
  </mergeCells>
  <printOptions horizontalCentered="1"/>
  <pageMargins left="0.78740157479861106" right="0.78740157479861106" top="1.9685039370000001" bottom="1.1811023621999999" header="0.3" footer="0.3"/>
  <pageSetup scale="52"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
  <sheetViews>
    <sheetView showGridLines="0" tabSelected="1" topLeftCell="A21" workbookViewId="0">
      <selection activeCell="A26" sqref="A26:B26"/>
    </sheetView>
  </sheetViews>
  <sheetFormatPr defaultColWidth="11.42578125" defaultRowHeight="14.45"/>
  <cols>
    <col min="1" max="1" width="38.7109375" customWidth="1"/>
    <col min="2" max="9" width="18.7109375" customWidth="1"/>
  </cols>
  <sheetData>
    <row r="1" spans="1:26" ht="15">
      <c r="A1" s="116" t="s">
        <v>0</v>
      </c>
      <c r="B1" s="116"/>
      <c r="C1" s="116"/>
      <c r="D1" s="116"/>
      <c r="E1" s="116"/>
      <c r="F1" s="116"/>
      <c r="G1" s="116"/>
      <c r="H1" s="116"/>
      <c r="I1" s="116"/>
      <c r="J1" s="1"/>
      <c r="K1" s="1"/>
      <c r="L1" s="1"/>
      <c r="M1" s="1"/>
      <c r="N1" s="1"/>
      <c r="O1" s="1"/>
      <c r="P1" s="1"/>
      <c r="Q1" s="1"/>
      <c r="R1" s="1"/>
      <c r="S1" s="1"/>
      <c r="T1" s="1"/>
      <c r="U1" s="1"/>
      <c r="V1" s="1"/>
      <c r="W1" s="1"/>
      <c r="X1" s="1"/>
      <c r="Y1" s="1"/>
      <c r="Z1" s="1"/>
    </row>
    <row r="2" spans="1:26" ht="15" customHeight="1">
      <c r="A2" s="116" t="s">
        <v>125</v>
      </c>
      <c r="B2" s="116"/>
      <c r="C2" s="116"/>
      <c r="D2" s="116"/>
      <c r="E2" s="116"/>
      <c r="F2" s="116"/>
      <c r="G2" s="116"/>
      <c r="H2" s="116"/>
      <c r="I2" s="116"/>
      <c r="J2" s="1"/>
      <c r="K2" s="1"/>
      <c r="L2" s="1"/>
      <c r="M2" s="1"/>
      <c r="N2" s="1"/>
      <c r="O2" s="1"/>
      <c r="P2" s="1"/>
      <c r="Q2" s="1"/>
      <c r="R2" s="1"/>
      <c r="S2" s="1"/>
      <c r="T2" s="1"/>
      <c r="U2" s="1"/>
      <c r="V2" s="1"/>
      <c r="W2" s="1"/>
      <c r="X2" s="1"/>
      <c r="Y2" s="1"/>
      <c r="Z2" s="1"/>
    </row>
    <row r="3" spans="1:26" ht="15">
      <c r="A3" s="116" t="s">
        <v>126</v>
      </c>
      <c r="B3" s="116"/>
      <c r="C3" s="116"/>
      <c r="D3" s="116"/>
      <c r="E3" s="116"/>
      <c r="F3" s="116"/>
      <c r="G3" s="116"/>
      <c r="H3" s="116"/>
      <c r="I3" s="116"/>
      <c r="J3" s="1"/>
      <c r="K3" s="1"/>
      <c r="L3" s="1"/>
      <c r="M3" s="1"/>
      <c r="N3" s="1"/>
      <c r="O3" s="1"/>
      <c r="P3" s="1"/>
      <c r="Q3" s="1"/>
      <c r="R3" s="1"/>
      <c r="S3" s="1"/>
      <c r="T3" s="1"/>
      <c r="U3" s="1"/>
      <c r="V3" s="1"/>
      <c r="W3" s="1"/>
      <c r="X3" s="1"/>
      <c r="Y3" s="1"/>
      <c r="Z3" s="1"/>
    </row>
    <row r="4" spans="1:26" ht="15">
      <c r="A4" s="116" t="s">
        <v>3</v>
      </c>
      <c r="B4" s="116"/>
      <c r="C4" s="116"/>
      <c r="D4" s="116"/>
      <c r="E4" s="116"/>
      <c r="F4" s="116"/>
      <c r="G4" s="116"/>
      <c r="H4" s="116"/>
      <c r="I4" s="116"/>
      <c r="J4" s="1"/>
      <c r="K4" s="1"/>
      <c r="L4" s="1"/>
      <c r="M4" s="1"/>
      <c r="N4" s="1"/>
      <c r="O4" s="1"/>
      <c r="P4" s="1"/>
      <c r="Q4" s="1"/>
      <c r="R4" s="1"/>
      <c r="S4" s="1"/>
      <c r="T4" s="1"/>
      <c r="U4" s="1"/>
      <c r="V4" s="1"/>
      <c r="W4" s="1"/>
      <c r="X4" s="1"/>
      <c r="Y4" s="1"/>
      <c r="Z4" s="1"/>
    </row>
    <row r="5" spans="1:26" ht="15">
      <c r="A5" s="117"/>
      <c r="B5" s="117"/>
      <c r="C5" s="117"/>
      <c r="D5" s="117"/>
      <c r="E5" s="117"/>
      <c r="F5" s="117"/>
      <c r="G5" s="117"/>
      <c r="H5" s="117"/>
      <c r="I5" s="117"/>
      <c r="J5" s="1"/>
      <c r="K5" s="1"/>
      <c r="L5" s="1"/>
      <c r="M5" s="1"/>
      <c r="N5" s="1"/>
      <c r="O5" s="1"/>
      <c r="P5" s="1"/>
      <c r="Q5" s="1"/>
      <c r="R5" s="1"/>
      <c r="S5" s="1"/>
      <c r="T5" s="1"/>
      <c r="U5" s="1"/>
      <c r="V5" s="1"/>
      <c r="W5" s="1"/>
      <c r="X5" s="1"/>
      <c r="Y5" s="1"/>
      <c r="Z5" s="1"/>
    </row>
    <row r="6" spans="1:26" ht="30" customHeight="1">
      <c r="A6" s="118" t="s">
        <v>127</v>
      </c>
      <c r="B6" s="119"/>
      <c r="C6" s="17" t="s">
        <v>128</v>
      </c>
      <c r="D6" s="119" t="s">
        <v>129</v>
      </c>
      <c r="E6" s="119" t="s">
        <v>130</v>
      </c>
      <c r="F6" s="119" t="s">
        <v>131</v>
      </c>
      <c r="G6" s="119" t="s">
        <v>132</v>
      </c>
      <c r="H6" s="119" t="s">
        <v>133</v>
      </c>
      <c r="I6" s="122" t="s">
        <v>134</v>
      </c>
      <c r="J6" s="1"/>
      <c r="K6" s="1"/>
      <c r="L6" s="1"/>
      <c r="M6" s="1"/>
      <c r="N6" s="1"/>
      <c r="O6" s="1"/>
      <c r="P6" s="1"/>
      <c r="Q6" s="1"/>
      <c r="R6" s="1"/>
      <c r="S6" s="1"/>
      <c r="T6" s="1"/>
      <c r="U6" s="1"/>
      <c r="V6" s="1"/>
      <c r="W6" s="1"/>
      <c r="X6" s="1"/>
      <c r="Y6" s="1"/>
      <c r="Z6" s="1"/>
    </row>
    <row r="7" spans="1:26" ht="39.950000000000003" customHeight="1">
      <c r="A7" s="120"/>
      <c r="B7" s="121"/>
      <c r="C7" s="25" t="s">
        <v>135</v>
      </c>
      <c r="D7" s="121"/>
      <c r="E7" s="121"/>
      <c r="F7" s="121"/>
      <c r="G7" s="121"/>
      <c r="H7" s="121"/>
      <c r="I7" s="123"/>
      <c r="J7" s="1"/>
      <c r="K7" s="1"/>
      <c r="L7" s="1"/>
      <c r="M7" s="1"/>
      <c r="N7" s="1"/>
      <c r="O7" s="1"/>
      <c r="P7" s="1"/>
      <c r="Q7" s="1"/>
      <c r="R7" s="1"/>
      <c r="S7" s="1"/>
      <c r="T7" s="1"/>
      <c r="U7" s="1"/>
      <c r="V7" s="1"/>
      <c r="W7" s="1"/>
      <c r="X7" s="1"/>
      <c r="Y7" s="1"/>
      <c r="Z7" s="1"/>
    </row>
    <row r="8" spans="1:26" ht="15">
      <c r="A8" s="144" t="s">
        <v>136</v>
      </c>
      <c r="B8" s="145"/>
      <c r="C8" s="26">
        <f>C9+C13</f>
        <v>8469335873.2600012</v>
      </c>
      <c r="D8" s="26">
        <f t="shared" ref="D8:I8" si="0">D9+D13</f>
        <v>428000000</v>
      </c>
      <c r="E8" s="26">
        <f t="shared" si="0"/>
        <v>613612392.48000002</v>
      </c>
      <c r="F8" s="26">
        <f t="shared" si="0"/>
        <v>0</v>
      </c>
      <c r="G8" s="26">
        <f t="shared" si="0"/>
        <v>8283723480.7800007</v>
      </c>
      <c r="H8" s="26">
        <f t="shared" si="0"/>
        <v>736282616.40999997</v>
      </c>
      <c r="I8" s="27">
        <f t="shared" si="0"/>
        <v>389330.33</v>
      </c>
      <c r="J8" s="1"/>
      <c r="K8" s="1"/>
      <c r="L8" s="1"/>
      <c r="M8" s="1"/>
      <c r="N8" s="1"/>
      <c r="O8" s="1"/>
      <c r="P8" s="1"/>
      <c r="Q8" s="1"/>
      <c r="R8" s="1"/>
      <c r="S8" s="1"/>
      <c r="T8" s="1"/>
      <c r="U8" s="1"/>
      <c r="V8" s="1"/>
      <c r="W8" s="1"/>
      <c r="X8" s="1"/>
      <c r="Y8" s="1"/>
      <c r="Z8" s="1"/>
    </row>
    <row r="9" spans="1:26" ht="15">
      <c r="A9" s="146" t="s">
        <v>137</v>
      </c>
      <c r="B9" s="147"/>
      <c r="C9" s="9">
        <f>SUM(C10:C12)</f>
        <v>555847847.71000004</v>
      </c>
      <c r="D9" s="9">
        <f t="shared" ref="D9:I9" si="1">SUM(D10:D12)</f>
        <v>428000000</v>
      </c>
      <c r="E9" s="9">
        <f t="shared" si="1"/>
        <v>555847847.71000004</v>
      </c>
      <c r="F9" s="9">
        <f t="shared" si="1"/>
        <v>0</v>
      </c>
      <c r="G9" s="9">
        <f t="shared" si="1"/>
        <v>428000000</v>
      </c>
      <c r="H9" s="9">
        <f t="shared" si="1"/>
        <v>44366219.049999997</v>
      </c>
      <c r="I9" s="8">
        <f t="shared" si="1"/>
        <v>0</v>
      </c>
      <c r="J9" s="1"/>
      <c r="K9" s="1"/>
      <c r="L9" s="1"/>
      <c r="M9" s="1"/>
      <c r="N9" s="1"/>
      <c r="O9" s="1"/>
      <c r="P9" s="1"/>
      <c r="Q9" s="1"/>
      <c r="R9" s="1"/>
      <c r="S9" s="1"/>
      <c r="T9" s="1"/>
      <c r="U9" s="1"/>
      <c r="V9" s="1"/>
      <c r="W9" s="1"/>
      <c r="X9" s="1"/>
      <c r="Y9" s="1"/>
      <c r="Z9" s="1"/>
    </row>
    <row r="10" spans="1:26" ht="15">
      <c r="A10" s="148" t="s">
        <v>138</v>
      </c>
      <c r="B10" s="149"/>
      <c r="C10" s="6">
        <v>555847847.71000004</v>
      </c>
      <c r="D10" s="6">
        <v>428000000</v>
      </c>
      <c r="E10" s="6">
        <v>555847847.71000004</v>
      </c>
      <c r="F10" s="6">
        <v>0</v>
      </c>
      <c r="G10" s="6">
        <f>C10+D10-E10+F10</f>
        <v>428000000</v>
      </c>
      <c r="H10" s="28">
        <v>44366219.049999997</v>
      </c>
      <c r="I10" s="5">
        <v>0</v>
      </c>
      <c r="J10" s="1"/>
      <c r="K10" s="1"/>
      <c r="L10" s="1"/>
      <c r="M10" s="1"/>
      <c r="N10" s="1"/>
      <c r="O10" s="1"/>
      <c r="P10" s="1"/>
      <c r="Q10" s="1"/>
      <c r="R10" s="1"/>
      <c r="S10" s="1"/>
      <c r="T10" s="1"/>
      <c r="U10" s="1"/>
      <c r="V10" s="1"/>
      <c r="W10" s="1"/>
      <c r="X10" s="1"/>
      <c r="Y10" s="1"/>
      <c r="Z10" s="1"/>
    </row>
    <row r="11" spans="1:26" ht="15">
      <c r="A11" s="148" t="s">
        <v>139</v>
      </c>
      <c r="B11" s="149"/>
      <c r="C11" s="6">
        <v>0</v>
      </c>
      <c r="D11" s="6">
        <v>0</v>
      </c>
      <c r="E11" s="6">
        <v>0</v>
      </c>
      <c r="F11" s="6">
        <v>0</v>
      </c>
      <c r="G11" s="6">
        <f t="shared" ref="G11:G12" si="2">C11+D11-E11+F11</f>
        <v>0</v>
      </c>
      <c r="H11" s="6">
        <v>0</v>
      </c>
      <c r="I11" s="5">
        <v>0</v>
      </c>
      <c r="J11" s="1"/>
      <c r="K11" s="1"/>
      <c r="L11" s="1"/>
      <c r="M11" s="1"/>
      <c r="N11" s="1"/>
      <c r="O11" s="1"/>
      <c r="P11" s="1"/>
      <c r="Q11" s="1"/>
      <c r="R11" s="1"/>
      <c r="S11" s="1"/>
      <c r="T11" s="1"/>
      <c r="U11" s="1"/>
      <c r="V11" s="1"/>
      <c r="W11" s="1"/>
      <c r="X11" s="1"/>
      <c r="Y11" s="1"/>
      <c r="Z11" s="1"/>
    </row>
    <row r="12" spans="1:26" ht="15">
      <c r="A12" s="148" t="s">
        <v>140</v>
      </c>
      <c r="B12" s="149"/>
      <c r="C12" s="6">
        <v>0</v>
      </c>
      <c r="D12" s="6">
        <v>0</v>
      </c>
      <c r="E12" s="6">
        <v>0</v>
      </c>
      <c r="F12" s="6">
        <v>0</v>
      </c>
      <c r="G12" s="6">
        <f t="shared" si="2"/>
        <v>0</v>
      </c>
      <c r="H12" s="6">
        <v>0</v>
      </c>
      <c r="I12" s="5">
        <v>0</v>
      </c>
      <c r="J12" s="1"/>
      <c r="K12" s="1"/>
      <c r="L12" s="1"/>
      <c r="M12" s="1"/>
      <c r="N12" s="1"/>
      <c r="O12" s="1"/>
      <c r="P12" s="1"/>
      <c r="Q12" s="1"/>
      <c r="R12" s="1"/>
      <c r="S12" s="1"/>
      <c r="T12" s="1"/>
      <c r="U12" s="1"/>
      <c r="V12" s="1"/>
      <c r="W12" s="1"/>
      <c r="X12" s="1"/>
      <c r="Y12" s="1"/>
      <c r="Z12" s="1"/>
    </row>
    <row r="13" spans="1:26" ht="15">
      <c r="A13" s="146" t="s">
        <v>141</v>
      </c>
      <c r="B13" s="147"/>
      <c r="C13" s="9">
        <f>SUM(C14:C16)</f>
        <v>7913488025.5500011</v>
      </c>
      <c r="D13" s="9">
        <f t="shared" ref="D13:I13" si="3">SUM(D14:D16)</f>
        <v>0</v>
      </c>
      <c r="E13" s="9">
        <f t="shared" si="3"/>
        <v>57764544.769999996</v>
      </c>
      <c r="F13" s="9">
        <f t="shared" si="3"/>
        <v>0</v>
      </c>
      <c r="G13" s="9">
        <f t="shared" si="3"/>
        <v>7855723480.7800007</v>
      </c>
      <c r="H13" s="9">
        <f t="shared" si="3"/>
        <v>691916397.36000001</v>
      </c>
      <c r="I13" s="8">
        <f t="shared" si="3"/>
        <v>389330.33</v>
      </c>
      <c r="J13" s="1"/>
      <c r="K13" s="1"/>
      <c r="L13" s="1"/>
      <c r="M13" s="1"/>
      <c r="N13" s="1"/>
      <c r="O13" s="1"/>
      <c r="P13" s="1"/>
      <c r="Q13" s="1"/>
      <c r="R13" s="1"/>
      <c r="S13" s="1"/>
      <c r="T13" s="1"/>
      <c r="U13" s="1"/>
      <c r="V13" s="1"/>
      <c r="W13" s="1"/>
      <c r="X13" s="1"/>
      <c r="Y13" s="1"/>
      <c r="Z13" s="1"/>
    </row>
    <row r="14" spans="1:26" ht="15">
      <c r="A14" s="148" t="s">
        <v>142</v>
      </c>
      <c r="B14" s="149"/>
      <c r="C14" s="6">
        <v>7913488025.5500011</v>
      </c>
      <c r="D14" s="6">
        <v>0</v>
      </c>
      <c r="E14" s="6">
        <v>57764544.769999996</v>
      </c>
      <c r="F14" s="6">
        <v>0</v>
      </c>
      <c r="G14" s="6">
        <f t="shared" ref="G14:G16" si="4">C14+D14-E14+F14</f>
        <v>7855723480.7800007</v>
      </c>
      <c r="H14" s="28">
        <v>691916397.36000001</v>
      </c>
      <c r="I14" s="29">
        <v>389330.33</v>
      </c>
      <c r="J14" s="1"/>
      <c r="K14" s="1"/>
      <c r="L14" s="1"/>
      <c r="M14" s="1"/>
      <c r="N14" s="1"/>
      <c r="O14" s="1"/>
      <c r="P14" s="1"/>
      <c r="Q14" s="1"/>
      <c r="R14" s="1"/>
      <c r="S14" s="1"/>
      <c r="T14" s="1"/>
      <c r="U14" s="1"/>
      <c r="V14" s="1"/>
      <c r="W14" s="1"/>
      <c r="X14" s="1"/>
      <c r="Y14" s="1"/>
      <c r="Z14" s="1"/>
    </row>
    <row r="15" spans="1:26" ht="15">
      <c r="A15" s="148" t="s">
        <v>143</v>
      </c>
      <c r="B15" s="149"/>
      <c r="C15" s="6">
        <v>0</v>
      </c>
      <c r="D15" s="6">
        <v>0</v>
      </c>
      <c r="E15" s="6">
        <v>0</v>
      </c>
      <c r="F15" s="6">
        <v>0</v>
      </c>
      <c r="G15" s="6">
        <f t="shared" si="4"/>
        <v>0</v>
      </c>
      <c r="H15" s="6">
        <v>0</v>
      </c>
      <c r="I15" s="5">
        <v>0</v>
      </c>
      <c r="J15" s="1"/>
      <c r="K15" s="1"/>
      <c r="L15" s="1"/>
      <c r="M15" s="1"/>
      <c r="N15" s="1"/>
      <c r="O15" s="1"/>
      <c r="P15" s="1"/>
      <c r="Q15" s="1"/>
      <c r="R15" s="1"/>
      <c r="S15" s="1"/>
      <c r="T15" s="1"/>
      <c r="U15" s="1"/>
      <c r="V15" s="1"/>
      <c r="W15" s="1"/>
      <c r="X15" s="1"/>
      <c r="Y15" s="1"/>
      <c r="Z15" s="1"/>
    </row>
    <row r="16" spans="1:26" ht="15">
      <c r="A16" s="148" t="s">
        <v>144</v>
      </c>
      <c r="B16" s="149"/>
      <c r="C16" s="6">
        <v>0</v>
      </c>
      <c r="D16" s="6">
        <v>0</v>
      </c>
      <c r="E16" s="6">
        <v>0</v>
      </c>
      <c r="F16" s="6">
        <v>0</v>
      </c>
      <c r="G16" s="6">
        <f t="shared" si="4"/>
        <v>0</v>
      </c>
      <c r="H16" s="6">
        <v>0</v>
      </c>
      <c r="I16" s="5">
        <v>0</v>
      </c>
      <c r="J16" s="1"/>
      <c r="K16" s="1"/>
      <c r="L16" s="1"/>
      <c r="M16" s="1"/>
      <c r="N16" s="1"/>
      <c r="O16" s="1"/>
      <c r="P16" s="1"/>
      <c r="Q16" s="1"/>
      <c r="R16" s="1"/>
      <c r="S16" s="1"/>
      <c r="T16" s="1"/>
      <c r="U16" s="1"/>
      <c r="V16" s="1"/>
      <c r="W16" s="1"/>
      <c r="X16" s="1"/>
      <c r="Y16" s="1"/>
      <c r="Z16" s="1"/>
    </row>
    <row r="17" spans="1:26" ht="15">
      <c r="A17" s="146" t="s">
        <v>145</v>
      </c>
      <c r="B17" s="147"/>
      <c r="C17" s="9">
        <v>965337396.90999997</v>
      </c>
      <c r="D17" s="30">
        <v>44522733082.139999</v>
      </c>
      <c r="E17" s="30">
        <v>44376681403.339996</v>
      </c>
      <c r="F17" s="30">
        <v>0</v>
      </c>
      <c r="G17" s="9">
        <v>1111389075.71</v>
      </c>
      <c r="H17" s="30">
        <v>0</v>
      </c>
      <c r="I17" s="31">
        <v>0</v>
      </c>
      <c r="J17" s="1"/>
      <c r="K17" s="1"/>
      <c r="L17" s="1"/>
      <c r="M17" s="1"/>
      <c r="N17" s="1"/>
      <c r="O17" s="1"/>
      <c r="P17" s="1"/>
      <c r="Q17" s="1"/>
      <c r="R17" s="1"/>
      <c r="S17" s="1"/>
      <c r="T17" s="1"/>
      <c r="U17" s="1"/>
      <c r="V17" s="1"/>
      <c r="W17" s="1"/>
      <c r="X17" s="1"/>
      <c r="Y17" s="1"/>
      <c r="Z17" s="1"/>
    </row>
    <row r="18" spans="1:26" ht="15">
      <c r="A18" s="146" t="s">
        <v>146</v>
      </c>
      <c r="B18" s="147"/>
      <c r="C18" s="9">
        <f>C8+C17</f>
        <v>9434673270.170002</v>
      </c>
      <c r="D18" s="9">
        <f t="shared" ref="D18:I18" si="5">D8+D17</f>
        <v>44950733082.139999</v>
      </c>
      <c r="E18" s="9">
        <f t="shared" si="5"/>
        <v>44990293795.82</v>
      </c>
      <c r="F18" s="9">
        <f t="shared" si="5"/>
        <v>0</v>
      </c>
      <c r="G18" s="9">
        <f t="shared" si="5"/>
        <v>9395112556.4900017</v>
      </c>
      <c r="H18" s="9">
        <f t="shared" si="5"/>
        <v>736282616.40999997</v>
      </c>
      <c r="I18" s="8">
        <f t="shared" si="5"/>
        <v>389330.33</v>
      </c>
      <c r="J18" s="1"/>
      <c r="K18" s="1"/>
      <c r="L18" s="1"/>
      <c r="M18" s="1"/>
      <c r="N18" s="1"/>
      <c r="O18" s="1"/>
      <c r="P18" s="1"/>
      <c r="Q18" s="1"/>
      <c r="R18" s="1"/>
      <c r="S18" s="1"/>
      <c r="T18" s="1"/>
      <c r="U18" s="1"/>
      <c r="V18" s="1"/>
      <c r="W18" s="1"/>
      <c r="X18" s="1"/>
      <c r="Y18" s="1"/>
      <c r="Z18" s="1"/>
    </row>
    <row r="19" spans="1:26" ht="15.95">
      <c r="A19" s="146" t="s">
        <v>147</v>
      </c>
      <c r="B19" s="147"/>
      <c r="C19" s="9">
        <v>0</v>
      </c>
      <c r="D19" s="9">
        <v>0</v>
      </c>
      <c r="E19" s="9">
        <v>0</v>
      </c>
      <c r="F19" s="9">
        <v>0</v>
      </c>
      <c r="G19" s="9">
        <v>0</v>
      </c>
      <c r="H19" s="9">
        <v>0</v>
      </c>
      <c r="I19" s="8">
        <v>0</v>
      </c>
      <c r="J19" s="1"/>
      <c r="K19" s="1"/>
      <c r="L19" s="1"/>
      <c r="M19" s="1"/>
      <c r="N19" s="1"/>
      <c r="O19" s="1"/>
      <c r="P19" s="1"/>
      <c r="Q19" s="1"/>
      <c r="R19" s="1"/>
      <c r="S19" s="1"/>
      <c r="T19" s="1"/>
      <c r="U19" s="1"/>
      <c r="V19" s="1"/>
      <c r="W19" s="1"/>
      <c r="X19" s="1"/>
      <c r="Y19" s="1"/>
      <c r="Z19" s="1"/>
    </row>
    <row r="20" spans="1:26" ht="15">
      <c r="A20" s="148" t="s">
        <v>148</v>
      </c>
      <c r="B20" s="149"/>
      <c r="C20" s="6">
        <v>0</v>
      </c>
      <c r="D20" s="6">
        <v>0</v>
      </c>
      <c r="E20" s="6">
        <v>0</v>
      </c>
      <c r="F20" s="6">
        <v>0</v>
      </c>
      <c r="G20" s="6">
        <v>0</v>
      </c>
      <c r="H20" s="6">
        <v>0</v>
      </c>
      <c r="I20" s="5">
        <v>0</v>
      </c>
      <c r="J20" s="1"/>
      <c r="K20" s="1"/>
      <c r="L20" s="1"/>
      <c r="M20" s="1"/>
      <c r="N20" s="1"/>
      <c r="O20" s="1"/>
      <c r="P20" s="1"/>
      <c r="Q20" s="1"/>
      <c r="R20" s="1"/>
      <c r="S20" s="1"/>
      <c r="T20" s="1"/>
      <c r="U20" s="1"/>
      <c r="V20" s="1"/>
      <c r="W20" s="1"/>
      <c r="X20" s="1"/>
      <c r="Y20" s="1"/>
      <c r="Z20" s="1"/>
    </row>
    <row r="21" spans="1:26" ht="15">
      <c r="A21" s="148" t="s">
        <v>149</v>
      </c>
      <c r="B21" s="149"/>
      <c r="C21" s="6">
        <v>0</v>
      </c>
      <c r="D21" s="6">
        <v>0</v>
      </c>
      <c r="E21" s="6">
        <v>0</v>
      </c>
      <c r="F21" s="6">
        <v>0</v>
      </c>
      <c r="G21" s="6">
        <v>0</v>
      </c>
      <c r="H21" s="6">
        <v>0</v>
      </c>
      <c r="I21" s="5">
        <v>0</v>
      </c>
      <c r="J21" s="1"/>
      <c r="K21" s="1"/>
      <c r="L21" s="1"/>
      <c r="M21" s="1"/>
      <c r="N21" s="1"/>
      <c r="O21" s="1"/>
      <c r="P21" s="1"/>
      <c r="Q21" s="1"/>
      <c r="R21" s="1"/>
      <c r="S21" s="1"/>
      <c r="T21" s="1"/>
      <c r="U21" s="1"/>
      <c r="V21" s="1"/>
      <c r="W21" s="1"/>
      <c r="X21" s="1"/>
      <c r="Y21" s="1"/>
      <c r="Z21" s="1"/>
    </row>
    <row r="22" spans="1:26" ht="15">
      <c r="A22" s="148" t="s">
        <v>150</v>
      </c>
      <c r="B22" s="149"/>
      <c r="C22" s="6">
        <v>0</v>
      </c>
      <c r="D22" s="6">
        <v>0</v>
      </c>
      <c r="E22" s="6">
        <v>0</v>
      </c>
      <c r="F22" s="6">
        <v>0</v>
      </c>
      <c r="G22" s="6">
        <v>0</v>
      </c>
      <c r="H22" s="6">
        <v>0</v>
      </c>
      <c r="I22" s="5">
        <v>0</v>
      </c>
      <c r="J22" s="1"/>
      <c r="K22" s="1"/>
      <c r="L22" s="1"/>
      <c r="M22" s="1"/>
      <c r="N22" s="1"/>
      <c r="O22" s="1"/>
      <c r="P22" s="1"/>
      <c r="Q22" s="1"/>
      <c r="R22" s="1"/>
      <c r="S22" s="1"/>
      <c r="T22" s="1"/>
      <c r="U22" s="1"/>
      <c r="V22" s="1"/>
      <c r="W22" s="1"/>
      <c r="X22" s="1"/>
      <c r="Y22" s="1"/>
      <c r="Z22" s="1"/>
    </row>
    <row r="23" spans="1:26" ht="15.95">
      <c r="A23" s="146" t="s">
        <v>151</v>
      </c>
      <c r="B23" s="147"/>
      <c r="C23" s="9">
        <f>SUM(C24:C26)</f>
        <v>138840211.86000001</v>
      </c>
      <c r="D23" s="9">
        <f t="shared" ref="D23:I23" si="6">SUM(D24:D26)</f>
        <v>0</v>
      </c>
      <c r="E23" s="9">
        <f t="shared" si="6"/>
        <v>0</v>
      </c>
      <c r="F23" s="9">
        <f t="shared" si="6"/>
        <v>0</v>
      </c>
      <c r="G23" s="9">
        <f t="shared" si="6"/>
        <v>146957862.13</v>
      </c>
      <c r="H23" s="9">
        <f t="shared" si="6"/>
        <v>0</v>
      </c>
      <c r="I23" s="8">
        <f t="shared" si="6"/>
        <v>0</v>
      </c>
      <c r="J23" s="1"/>
      <c r="K23" s="1"/>
      <c r="L23" s="1"/>
      <c r="M23" s="1"/>
      <c r="N23" s="1"/>
      <c r="O23" s="1"/>
      <c r="P23" s="1"/>
      <c r="Q23" s="1"/>
      <c r="R23" s="1"/>
      <c r="S23" s="1"/>
      <c r="T23" s="1"/>
      <c r="U23" s="1"/>
      <c r="V23" s="1"/>
      <c r="W23" s="1"/>
      <c r="X23" s="1"/>
      <c r="Y23" s="1"/>
      <c r="Z23" s="1"/>
    </row>
    <row r="24" spans="1:26" ht="15">
      <c r="A24" s="148" t="s">
        <v>152</v>
      </c>
      <c r="B24" s="149"/>
      <c r="C24" s="6">
        <v>138840211.86000001</v>
      </c>
      <c r="D24" s="6">
        <v>0</v>
      </c>
      <c r="E24" s="6">
        <v>0</v>
      </c>
      <c r="F24" s="6">
        <v>0</v>
      </c>
      <c r="G24" s="6">
        <v>146957862.13</v>
      </c>
      <c r="H24" s="6">
        <v>0</v>
      </c>
      <c r="I24" s="5">
        <v>0</v>
      </c>
      <c r="J24" s="1"/>
      <c r="K24" s="1"/>
      <c r="L24" s="1"/>
      <c r="M24" s="1"/>
      <c r="N24" s="1"/>
      <c r="O24" s="1"/>
      <c r="P24" s="1"/>
      <c r="Q24" s="1"/>
      <c r="R24" s="1"/>
      <c r="S24" s="1"/>
      <c r="T24" s="1"/>
      <c r="U24" s="1"/>
      <c r="V24" s="1"/>
      <c r="W24" s="1"/>
      <c r="X24" s="1"/>
      <c r="Y24" s="1"/>
      <c r="Z24" s="1"/>
    </row>
    <row r="25" spans="1:26" ht="15">
      <c r="A25" s="148" t="s">
        <v>153</v>
      </c>
      <c r="B25" s="149"/>
      <c r="C25" s="6">
        <v>0</v>
      </c>
      <c r="D25" s="6">
        <v>0</v>
      </c>
      <c r="E25" s="6">
        <v>0</v>
      </c>
      <c r="F25" s="6">
        <v>0</v>
      </c>
      <c r="G25" s="6">
        <v>0</v>
      </c>
      <c r="H25" s="6">
        <v>0</v>
      </c>
      <c r="I25" s="5">
        <v>0</v>
      </c>
      <c r="J25" s="1"/>
      <c r="K25" s="1"/>
      <c r="L25" s="1"/>
      <c r="M25" s="1"/>
      <c r="N25" s="1"/>
      <c r="O25" s="1"/>
      <c r="P25" s="1"/>
      <c r="Q25" s="1"/>
      <c r="R25" s="1"/>
      <c r="S25" s="1"/>
      <c r="T25" s="1"/>
      <c r="U25" s="1"/>
      <c r="V25" s="1"/>
      <c r="W25" s="1"/>
      <c r="X25" s="1"/>
      <c r="Y25" s="1"/>
      <c r="Z25" s="1"/>
    </row>
    <row r="26" spans="1:26" ht="15">
      <c r="A26" s="148" t="s">
        <v>154</v>
      </c>
      <c r="B26" s="149"/>
      <c r="C26" s="6">
        <v>0</v>
      </c>
      <c r="D26" s="6">
        <v>0</v>
      </c>
      <c r="E26" s="6">
        <v>0</v>
      </c>
      <c r="F26" s="6">
        <v>0</v>
      </c>
      <c r="G26" s="6">
        <v>0</v>
      </c>
      <c r="H26" s="6">
        <v>0</v>
      </c>
      <c r="I26" s="5">
        <v>0</v>
      </c>
      <c r="J26" s="1"/>
      <c r="K26" s="1"/>
      <c r="L26" s="1"/>
      <c r="M26" s="1"/>
      <c r="N26" s="1"/>
      <c r="O26" s="1"/>
      <c r="P26" s="1"/>
      <c r="Q26" s="1"/>
      <c r="R26" s="1"/>
      <c r="S26" s="1"/>
      <c r="T26" s="1"/>
      <c r="U26" s="1"/>
      <c r="V26" s="1"/>
      <c r="W26" s="1"/>
      <c r="X26" s="1"/>
      <c r="Y26" s="1"/>
      <c r="Z26" s="1"/>
    </row>
    <row r="27" spans="1:26" ht="15">
      <c r="A27" s="148"/>
      <c r="B27" s="149"/>
      <c r="C27" s="6"/>
      <c r="D27" s="6"/>
      <c r="E27" s="6"/>
      <c r="F27" s="6"/>
      <c r="G27" s="6"/>
      <c r="H27" s="6"/>
      <c r="I27" s="5"/>
      <c r="J27" s="1"/>
      <c r="K27" s="1"/>
      <c r="L27" s="1"/>
      <c r="M27" s="1"/>
      <c r="N27" s="1"/>
      <c r="O27" s="1"/>
      <c r="P27" s="1"/>
      <c r="Q27" s="1"/>
      <c r="R27" s="1"/>
      <c r="S27" s="1"/>
      <c r="T27" s="1"/>
      <c r="U27" s="1"/>
      <c r="V27" s="1"/>
      <c r="W27" s="1"/>
      <c r="X27" s="1"/>
      <c r="Y27" s="1"/>
      <c r="Z27" s="1"/>
    </row>
    <row r="28" spans="1:26" ht="15">
      <c r="A28" s="150"/>
      <c r="B28" s="151"/>
      <c r="C28" s="3"/>
      <c r="D28" s="3"/>
      <c r="E28" s="3"/>
      <c r="F28" s="3"/>
      <c r="G28" s="3"/>
      <c r="H28" s="3"/>
      <c r="I28" s="2"/>
      <c r="J28" s="1"/>
      <c r="K28" s="1"/>
      <c r="L28" s="1"/>
      <c r="M28" s="1"/>
      <c r="N28" s="1"/>
      <c r="O28" s="1"/>
      <c r="P28" s="1"/>
      <c r="Q28" s="1"/>
      <c r="R28" s="1"/>
      <c r="S28" s="1"/>
      <c r="T28" s="1"/>
      <c r="U28" s="1"/>
      <c r="V28" s="1"/>
      <c r="W28" s="1"/>
      <c r="X28" s="1"/>
      <c r="Y28" s="1"/>
      <c r="Z28" s="1"/>
    </row>
    <row r="29" spans="1:26" ht="53.25" customHeight="1">
      <c r="A29" s="143" t="s">
        <v>155</v>
      </c>
      <c r="B29" s="126"/>
      <c r="C29" s="126"/>
      <c r="D29" s="126"/>
      <c r="E29" s="126"/>
      <c r="F29" s="126"/>
      <c r="G29" s="126"/>
      <c r="H29" s="126"/>
      <c r="I29" s="126"/>
      <c r="J29" s="1"/>
      <c r="K29" s="1"/>
      <c r="L29" s="1"/>
      <c r="M29" s="1"/>
      <c r="N29" s="1"/>
      <c r="O29" s="1"/>
      <c r="P29" s="1"/>
      <c r="Q29" s="1"/>
      <c r="R29" s="1"/>
      <c r="S29" s="1"/>
      <c r="T29" s="1"/>
      <c r="U29" s="1"/>
      <c r="V29" s="1"/>
      <c r="W29" s="1"/>
      <c r="X29" s="1"/>
      <c r="Y29" s="1"/>
      <c r="Z29" s="1"/>
    </row>
    <row r="30" spans="1:26" ht="15">
      <c r="A30" s="118" t="s">
        <v>156</v>
      </c>
      <c r="B30" s="17" t="s">
        <v>157</v>
      </c>
      <c r="C30" s="17" t="s">
        <v>158</v>
      </c>
      <c r="D30" s="17" t="s">
        <v>159</v>
      </c>
      <c r="E30" s="119" t="s">
        <v>160</v>
      </c>
      <c r="F30" s="16" t="s">
        <v>161</v>
      </c>
      <c r="G30" s="1"/>
      <c r="H30" s="1"/>
      <c r="I30" s="1"/>
      <c r="J30" s="1"/>
      <c r="K30" s="1"/>
      <c r="L30" s="1"/>
      <c r="M30" s="1"/>
      <c r="N30" s="1"/>
      <c r="O30" s="1"/>
      <c r="P30" s="1"/>
      <c r="Q30" s="1"/>
      <c r="R30" s="1"/>
      <c r="S30" s="1"/>
      <c r="T30" s="1"/>
      <c r="U30" s="1"/>
      <c r="V30" s="1"/>
      <c r="W30" s="1"/>
      <c r="X30" s="1"/>
      <c r="Y30" s="1"/>
      <c r="Z30" s="1"/>
    </row>
    <row r="31" spans="1:26" ht="15">
      <c r="A31" s="124"/>
      <c r="B31" s="33" t="s">
        <v>162</v>
      </c>
      <c r="C31" s="33" t="s">
        <v>163</v>
      </c>
      <c r="D31" s="33" t="s">
        <v>164</v>
      </c>
      <c r="E31" s="125"/>
      <c r="F31" s="34" t="s">
        <v>165</v>
      </c>
      <c r="G31" s="1"/>
      <c r="H31" s="1"/>
      <c r="I31" s="1"/>
      <c r="J31" s="1"/>
      <c r="K31" s="1"/>
      <c r="L31" s="1"/>
      <c r="M31" s="1"/>
      <c r="N31" s="1"/>
      <c r="O31" s="1"/>
      <c r="P31" s="1"/>
      <c r="Q31" s="1"/>
      <c r="R31" s="1"/>
      <c r="S31" s="1"/>
      <c r="T31" s="1"/>
      <c r="U31" s="1"/>
      <c r="V31" s="1"/>
      <c r="W31" s="1"/>
      <c r="X31" s="1"/>
      <c r="Y31" s="1"/>
      <c r="Z31" s="1"/>
    </row>
    <row r="32" spans="1:26" ht="15">
      <c r="A32" s="120"/>
      <c r="B32" s="35"/>
      <c r="C32" s="35" t="s">
        <v>166</v>
      </c>
      <c r="D32" s="35"/>
      <c r="E32" s="121"/>
      <c r="F32" s="36"/>
      <c r="G32" s="1"/>
      <c r="H32" s="1"/>
      <c r="I32" s="1"/>
      <c r="J32" s="1"/>
      <c r="K32" s="1"/>
      <c r="L32" s="1"/>
      <c r="M32" s="1"/>
      <c r="N32" s="1"/>
      <c r="O32" s="1"/>
      <c r="P32" s="1"/>
      <c r="Q32" s="1"/>
      <c r="R32" s="1"/>
      <c r="S32" s="1"/>
      <c r="T32" s="1"/>
      <c r="U32" s="1"/>
      <c r="V32" s="1"/>
      <c r="W32" s="1"/>
      <c r="X32" s="1"/>
      <c r="Y32" s="1"/>
      <c r="Z32" s="1"/>
    </row>
    <row r="33" spans="1:26" ht="15">
      <c r="A33" s="37" t="s">
        <v>167</v>
      </c>
      <c r="B33" s="26"/>
      <c r="C33" s="38"/>
      <c r="D33" s="38"/>
      <c r="E33" s="26"/>
      <c r="F33" s="39"/>
      <c r="G33" s="1"/>
      <c r="H33" s="1"/>
      <c r="I33" s="1"/>
      <c r="J33" s="1"/>
      <c r="K33" s="1"/>
      <c r="L33" s="1"/>
      <c r="M33" s="1"/>
      <c r="N33" s="1"/>
      <c r="O33" s="1"/>
      <c r="P33" s="1"/>
      <c r="Q33" s="1"/>
      <c r="R33" s="1"/>
      <c r="S33" s="1"/>
      <c r="T33" s="1"/>
      <c r="U33" s="1"/>
      <c r="V33" s="1"/>
      <c r="W33" s="1"/>
      <c r="X33" s="1"/>
      <c r="Y33" s="1"/>
      <c r="Z33" s="1"/>
    </row>
    <row r="34" spans="1:26" ht="15">
      <c r="A34" s="7" t="s">
        <v>168</v>
      </c>
      <c r="B34" s="6">
        <v>428000000</v>
      </c>
      <c r="C34" s="40" t="s">
        <v>169</v>
      </c>
      <c r="D34" s="40" t="s">
        <v>170</v>
      </c>
      <c r="E34" s="6">
        <v>0</v>
      </c>
      <c r="F34" s="41">
        <v>0.11025500000000001</v>
      </c>
      <c r="G34" s="1"/>
      <c r="H34" s="1"/>
      <c r="I34" s="1"/>
      <c r="J34" s="1"/>
      <c r="K34" s="1"/>
      <c r="L34" s="1"/>
      <c r="M34" s="1"/>
      <c r="N34" s="1"/>
      <c r="O34" s="1"/>
      <c r="P34" s="1"/>
      <c r="Q34" s="1"/>
      <c r="R34" s="1"/>
      <c r="S34" s="1"/>
      <c r="T34" s="1"/>
      <c r="U34" s="1"/>
      <c r="V34" s="1"/>
      <c r="W34" s="1"/>
      <c r="X34" s="1"/>
      <c r="Y34" s="1"/>
      <c r="Z34" s="1"/>
    </row>
    <row r="35" spans="1:26" ht="15">
      <c r="A35" s="7" t="s">
        <v>171</v>
      </c>
      <c r="B35" s="6">
        <v>0</v>
      </c>
      <c r="C35" s="1">
        <v>0</v>
      </c>
      <c r="D35" s="1">
        <v>0</v>
      </c>
      <c r="E35" s="6">
        <v>0</v>
      </c>
      <c r="F35" s="41">
        <v>0</v>
      </c>
      <c r="G35" s="1"/>
      <c r="H35" s="1"/>
      <c r="I35" s="1"/>
      <c r="J35" s="1"/>
      <c r="K35" s="1"/>
      <c r="L35" s="1"/>
      <c r="M35" s="1"/>
      <c r="N35" s="1"/>
      <c r="O35" s="1"/>
      <c r="P35" s="1"/>
      <c r="Q35" s="1"/>
      <c r="R35" s="1"/>
      <c r="S35" s="1"/>
      <c r="T35" s="1"/>
      <c r="U35" s="1"/>
      <c r="V35" s="1"/>
      <c r="W35" s="1"/>
      <c r="X35" s="1"/>
      <c r="Y35" s="1"/>
      <c r="Z35" s="1"/>
    </row>
    <row r="36" spans="1:26" ht="15">
      <c r="A36" s="7" t="s">
        <v>172</v>
      </c>
      <c r="B36" s="6">
        <v>0</v>
      </c>
      <c r="C36" s="1">
        <v>0</v>
      </c>
      <c r="D36" s="1">
        <v>0</v>
      </c>
      <c r="E36" s="6">
        <v>0</v>
      </c>
      <c r="F36" s="41">
        <v>0</v>
      </c>
      <c r="G36" s="1"/>
      <c r="H36" s="1"/>
      <c r="I36" s="1"/>
      <c r="J36" s="1"/>
      <c r="K36" s="1"/>
      <c r="L36" s="1"/>
      <c r="M36" s="1"/>
      <c r="N36" s="1"/>
      <c r="O36" s="1"/>
      <c r="P36" s="1"/>
      <c r="Q36" s="1"/>
      <c r="R36" s="1"/>
      <c r="S36" s="1"/>
      <c r="T36" s="1"/>
      <c r="U36" s="1"/>
      <c r="V36" s="1"/>
      <c r="W36" s="1"/>
      <c r="X36" s="1"/>
      <c r="Y36" s="1"/>
      <c r="Z36" s="1"/>
    </row>
    <row r="37" spans="1:26" ht="15">
      <c r="A37" s="7" t="s">
        <v>173</v>
      </c>
      <c r="B37" s="6">
        <v>0</v>
      </c>
      <c r="C37" s="1">
        <v>0</v>
      </c>
      <c r="D37" s="1">
        <v>0</v>
      </c>
      <c r="E37" s="6">
        <v>0</v>
      </c>
      <c r="F37" s="41">
        <v>0</v>
      </c>
      <c r="G37" s="1"/>
      <c r="H37" s="1"/>
      <c r="I37" s="1"/>
      <c r="J37" s="1"/>
      <c r="K37" s="1"/>
      <c r="L37" s="1"/>
      <c r="M37" s="1"/>
      <c r="N37" s="1"/>
      <c r="O37" s="1"/>
      <c r="P37" s="1"/>
      <c r="Q37" s="1"/>
      <c r="R37" s="1"/>
      <c r="S37" s="1"/>
      <c r="T37" s="1"/>
      <c r="U37" s="1"/>
      <c r="V37" s="1"/>
      <c r="W37" s="1"/>
      <c r="X37" s="1"/>
      <c r="Y37" s="1"/>
      <c r="Z37" s="1"/>
    </row>
    <row r="38" spans="1:26" ht="15">
      <c r="A38" s="7"/>
      <c r="B38" s="6"/>
      <c r="C38" s="1"/>
      <c r="D38" s="1"/>
      <c r="E38" s="6"/>
      <c r="F38" s="41"/>
      <c r="G38" s="1"/>
      <c r="H38" s="1"/>
      <c r="I38" s="1"/>
      <c r="J38" s="1"/>
      <c r="K38" s="1"/>
      <c r="L38" s="1"/>
      <c r="M38" s="1"/>
      <c r="N38" s="1"/>
      <c r="O38" s="1"/>
      <c r="P38" s="1"/>
      <c r="Q38" s="1"/>
      <c r="R38" s="1"/>
      <c r="S38" s="1"/>
      <c r="T38" s="1"/>
      <c r="U38" s="1"/>
      <c r="V38" s="1"/>
      <c r="W38" s="1"/>
      <c r="X38" s="1"/>
      <c r="Y38" s="1"/>
      <c r="Z38" s="1"/>
    </row>
    <row r="39" spans="1:26" ht="15">
      <c r="A39" s="4"/>
      <c r="B39" s="42"/>
      <c r="C39" s="3"/>
      <c r="D39" s="3"/>
      <c r="E39" s="3"/>
      <c r="F39" s="2"/>
      <c r="G39" s="1"/>
      <c r="H39" s="1"/>
      <c r="I39" s="1"/>
      <c r="J39" s="1"/>
      <c r="K39" s="1"/>
      <c r="L39" s="1"/>
      <c r="M39" s="1"/>
      <c r="N39" s="1"/>
      <c r="O39" s="1"/>
      <c r="P39" s="1"/>
      <c r="Q39" s="1"/>
      <c r="R39" s="1"/>
      <c r="S39" s="1"/>
      <c r="T39" s="1"/>
      <c r="U39" s="1"/>
      <c r="V39" s="1"/>
      <c r="W39" s="1"/>
      <c r="X39" s="1"/>
      <c r="Y39" s="1"/>
      <c r="Z39" s="1"/>
    </row>
    <row r="40" spans="1:26" ht="15">
      <c r="A40" s="21" t="s">
        <v>124</v>
      </c>
      <c r="B40" s="1"/>
      <c r="C40" s="1"/>
      <c r="D40" s="1"/>
      <c r="E40" s="1"/>
      <c r="F40" s="1"/>
      <c r="G40" s="1"/>
      <c r="H40" s="1"/>
      <c r="I40" s="1"/>
      <c r="J40" s="1"/>
      <c r="K40" s="1"/>
      <c r="L40" s="1"/>
      <c r="M40" s="1"/>
      <c r="N40" s="1"/>
      <c r="O40" s="1"/>
      <c r="P40" s="1"/>
      <c r="Q40" s="1"/>
      <c r="R40" s="1"/>
      <c r="S40" s="1"/>
      <c r="T40" s="1"/>
      <c r="U40" s="1"/>
      <c r="V40" s="1"/>
      <c r="W40" s="1"/>
      <c r="X40" s="1"/>
      <c r="Y40" s="1"/>
      <c r="Z40" s="1"/>
    </row>
    <row r="41" spans="1:26" ht="1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sheetData>
  <mergeCells count="36">
    <mergeCell ref="A30:A32"/>
    <mergeCell ref="E30:E32"/>
    <mergeCell ref="A24:B24"/>
    <mergeCell ref="A25:B25"/>
    <mergeCell ref="A26:B26"/>
    <mergeCell ref="A27:B27"/>
    <mergeCell ref="A28:B28"/>
    <mergeCell ref="A29:I29"/>
    <mergeCell ref="A23:B23"/>
    <mergeCell ref="A12:B12"/>
    <mergeCell ref="A13:B13"/>
    <mergeCell ref="A14:B14"/>
    <mergeCell ref="A15:B15"/>
    <mergeCell ref="A16:B16"/>
    <mergeCell ref="A17:B17"/>
    <mergeCell ref="A18:B18"/>
    <mergeCell ref="A19:B19"/>
    <mergeCell ref="A20:B20"/>
    <mergeCell ref="A21:B21"/>
    <mergeCell ref="A22:B22"/>
    <mergeCell ref="A11:B11"/>
    <mergeCell ref="A1:I1"/>
    <mergeCell ref="A2:I2"/>
    <mergeCell ref="A3:I3"/>
    <mergeCell ref="A4:I4"/>
    <mergeCell ref="A5:I5"/>
    <mergeCell ref="A6:B7"/>
    <mergeCell ref="D6:D7"/>
    <mergeCell ref="E6:E7"/>
    <mergeCell ref="F6:F7"/>
    <mergeCell ref="G6:G7"/>
    <mergeCell ref="H6:H7"/>
    <mergeCell ref="I6:I7"/>
    <mergeCell ref="A8:B8"/>
    <mergeCell ref="A9:B9"/>
    <mergeCell ref="A10:B10"/>
  </mergeCells>
  <printOptions horizontalCentered="1" verticalCentered="1"/>
  <pageMargins left="0.78740157479861106" right="0.78740157479861106" top="1.9685039370000001" bottom="1.1811023621999999" header="0.3" footer="0.3"/>
  <pageSetup scale="60"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
  <sheetViews>
    <sheetView showGridLines="0" zoomScaleNormal="100" workbookViewId="0">
      <selection activeCell="A21" sqref="A21"/>
    </sheetView>
  </sheetViews>
  <sheetFormatPr defaultColWidth="11.42578125" defaultRowHeight="14.45"/>
  <cols>
    <col min="1" max="1" width="35.7109375" customWidth="1"/>
    <col min="2" max="4" width="13.7109375" customWidth="1"/>
    <col min="5" max="5" width="18.7109375" customWidth="1"/>
    <col min="6" max="6" width="12.7109375" customWidth="1"/>
    <col min="7" max="11" width="18.7109375" customWidth="1"/>
  </cols>
  <sheetData>
    <row r="1" spans="1:26" ht="15">
      <c r="A1" s="128" t="s">
        <v>0</v>
      </c>
      <c r="B1" s="128"/>
      <c r="C1" s="128"/>
      <c r="D1" s="128"/>
      <c r="E1" s="128"/>
      <c r="F1" s="128"/>
      <c r="G1" s="128"/>
      <c r="H1" s="128"/>
      <c r="I1" s="128"/>
      <c r="J1" s="128"/>
      <c r="K1" s="128"/>
      <c r="L1" s="1"/>
      <c r="M1" s="1"/>
      <c r="N1" s="1"/>
      <c r="O1" s="1"/>
      <c r="P1" s="1"/>
      <c r="Q1" s="1"/>
      <c r="R1" s="1"/>
      <c r="S1" s="1"/>
      <c r="T1" s="1"/>
      <c r="U1" s="1"/>
      <c r="V1" s="1"/>
      <c r="W1" s="1"/>
      <c r="X1" s="1"/>
      <c r="Y1" s="1"/>
      <c r="Z1" s="1"/>
    </row>
    <row r="2" spans="1:26" ht="15">
      <c r="A2" s="128" t="s">
        <v>174</v>
      </c>
      <c r="B2" s="128"/>
      <c r="C2" s="128"/>
      <c r="D2" s="128"/>
      <c r="E2" s="128"/>
      <c r="F2" s="128"/>
      <c r="G2" s="128"/>
      <c r="H2" s="128"/>
      <c r="I2" s="128"/>
      <c r="J2" s="128"/>
      <c r="K2" s="128"/>
      <c r="L2" s="1"/>
      <c r="M2" s="1"/>
      <c r="N2" s="1"/>
      <c r="O2" s="1"/>
      <c r="P2" s="1"/>
      <c r="Q2" s="1"/>
      <c r="R2" s="1"/>
      <c r="S2" s="1"/>
      <c r="T2" s="1"/>
      <c r="U2" s="1"/>
      <c r="V2" s="1"/>
      <c r="W2" s="1"/>
      <c r="X2" s="1"/>
      <c r="Y2" s="1"/>
      <c r="Z2" s="1"/>
    </row>
    <row r="3" spans="1:26" ht="15">
      <c r="A3" s="128" t="s">
        <v>175</v>
      </c>
      <c r="B3" s="128"/>
      <c r="C3" s="128"/>
      <c r="D3" s="128"/>
      <c r="E3" s="128"/>
      <c r="F3" s="128"/>
      <c r="G3" s="128"/>
      <c r="H3" s="128"/>
      <c r="I3" s="128"/>
      <c r="J3" s="128"/>
      <c r="K3" s="128"/>
      <c r="L3" s="1"/>
      <c r="M3" s="1"/>
      <c r="N3" s="1"/>
      <c r="O3" s="1"/>
      <c r="P3" s="1"/>
      <c r="Q3" s="1"/>
      <c r="R3" s="1"/>
      <c r="S3" s="1"/>
      <c r="T3" s="1"/>
      <c r="U3" s="1"/>
      <c r="V3" s="1"/>
      <c r="W3" s="1"/>
      <c r="X3" s="1"/>
      <c r="Y3" s="1"/>
      <c r="Z3" s="1"/>
    </row>
    <row r="4" spans="1:26" ht="15">
      <c r="A4" s="128" t="s">
        <v>3</v>
      </c>
      <c r="B4" s="128"/>
      <c r="C4" s="128"/>
      <c r="D4" s="128"/>
      <c r="E4" s="128"/>
      <c r="F4" s="128"/>
      <c r="G4" s="128"/>
      <c r="H4" s="128"/>
      <c r="I4" s="128"/>
      <c r="J4" s="128"/>
      <c r="K4" s="128"/>
      <c r="L4" s="1"/>
      <c r="M4" s="1"/>
      <c r="N4" s="1"/>
      <c r="O4" s="1"/>
      <c r="P4" s="1"/>
      <c r="Q4" s="1"/>
      <c r="R4" s="1"/>
      <c r="S4" s="1"/>
      <c r="T4" s="1"/>
      <c r="U4" s="1"/>
      <c r="V4" s="1"/>
      <c r="W4" s="1"/>
      <c r="X4" s="1"/>
      <c r="Y4" s="1"/>
      <c r="Z4" s="1"/>
    </row>
    <row r="5" spans="1:26" ht="15">
      <c r="A5" s="128"/>
      <c r="B5" s="128"/>
      <c r="C5" s="128"/>
      <c r="D5" s="128"/>
      <c r="E5" s="128"/>
      <c r="F5" s="128"/>
      <c r="G5" s="128"/>
      <c r="H5" s="128"/>
      <c r="I5" s="128"/>
      <c r="J5" s="128"/>
      <c r="K5" s="128"/>
      <c r="L5" s="1"/>
      <c r="M5" s="1"/>
      <c r="N5" s="1"/>
      <c r="O5" s="1"/>
      <c r="P5" s="1"/>
      <c r="Q5" s="1"/>
      <c r="R5" s="1"/>
      <c r="S5" s="1"/>
      <c r="T5" s="1"/>
      <c r="U5" s="1"/>
      <c r="V5" s="1"/>
      <c r="W5" s="1"/>
      <c r="X5" s="1"/>
      <c r="Y5" s="1"/>
      <c r="Z5" s="1"/>
    </row>
    <row r="6" spans="1:26" ht="80.099999999999994" customHeight="1">
      <c r="A6" s="43" t="s">
        <v>176</v>
      </c>
      <c r="B6" s="44" t="s">
        <v>177</v>
      </c>
      <c r="C6" s="44" t="s">
        <v>178</v>
      </c>
      <c r="D6" s="44" t="s">
        <v>179</v>
      </c>
      <c r="E6" s="44" t="s">
        <v>180</v>
      </c>
      <c r="F6" s="44" t="s">
        <v>181</v>
      </c>
      <c r="G6" s="44" t="s">
        <v>182</v>
      </c>
      <c r="H6" s="44" t="s">
        <v>183</v>
      </c>
      <c r="I6" s="44" t="s">
        <v>184</v>
      </c>
      <c r="J6" s="44" t="s">
        <v>185</v>
      </c>
      <c r="K6" s="45" t="s">
        <v>186</v>
      </c>
      <c r="L6" s="1"/>
      <c r="M6" s="1"/>
      <c r="N6" s="1"/>
      <c r="O6" s="1"/>
      <c r="P6" s="1"/>
      <c r="Q6" s="1"/>
      <c r="R6" s="1"/>
      <c r="S6" s="1"/>
      <c r="T6" s="1"/>
      <c r="U6" s="1"/>
      <c r="V6" s="1"/>
      <c r="W6" s="1"/>
      <c r="X6" s="1"/>
      <c r="Y6" s="1"/>
      <c r="Z6" s="1"/>
    </row>
    <row r="7" spans="1:26" ht="30">
      <c r="A7" s="37" t="s">
        <v>187</v>
      </c>
      <c r="B7" s="46"/>
      <c r="C7" s="46"/>
      <c r="D7" s="46"/>
      <c r="E7" s="47">
        <f>E8+E9+E10+E11</f>
        <v>4795203845.0253954</v>
      </c>
      <c r="F7" s="47"/>
      <c r="G7" s="47">
        <f t="shared" ref="G7:K7" si="0">G8+G9+G10+G11</f>
        <v>18192182.559999999</v>
      </c>
      <c r="H7" s="47">
        <f t="shared" si="0"/>
        <v>15682916</v>
      </c>
      <c r="I7" s="47">
        <f t="shared" si="0"/>
        <v>1639531244.0592501</v>
      </c>
      <c r="J7" s="47">
        <f t="shared" si="0"/>
        <v>3984289050.3378706</v>
      </c>
      <c r="K7" s="48">
        <f t="shared" si="0"/>
        <v>810914794.6875248</v>
      </c>
      <c r="L7" s="1"/>
      <c r="M7" s="1"/>
      <c r="N7" s="1"/>
      <c r="O7" s="1"/>
      <c r="P7" s="1"/>
      <c r="Q7" s="1"/>
      <c r="R7" s="1"/>
      <c r="S7" s="1"/>
      <c r="T7" s="1"/>
      <c r="U7" s="1"/>
      <c r="V7" s="1"/>
      <c r="W7" s="1"/>
      <c r="X7" s="1"/>
      <c r="Y7" s="1"/>
      <c r="Z7" s="1"/>
    </row>
    <row r="8" spans="1:26" ht="15">
      <c r="A8" s="49" t="s">
        <v>188</v>
      </c>
      <c r="B8" s="50">
        <v>40708</v>
      </c>
      <c r="C8" s="50">
        <v>41183</v>
      </c>
      <c r="D8" s="50">
        <v>48379</v>
      </c>
      <c r="E8" s="51">
        <v>4795203845.0253954</v>
      </c>
      <c r="F8" s="52" t="s">
        <v>189</v>
      </c>
      <c r="G8" s="51">
        <v>18192182.559999999</v>
      </c>
      <c r="H8" s="51">
        <v>15682916</v>
      </c>
      <c r="I8" s="51">
        <v>1639531244.0592501</v>
      </c>
      <c r="J8" s="51">
        <v>3984289050.3378706</v>
      </c>
      <c r="K8" s="53">
        <f>E8-J8</f>
        <v>810914794.6875248</v>
      </c>
      <c r="L8" s="1"/>
      <c r="M8" s="1"/>
      <c r="N8" s="1"/>
      <c r="O8" s="1"/>
      <c r="P8" s="1"/>
      <c r="Q8" s="1"/>
      <c r="R8" s="1"/>
      <c r="S8" s="1"/>
      <c r="T8" s="1"/>
      <c r="U8" s="1"/>
      <c r="V8" s="1"/>
      <c r="W8" s="1"/>
      <c r="X8" s="1"/>
      <c r="Y8" s="1"/>
      <c r="Z8" s="1"/>
    </row>
    <row r="9" spans="1:26" ht="15">
      <c r="A9" s="49" t="s">
        <v>190</v>
      </c>
      <c r="B9" s="12"/>
      <c r="C9" s="12"/>
      <c r="D9" s="12"/>
      <c r="E9" s="54">
        <v>0</v>
      </c>
      <c r="F9" s="54">
        <v>0</v>
      </c>
      <c r="G9" s="54">
        <v>0</v>
      </c>
      <c r="H9" s="54">
        <v>0</v>
      </c>
      <c r="I9" s="54">
        <v>0</v>
      </c>
      <c r="J9" s="54">
        <v>0</v>
      </c>
      <c r="K9" s="55">
        <v>0</v>
      </c>
      <c r="L9" s="1"/>
      <c r="M9" s="1"/>
      <c r="N9" s="1"/>
      <c r="O9" s="1"/>
      <c r="P9" s="1"/>
      <c r="Q9" s="1"/>
      <c r="R9" s="1"/>
      <c r="S9" s="1"/>
      <c r="T9" s="1"/>
      <c r="U9" s="1"/>
      <c r="V9" s="1"/>
      <c r="W9" s="1"/>
      <c r="X9" s="1"/>
      <c r="Y9" s="1"/>
      <c r="Z9" s="1"/>
    </row>
    <row r="10" spans="1:26" ht="15">
      <c r="A10" s="49" t="s">
        <v>191</v>
      </c>
      <c r="B10" s="12"/>
      <c r="C10" s="12"/>
      <c r="D10" s="12"/>
      <c r="E10" s="54">
        <v>0</v>
      </c>
      <c r="F10" s="54">
        <v>0</v>
      </c>
      <c r="G10" s="54">
        <v>0</v>
      </c>
      <c r="H10" s="54">
        <v>0</v>
      </c>
      <c r="I10" s="54">
        <v>0</v>
      </c>
      <c r="J10" s="54">
        <v>0</v>
      </c>
      <c r="K10" s="55">
        <v>0</v>
      </c>
      <c r="L10" s="1"/>
      <c r="M10" s="1"/>
      <c r="N10" s="1"/>
      <c r="O10" s="1"/>
      <c r="P10" s="1"/>
      <c r="Q10" s="1"/>
      <c r="R10" s="1"/>
      <c r="S10" s="1"/>
      <c r="T10" s="1"/>
      <c r="U10" s="1"/>
      <c r="V10" s="1"/>
      <c r="W10" s="1"/>
      <c r="X10" s="1"/>
      <c r="Y10" s="1"/>
      <c r="Z10" s="1"/>
    </row>
    <row r="11" spans="1:26" ht="15">
      <c r="A11" s="49" t="s">
        <v>192</v>
      </c>
      <c r="B11" s="12"/>
      <c r="C11" s="12"/>
      <c r="D11" s="12"/>
      <c r="E11" s="54">
        <v>0</v>
      </c>
      <c r="F11" s="54">
        <v>0</v>
      </c>
      <c r="G11" s="54">
        <v>0</v>
      </c>
      <c r="H11" s="54">
        <v>0</v>
      </c>
      <c r="I11" s="54">
        <v>0</v>
      </c>
      <c r="J11" s="54">
        <v>0</v>
      </c>
      <c r="K11" s="55">
        <v>0</v>
      </c>
      <c r="L11" s="1"/>
      <c r="M11" s="1"/>
      <c r="N11" s="1"/>
      <c r="O11" s="1"/>
      <c r="P11" s="1"/>
      <c r="Q11" s="1"/>
      <c r="R11" s="1"/>
      <c r="S11" s="1"/>
      <c r="T11" s="1"/>
      <c r="U11" s="1"/>
      <c r="V11" s="1"/>
      <c r="W11" s="1"/>
      <c r="X11" s="1"/>
      <c r="Y11" s="1"/>
      <c r="Z11" s="1"/>
    </row>
    <row r="12" spans="1:26" ht="15">
      <c r="A12" s="56" t="s">
        <v>193</v>
      </c>
      <c r="B12" s="57"/>
      <c r="C12" s="57"/>
      <c r="D12" s="57"/>
      <c r="E12" s="58">
        <f>E13+E14+E15+E16</f>
        <v>0</v>
      </c>
      <c r="F12" s="58">
        <f t="shared" ref="F12:K12" si="1">F13+F14+F15+F16</f>
        <v>0</v>
      </c>
      <c r="G12" s="58">
        <f t="shared" si="1"/>
        <v>0</v>
      </c>
      <c r="H12" s="58">
        <f t="shared" si="1"/>
        <v>0</v>
      </c>
      <c r="I12" s="58">
        <f t="shared" si="1"/>
        <v>0</v>
      </c>
      <c r="J12" s="58">
        <f t="shared" si="1"/>
        <v>0</v>
      </c>
      <c r="K12" s="59">
        <f t="shared" si="1"/>
        <v>0</v>
      </c>
      <c r="L12" s="1"/>
      <c r="M12" s="1"/>
      <c r="N12" s="1"/>
      <c r="O12" s="1"/>
      <c r="P12" s="1"/>
      <c r="Q12" s="1"/>
      <c r="R12" s="1"/>
      <c r="S12" s="1"/>
      <c r="T12" s="1"/>
      <c r="U12" s="1"/>
      <c r="V12" s="1"/>
      <c r="W12" s="1"/>
      <c r="X12" s="1"/>
      <c r="Y12" s="1"/>
      <c r="Z12" s="1"/>
    </row>
    <row r="13" spans="1:26" ht="15">
      <c r="A13" s="49" t="s">
        <v>194</v>
      </c>
      <c r="B13" s="12"/>
      <c r="C13" s="12"/>
      <c r="D13" s="12"/>
      <c r="E13" s="54">
        <v>0</v>
      </c>
      <c r="F13" s="54">
        <v>0</v>
      </c>
      <c r="G13" s="54">
        <v>0</v>
      </c>
      <c r="H13" s="54">
        <v>0</v>
      </c>
      <c r="I13" s="54">
        <v>0</v>
      </c>
      <c r="J13" s="54">
        <v>0</v>
      </c>
      <c r="K13" s="55">
        <v>0</v>
      </c>
      <c r="L13" s="1"/>
      <c r="M13" s="1"/>
      <c r="N13" s="1"/>
      <c r="O13" s="1"/>
      <c r="P13" s="1"/>
      <c r="Q13" s="1"/>
      <c r="R13" s="1"/>
      <c r="S13" s="1"/>
      <c r="T13" s="1"/>
      <c r="U13" s="1"/>
      <c r="V13" s="1"/>
      <c r="W13" s="1"/>
      <c r="X13" s="1"/>
      <c r="Y13" s="1"/>
      <c r="Z13" s="1"/>
    </row>
    <row r="14" spans="1:26" ht="15">
      <c r="A14" s="49" t="s">
        <v>195</v>
      </c>
      <c r="B14" s="12"/>
      <c r="C14" s="12"/>
      <c r="D14" s="12"/>
      <c r="E14" s="54">
        <v>0</v>
      </c>
      <c r="F14" s="54">
        <v>0</v>
      </c>
      <c r="G14" s="54">
        <v>0</v>
      </c>
      <c r="H14" s="54">
        <v>0</v>
      </c>
      <c r="I14" s="54">
        <v>0</v>
      </c>
      <c r="J14" s="54">
        <v>0</v>
      </c>
      <c r="K14" s="55">
        <v>0</v>
      </c>
      <c r="L14" s="1"/>
      <c r="M14" s="1"/>
      <c r="N14" s="1"/>
      <c r="O14" s="1"/>
      <c r="P14" s="1"/>
      <c r="Q14" s="1"/>
      <c r="R14" s="1"/>
      <c r="S14" s="1"/>
      <c r="T14" s="1"/>
      <c r="U14" s="1"/>
      <c r="V14" s="1"/>
      <c r="W14" s="1"/>
      <c r="X14" s="1"/>
      <c r="Y14" s="1"/>
      <c r="Z14" s="1"/>
    </row>
    <row r="15" spans="1:26" ht="15">
      <c r="A15" s="49" t="s">
        <v>196</v>
      </c>
      <c r="B15" s="12"/>
      <c r="C15" s="12"/>
      <c r="D15" s="12"/>
      <c r="E15" s="54">
        <v>0</v>
      </c>
      <c r="F15" s="54">
        <v>0</v>
      </c>
      <c r="G15" s="54">
        <v>0</v>
      </c>
      <c r="H15" s="54">
        <v>0</v>
      </c>
      <c r="I15" s="54">
        <v>0</v>
      </c>
      <c r="J15" s="54">
        <v>0</v>
      </c>
      <c r="K15" s="55">
        <v>0</v>
      </c>
      <c r="L15" s="1"/>
      <c r="M15" s="1"/>
      <c r="N15" s="1"/>
      <c r="O15" s="1"/>
      <c r="P15" s="1"/>
      <c r="Q15" s="1"/>
      <c r="R15" s="1"/>
      <c r="S15" s="1"/>
      <c r="T15" s="1"/>
      <c r="U15" s="1"/>
      <c r="V15" s="1"/>
      <c r="W15" s="1"/>
      <c r="X15" s="1"/>
      <c r="Y15" s="1"/>
      <c r="Z15" s="1"/>
    </row>
    <row r="16" spans="1:26" ht="15">
      <c r="A16" s="49" t="s">
        <v>197</v>
      </c>
      <c r="B16" s="12"/>
      <c r="C16" s="12"/>
      <c r="D16" s="12"/>
      <c r="E16" s="54">
        <v>0</v>
      </c>
      <c r="F16" s="54">
        <v>0</v>
      </c>
      <c r="G16" s="54">
        <v>0</v>
      </c>
      <c r="H16" s="54">
        <v>0</v>
      </c>
      <c r="I16" s="54">
        <v>0</v>
      </c>
      <c r="J16" s="54">
        <v>0</v>
      </c>
      <c r="K16" s="55">
        <v>0</v>
      </c>
      <c r="L16" s="1"/>
      <c r="M16" s="1"/>
      <c r="N16" s="1"/>
      <c r="O16" s="1"/>
      <c r="P16" s="1"/>
      <c r="Q16" s="1"/>
      <c r="R16" s="1"/>
      <c r="S16" s="1"/>
      <c r="T16" s="1"/>
      <c r="U16" s="1"/>
      <c r="V16" s="1"/>
      <c r="W16" s="1"/>
      <c r="X16" s="1"/>
      <c r="Y16" s="1"/>
      <c r="Z16" s="1"/>
    </row>
    <row r="17" spans="1:26" ht="30">
      <c r="A17" s="56" t="s">
        <v>198</v>
      </c>
      <c r="B17" s="57"/>
      <c r="C17" s="57"/>
      <c r="D17" s="57"/>
      <c r="E17" s="60">
        <f>E7+E12</f>
        <v>4795203845.0253954</v>
      </c>
      <c r="F17" s="60"/>
      <c r="G17" s="60">
        <f t="shared" ref="G17:J17" si="2">G7+G12</f>
        <v>18192182.559999999</v>
      </c>
      <c r="H17" s="60">
        <f t="shared" si="2"/>
        <v>15682916</v>
      </c>
      <c r="I17" s="60">
        <f t="shared" si="2"/>
        <v>1639531244.0592501</v>
      </c>
      <c r="J17" s="60">
        <f t="shared" si="2"/>
        <v>3984289050.3378706</v>
      </c>
      <c r="K17" s="61">
        <f>K7+K12</f>
        <v>810914794.6875248</v>
      </c>
      <c r="L17" s="1"/>
      <c r="M17" s="1"/>
      <c r="N17" s="1"/>
      <c r="O17" s="1"/>
      <c r="P17" s="1"/>
      <c r="Q17" s="1"/>
      <c r="R17" s="1"/>
      <c r="S17" s="1"/>
      <c r="T17" s="1"/>
      <c r="U17" s="1"/>
      <c r="V17" s="1"/>
      <c r="W17" s="1"/>
      <c r="X17" s="1"/>
      <c r="Y17" s="1"/>
      <c r="Z17" s="1"/>
    </row>
    <row r="18" spans="1:26" ht="15">
      <c r="A18" s="49"/>
      <c r="B18" s="12"/>
      <c r="C18" s="12"/>
      <c r="D18" s="12"/>
      <c r="E18" s="12"/>
      <c r="F18" s="12"/>
      <c r="G18" s="12"/>
      <c r="H18" s="12"/>
      <c r="I18" s="12"/>
      <c r="J18" s="12"/>
      <c r="K18" s="62"/>
      <c r="L18" s="1"/>
      <c r="M18" s="1"/>
      <c r="N18" s="1"/>
      <c r="O18" s="1"/>
      <c r="P18" s="1"/>
      <c r="Q18" s="1"/>
      <c r="R18" s="1"/>
      <c r="S18" s="1"/>
      <c r="T18" s="1"/>
      <c r="U18" s="1"/>
      <c r="V18" s="1"/>
      <c r="W18" s="1"/>
      <c r="X18" s="1"/>
      <c r="Y18" s="1"/>
      <c r="Z18" s="1"/>
    </row>
    <row r="19" spans="1:26" ht="15">
      <c r="A19" s="63"/>
      <c r="B19" s="64"/>
      <c r="C19" s="64"/>
      <c r="D19" s="64"/>
      <c r="E19" s="64"/>
      <c r="F19" s="64"/>
      <c r="G19" s="64"/>
      <c r="H19" s="64"/>
      <c r="I19" s="64"/>
      <c r="J19" s="64"/>
      <c r="K19" s="65"/>
      <c r="L19" s="1"/>
      <c r="M19" s="1"/>
      <c r="N19" s="1"/>
      <c r="O19" s="1"/>
      <c r="P19" s="1"/>
      <c r="Q19" s="1"/>
      <c r="R19" s="1"/>
      <c r="S19" s="1"/>
      <c r="T19" s="1"/>
      <c r="U19" s="1"/>
      <c r="V19" s="1"/>
      <c r="W19" s="1"/>
      <c r="X19" s="1"/>
      <c r="Y19" s="1"/>
      <c r="Z19" s="1"/>
    </row>
    <row r="20" spans="1:26" ht="15">
      <c r="A20" s="12"/>
      <c r="B20" s="12"/>
      <c r="C20" s="12"/>
      <c r="D20" s="12"/>
      <c r="E20" s="12"/>
      <c r="F20" s="12"/>
      <c r="G20" s="12"/>
      <c r="H20" s="12"/>
      <c r="I20" s="12"/>
      <c r="J20" s="12"/>
      <c r="K20" s="12"/>
      <c r="L20" s="1"/>
      <c r="M20" s="1"/>
      <c r="N20" s="1"/>
      <c r="O20" s="1"/>
      <c r="P20" s="1"/>
      <c r="Q20" s="1"/>
      <c r="R20" s="1"/>
      <c r="S20" s="1"/>
      <c r="T20" s="1"/>
      <c r="U20" s="1"/>
      <c r="V20" s="1"/>
      <c r="W20" s="1"/>
      <c r="X20" s="1"/>
      <c r="Y20" s="1"/>
      <c r="Z20" s="1"/>
    </row>
    <row r="21" spans="1:26" ht="141.94999999999999" customHeight="1">
      <c r="A21" s="127" t="s">
        <v>199</v>
      </c>
      <c r="B21" s="127"/>
      <c r="C21" s="127"/>
      <c r="D21" s="127"/>
      <c r="E21" s="127"/>
      <c r="F21" s="127"/>
      <c r="G21" s="127"/>
      <c r="H21" s="127"/>
      <c r="I21" s="127"/>
      <c r="J21" s="127"/>
      <c r="K21" s="127"/>
      <c r="L21" s="1"/>
      <c r="M21" s="1"/>
      <c r="N21" s="1"/>
      <c r="O21" s="1"/>
      <c r="P21" s="1"/>
      <c r="Q21" s="1"/>
      <c r="R21" s="1"/>
      <c r="S21" s="1"/>
      <c r="T21" s="1"/>
      <c r="U21" s="1"/>
      <c r="V21" s="1"/>
      <c r="W21" s="1"/>
      <c r="X21" s="1"/>
      <c r="Y21" s="1"/>
      <c r="Z21" s="1"/>
    </row>
    <row r="22" spans="1:26" ht="15">
      <c r="A22" s="1" t="s">
        <v>124</v>
      </c>
      <c r="B22" s="1"/>
      <c r="C22" s="1"/>
      <c r="D22" s="1"/>
      <c r="E22" s="1"/>
      <c r="F22" s="1"/>
      <c r="G22" s="1"/>
      <c r="H22" s="1"/>
      <c r="I22" s="1"/>
      <c r="J22" s="1"/>
      <c r="K22" s="1"/>
      <c r="L22" s="1"/>
      <c r="M22" s="1"/>
      <c r="N22" s="1"/>
      <c r="O22" s="1"/>
      <c r="P22" s="1"/>
      <c r="Q22" s="1"/>
      <c r="R22" s="1"/>
      <c r="S22" s="1"/>
      <c r="T22" s="1"/>
      <c r="U22" s="1"/>
      <c r="V22" s="1"/>
      <c r="W22" s="1"/>
      <c r="X22" s="1"/>
      <c r="Y22" s="1"/>
      <c r="Z22" s="1"/>
    </row>
    <row r="23" spans="1:26" ht="1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sheetData>
  <mergeCells count="6">
    <mergeCell ref="A21:K21"/>
    <mergeCell ref="A1:K1"/>
    <mergeCell ref="A2:K2"/>
    <mergeCell ref="A3:K3"/>
    <mergeCell ref="A4:K4"/>
    <mergeCell ref="A5:K5"/>
  </mergeCells>
  <printOptions horizontalCentered="1"/>
  <pageMargins left="0.78740157479861106" right="0.78740157479861106" top="1.9685039370000001" bottom="1.1811023621999999" header="0.3" footer="0.3"/>
  <pageSetup scale="59"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
  <sheetViews>
    <sheetView showGridLines="0" workbookViewId="0">
      <selection activeCell="A2" sqref="A2:E2"/>
    </sheetView>
  </sheetViews>
  <sheetFormatPr defaultColWidth="11.42578125" defaultRowHeight="14.45"/>
  <cols>
    <col min="1" max="1" width="3.42578125" customWidth="1"/>
    <col min="2" max="2" width="100.7109375" customWidth="1"/>
    <col min="3" max="4" width="20.7109375" customWidth="1"/>
    <col min="5" max="5" width="23.140625" customWidth="1"/>
  </cols>
  <sheetData>
    <row r="1" spans="1:26" ht="15">
      <c r="A1" s="114" t="s">
        <v>0</v>
      </c>
      <c r="B1" s="114"/>
      <c r="C1" s="114"/>
      <c r="D1" s="114"/>
      <c r="E1" s="114"/>
      <c r="F1" s="1"/>
      <c r="G1" s="1"/>
      <c r="H1" s="1"/>
      <c r="I1" s="1"/>
      <c r="J1" s="1"/>
      <c r="K1" s="1"/>
      <c r="L1" s="1"/>
      <c r="M1" s="1"/>
      <c r="N1" s="1"/>
      <c r="O1" s="1"/>
      <c r="P1" s="1"/>
      <c r="Q1" s="1"/>
      <c r="R1" s="1"/>
      <c r="S1" s="1"/>
      <c r="T1" s="1"/>
      <c r="U1" s="1"/>
      <c r="V1" s="1"/>
      <c r="W1" s="1"/>
      <c r="X1" s="1"/>
      <c r="Y1" s="1"/>
      <c r="Z1" s="1"/>
    </row>
    <row r="2" spans="1:26" ht="15">
      <c r="A2" s="114" t="s">
        <v>200</v>
      </c>
      <c r="B2" s="114"/>
      <c r="C2" s="114"/>
      <c r="D2" s="114"/>
      <c r="E2" s="114"/>
      <c r="F2" s="1"/>
      <c r="G2" s="1"/>
      <c r="H2" s="1"/>
      <c r="I2" s="1"/>
      <c r="J2" s="1"/>
      <c r="K2" s="1"/>
      <c r="L2" s="1"/>
      <c r="M2" s="1"/>
      <c r="N2" s="1"/>
      <c r="O2" s="1"/>
      <c r="P2" s="1"/>
      <c r="Q2" s="1"/>
      <c r="R2" s="1"/>
      <c r="S2" s="1"/>
      <c r="T2" s="1"/>
      <c r="U2" s="1"/>
      <c r="V2" s="1"/>
      <c r="W2" s="1"/>
      <c r="X2" s="1"/>
      <c r="Y2" s="1"/>
      <c r="Z2" s="1"/>
    </row>
    <row r="3" spans="1:26" ht="15">
      <c r="A3" s="114" t="s">
        <v>175</v>
      </c>
      <c r="B3" s="114"/>
      <c r="C3" s="114"/>
      <c r="D3" s="114"/>
      <c r="E3" s="114"/>
      <c r="F3" s="1"/>
      <c r="G3" s="1"/>
      <c r="H3" s="1"/>
      <c r="I3" s="1"/>
      <c r="J3" s="1"/>
      <c r="K3" s="1"/>
      <c r="L3" s="1"/>
      <c r="M3" s="1"/>
      <c r="N3" s="1"/>
      <c r="O3" s="1"/>
      <c r="P3" s="1"/>
      <c r="Q3" s="1"/>
      <c r="R3" s="1"/>
      <c r="S3" s="1"/>
      <c r="T3" s="1"/>
      <c r="U3" s="1"/>
      <c r="V3" s="1"/>
      <c r="W3" s="1"/>
      <c r="X3" s="1"/>
      <c r="Y3" s="1"/>
      <c r="Z3" s="1"/>
    </row>
    <row r="4" spans="1:26" ht="15">
      <c r="A4" s="114" t="s">
        <v>3</v>
      </c>
      <c r="B4" s="114"/>
      <c r="C4" s="114"/>
      <c r="D4" s="114"/>
      <c r="E4" s="114"/>
      <c r="F4" s="1"/>
      <c r="G4" s="1"/>
      <c r="H4" s="1"/>
      <c r="I4" s="1"/>
      <c r="J4" s="1"/>
      <c r="K4" s="1"/>
      <c r="L4" s="1"/>
      <c r="M4" s="1"/>
      <c r="N4" s="1"/>
      <c r="O4" s="1"/>
      <c r="P4" s="1"/>
      <c r="Q4" s="1"/>
      <c r="R4" s="1"/>
      <c r="S4" s="1"/>
      <c r="T4" s="1"/>
      <c r="U4" s="1"/>
      <c r="V4" s="1"/>
      <c r="W4" s="1"/>
      <c r="X4" s="1"/>
      <c r="Y4" s="1"/>
      <c r="Z4" s="1"/>
    </row>
    <row r="5" spans="1:26" ht="15">
      <c r="A5" s="24"/>
      <c r="B5" s="24"/>
      <c r="C5" s="24"/>
      <c r="D5" s="24"/>
      <c r="E5" s="24"/>
      <c r="F5" s="1"/>
      <c r="G5" s="1"/>
      <c r="H5" s="1"/>
      <c r="I5" s="1"/>
      <c r="J5" s="1"/>
      <c r="K5" s="1"/>
      <c r="L5" s="1"/>
      <c r="M5" s="1"/>
      <c r="N5" s="1"/>
      <c r="O5" s="1"/>
      <c r="P5" s="1"/>
      <c r="Q5" s="1"/>
      <c r="R5" s="1"/>
      <c r="S5" s="1"/>
      <c r="T5" s="1"/>
      <c r="U5" s="1"/>
      <c r="V5" s="1"/>
      <c r="W5" s="1"/>
      <c r="X5" s="1"/>
      <c r="Y5" s="1"/>
      <c r="Z5" s="1"/>
    </row>
    <row r="6" spans="1:26" ht="21" customHeight="1">
      <c r="A6" s="133" t="s">
        <v>4</v>
      </c>
      <c r="B6" s="134"/>
      <c r="C6" s="68" t="s">
        <v>201</v>
      </c>
      <c r="D6" s="68" t="s">
        <v>202</v>
      </c>
      <c r="E6" s="69" t="s">
        <v>203</v>
      </c>
      <c r="F6" s="1"/>
      <c r="G6" s="1"/>
      <c r="H6" s="1"/>
      <c r="I6" s="1"/>
      <c r="J6" s="1"/>
      <c r="K6" s="1"/>
      <c r="L6" s="1"/>
      <c r="M6" s="1"/>
      <c r="N6" s="1"/>
      <c r="O6" s="1"/>
      <c r="P6" s="1"/>
      <c r="Q6" s="1"/>
      <c r="R6" s="1"/>
      <c r="S6" s="1"/>
      <c r="T6" s="1"/>
      <c r="U6" s="1"/>
      <c r="V6" s="1"/>
      <c r="W6" s="1"/>
      <c r="X6" s="1"/>
      <c r="Y6" s="1"/>
      <c r="Z6" s="1"/>
    </row>
    <row r="7" spans="1:26" ht="15">
      <c r="A7" s="70"/>
      <c r="B7" s="25"/>
      <c r="C7" s="25" t="s">
        <v>204</v>
      </c>
      <c r="D7" s="25"/>
      <c r="E7" s="71" t="s">
        <v>205</v>
      </c>
      <c r="F7" s="1"/>
      <c r="G7" s="1"/>
      <c r="H7" s="1"/>
      <c r="I7" s="1"/>
      <c r="J7" s="1"/>
      <c r="K7" s="1"/>
      <c r="L7" s="1"/>
      <c r="M7" s="1"/>
      <c r="N7" s="1"/>
      <c r="O7" s="1"/>
      <c r="P7" s="1"/>
      <c r="Q7" s="1"/>
      <c r="R7" s="1"/>
      <c r="S7" s="1"/>
      <c r="T7" s="1"/>
      <c r="U7" s="1"/>
      <c r="V7" s="1"/>
      <c r="W7" s="1"/>
      <c r="X7" s="1"/>
      <c r="Y7" s="1"/>
      <c r="Z7" s="1"/>
    </row>
    <row r="8" spans="1:26" ht="15">
      <c r="A8" s="72"/>
      <c r="B8" s="38" t="s">
        <v>206</v>
      </c>
      <c r="C8" s="26">
        <v>53674417188</v>
      </c>
      <c r="D8" s="26">
        <v>38264409265.050003</v>
      </c>
      <c r="E8" s="27">
        <v>38264409265.050003</v>
      </c>
      <c r="F8" s="1"/>
      <c r="G8" s="1"/>
      <c r="H8" s="1"/>
      <c r="I8" s="1"/>
      <c r="J8" s="1"/>
      <c r="K8" s="1"/>
      <c r="L8" s="1"/>
      <c r="M8" s="1"/>
      <c r="N8" s="1"/>
      <c r="O8" s="1"/>
      <c r="P8" s="1"/>
      <c r="Q8" s="1"/>
      <c r="R8" s="1"/>
      <c r="S8" s="1"/>
      <c r="T8" s="1"/>
      <c r="U8" s="1"/>
      <c r="V8" s="1"/>
      <c r="W8" s="1"/>
      <c r="X8" s="1"/>
      <c r="Y8" s="1"/>
      <c r="Z8" s="1"/>
    </row>
    <row r="9" spans="1:26" ht="15">
      <c r="A9" s="7"/>
      <c r="B9" s="1" t="s">
        <v>207</v>
      </c>
      <c r="C9" s="6">
        <v>31739772737</v>
      </c>
      <c r="D9" s="6">
        <v>22601247419.119999</v>
      </c>
      <c r="E9" s="5">
        <v>22601247419.119999</v>
      </c>
      <c r="F9" s="1"/>
      <c r="G9" s="1"/>
      <c r="H9" s="1"/>
      <c r="I9" s="1"/>
      <c r="J9" s="1"/>
      <c r="K9" s="1"/>
      <c r="L9" s="1"/>
      <c r="M9" s="1"/>
      <c r="N9" s="1"/>
      <c r="O9" s="1"/>
      <c r="P9" s="1"/>
      <c r="Q9" s="1"/>
      <c r="R9" s="1"/>
      <c r="S9" s="1"/>
      <c r="T9" s="1"/>
      <c r="U9" s="1"/>
      <c r="V9" s="1"/>
      <c r="W9" s="1"/>
      <c r="X9" s="1"/>
      <c r="Y9" s="1"/>
      <c r="Z9" s="1"/>
    </row>
    <row r="10" spans="1:26" ht="15">
      <c r="A10" s="7"/>
      <c r="B10" s="1" t="s">
        <v>208</v>
      </c>
      <c r="C10" s="6">
        <v>22565420405</v>
      </c>
      <c r="D10" s="6">
        <v>15848774238.41</v>
      </c>
      <c r="E10" s="5">
        <v>15848774238.41</v>
      </c>
      <c r="F10" s="1"/>
      <c r="G10" s="1"/>
      <c r="H10" s="1"/>
      <c r="I10" s="1"/>
      <c r="J10" s="1"/>
      <c r="K10" s="1"/>
      <c r="L10" s="1"/>
      <c r="M10" s="1"/>
      <c r="N10" s="1"/>
      <c r="O10" s="1"/>
      <c r="P10" s="1"/>
      <c r="Q10" s="1"/>
      <c r="R10" s="1"/>
      <c r="S10" s="1"/>
      <c r="T10" s="1"/>
      <c r="U10" s="1"/>
      <c r="V10" s="1"/>
      <c r="W10" s="1"/>
      <c r="X10" s="1"/>
      <c r="Y10" s="1"/>
      <c r="Z10" s="1"/>
    </row>
    <row r="11" spans="1:26" ht="15">
      <c r="A11" s="7"/>
      <c r="B11" s="21" t="s">
        <v>209</v>
      </c>
      <c r="C11" s="20">
        <v>-630775954</v>
      </c>
      <c r="D11" s="20">
        <v>-185612392.47999999</v>
      </c>
      <c r="E11" s="22">
        <v>-185612392.47999999</v>
      </c>
      <c r="F11" s="1"/>
      <c r="G11" s="1"/>
      <c r="H11" s="1"/>
      <c r="I11" s="1"/>
      <c r="J11" s="1"/>
      <c r="K11" s="1"/>
      <c r="L11" s="1"/>
      <c r="M11" s="1"/>
      <c r="N11" s="1"/>
      <c r="O11" s="1"/>
      <c r="P11" s="1"/>
      <c r="Q11" s="1"/>
      <c r="R11" s="1"/>
      <c r="S11" s="1"/>
      <c r="T11" s="1"/>
      <c r="U11" s="1"/>
      <c r="V11" s="1"/>
      <c r="W11" s="1"/>
      <c r="X11" s="1"/>
      <c r="Y11" s="1"/>
      <c r="Z11" s="1"/>
    </row>
    <row r="12" spans="1:26" ht="15.95">
      <c r="A12" s="7"/>
      <c r="B12" s="73" t="s">
        <v>210</v>
      </c>
      <c r="C12" s="9">
        <v>53674417187</v>
      </c>
      <c r="D12" s="9">
        <v>36798506497.480003</v>
      </c>
      <c r="E12" s="8">
        <v>36206271646.900002</v>
      </c>
      <c r="F12" s="1"/>
      <c r="G12" s="1"/>
      <c r="H12" s="1"/>
      <c r="I12" s="1"/>
      <c r="J12" s="1"/>
      <c r="K12" s="1"/>
      <c r="L12" s="1"/>
      <c r="M12" s="1"/>
      <c r="N12" s="1"/>
      <c r="O12" s="1"/>
      <c r="P12" s="1"/>
      <c r="Q12" s="1"/>
      <c r="R12" s="1"/>
      <c r="S12" s="1"/>
      <c r="T12" s="1"/>
      <c r="U12" s="1"/>
      <c r="V12" s="1"/>
      <c r="W12" s="1"/>
      <c r="X12" s="1"/>
      <c r="Y12" s="1"/>
      <c r="Z12" s="1"/>
    </row>
    <row r="13" spans="1:26" ht="15">
      <c r="A13" s="7"/>
      <c r="B13" s="1" t="s">
        <v>211</v>
      </c>
      <c r="C13" s="6">
        <v>31429150578</v>
      </c>
      <c r="D13" s="6">
        <v>21774498538.279999</v>
      </c>
      <c r="E13" s="5">
        <v>21215777139.57</v>
      </c>
      <c r="F13" s="1"/>
      <c r="G13" s="1"/>
      <c r="H13" s="1"/>
      <c r="I13" s="1"/>
      <c r="J13" s="1"/>
      <c r="K13" s="1"/>
      <c r="L13" s="1"/>
      <c r="M13" s="1"/>
      <c r="N13" s="1"/>
      <c r="O13" s="1"/>
      <c r="P13" s="1"/>
      <c r="Q13" s="1"/>
      <c r="R13" s="1"/>
      <c r="S13" s="1"/>
      <c r="T13" s="1"/>
      <c r="U13" s="1"/>
      <c r="V13" s="1"/>
      <c r="W13" s="1"/>
      <c r="X13" s="1"/>
      <c r="Y13" s="1"/>
      <c r="Z13" s="1"/>
    </row>
    <row r="14" spans="1:26" ht="15">
      <c r="A14" s="7"/>
      <c r="B14" s="1" t="s">
        <v>212</v>
      </c>
      <c r="C14" s="6">
        <v>22245266609</v>
      </c>
      <c r="D14" s="6">
        <v>15024007959.200001</v>
      </c>
      <c r="E14" s="5">
        <v>14990494507.33</v>
      </c>
      <c r="F14" s="1"/>
      <c r="G14" s="1"/>
      <c r="H14" s="1"/>
      <c r="I14" s="1"/>
      <c r="J14" s="1"/>
      <c r="K14" s="1"/>
      <c r="L14" s="1"/>
      <c r="M14" s="1"/>
      <c r="N14" s="1"/>
      <c r="O14" s="1"/>
      <c r="P14" s="1"/>
      <c r="Q14" s="1"/>
      <c r="R14" s="1"/>
      <c r="S14" s="1"/>
      <c r="T14" s="1"/>
      <c r="U14" s="1"/>
      <c r="V14" s="1"/>
      <c r="W14" s="1"/>
      <c r="X14" s="1"/>
      <c r="Y14" s="1"/>
      <c r="Z14" s="1"/>
    </row>
    <row r="15" spans="1:26" ht="15">
      <c r="A15" s="7"/>
      <c r="B15" s="10" t="s">
        <v>213</v>
      </c>
      <c r="C15" s="74">
        <v>0</v>
      </c>
      <c r="D15" s="9">
        <f>D16+D17</f>
        <v>2571724362.2900004</v>
      </c>
      <c r="E15" s="8">
        <f>E16+E17</f>
        <v>2542966188.2700005</v>
      </c>
      <c r="F15" s="1"/>
      <c r="G15" s="1"/>
      <c r="H15" s="1"/>
      <c r="I15" s="1"/>
      <c r="J15" s="1"/>
      <c r="K15" s="1"/>
      <c r="L15" s="1"/>
      <c r="M15" s="1"/>
      <c r="N15" s="1"/>
      <c r="O15" s="1"/>
      <c r="P15" s="1"/>
      <c r="Q15" s="1"/>
      <c r="R15" s="1"/>
      <c r="S15" s="1"/>
      <c r="T15" s="1"/>
      <c r="U15" s="1"/>
      <c r="V15" s="1"/>
      <c r="W15" s="1"/>
      <c r="X15" s="1"/>
      <c r="Y15" s="1"/>
      <c r="Z15" s="1"/>
    </row>
    <row r="16" spans="1:26" ht="15">
      <c r="A16" s="7"/>
      <c r="B16" s="1" t="s">
        <v>214</v>
      </c>
      <c r="C16" s="75">
        <v>0</v>
      </c>
      <c r="D16" s="6">
        <v>2561544555.5300002</v>
      </c>
      <c r="E16" s="5">
        <v>2532786381.5100002</v>
      </c>
      <c r="F16" s="1"/>
      <c r="G16" s="1"/>
      <c r="H16" s="1"/>
      <c r="I16" s="1"/>
      <c r="J16" s="1"/>
      <c r="K16" s="1"/>
      <c r="L16" s="1"/>
      <c r="M16" s="1"/>
      <c r="N16" s="1"/>
      <c r="O16" s="1"/>
      <c r="P16" s="1"/>
      <c r="Q16" s="1"/>
      <c r="R16" s="1"/>
      <c r="S16" s="1"/>
      <c r="T16" s="1"/>
      <c r="U16" s="1"/>
      <c r="V16" s="1"/>
      <c r="W16" s="1"/>
      <c r="X16" s="1"/>
      <c r="Y16" s="1"/>
      <c r="Z16" s="1"/>
    </row>
    <row r="17" spans="1:26" ht="15">
      <c r="A17" s="7"/>
      <c r="B17" s="1" t="s">
        <v>215</v>
      </c>
      <c r="C17" s="75">
        <v>0</v>
      </c>
      <c r="D17" s="6">
        <v>10179806.76</v>
      </c>
      <c r="E17" s="5">
        <v>10179806.76</v>
      </c>
      <c r="F17" s="1"/>
      <c r="G17" s="1"/>
      <c r="H17" s="1"/>
      <c r="I17" s="1"/>
      <c r="J17" s="1"/>
      <c r="K17" s="1"/>
      <c r="L17" s="1"/>
      <c r="M17" s="1"/>
      <c r="N17" s="1"/>
      <c r="O17" s="1"/>
      <c r="P17" s="1"/>
      <c r="Q17" s="1"/>
      <c r="R17" s="1"/>
      <c r="S17" s="1"/>
      <c r="T17" s="1"/>
      <c r="U17" s="1"/>
      <c r="V17" s="1"/>
      <c r="W17" s="1"/>
      <c r="X17" s="1"/>
      <c r="Y17" s="1"/>
      <c r="Z17" s="1"/>
    </row>
    <row r="18" spans="1:26" ht="15">
      <c r="A18" s="7"/>
      <c r="B18" s="10" t="s">
        <v>216</v>
      </c>
      <c r="C18" s="9">
        <v>1</v>
      </c>
      <c r="D18" s="9">
        <f>D8-D12+D15</f>
        <v>4037627129.8600001</v>
      </c>
      <c r="E18" s="8">
        <f>E8-E12+E15</f>
        <v>4601103806.420002</v>
      </c>
      <c r="F18" s="1"/>
      <c r="G18" s="1"/>
      <c r="H18" s="1"/>
      <c r="I18" s="1"/>
      <c r="J18" s="1"/>
      <c r="K18" s="1"/>
      <c r="L18" s="1"/>
      <c r="M18" s="1"/>
      <c r="N18" s="1"/>
      <c r="O18" s="1"/>
      <c r="P18" s="1"/>
      <c r="Q18" s="1"/>
      <c r="R18" s="1"/>
      <c r="S18" s="1"/>
      <c r="T18" s="1"/>
      <c r="U18" s="1"/>
      <c r="V18" s="1"/>
      <c r="W18" s="1"/>
      <c r="X18" s="1"/>
      <c r="Y18" s="1"/>
      <c r="Z18" s="1"/>
    </row>
    <row r="19" spans="1:26" ht="15">
      <c r="A19" s="7"/>
      <c r="B19" s="10" t="s">
        <v>217</v>
      </c>
      <c r="C19" s="9">
        <v>630775955</v>
      </c>
      <c r="D19" s="9">
        <f>D18-D11</f>
        <v>4223239522.3400002</v>
      </c>
      <c r="E19" s="8">
        <f>E18-E11</f>
        <v>4786716198.9000015</v>
      </c>
      <c r="F19" s="1"/>
      <c r="G19" s="1"/>
      <c r="H19" s="1"/>
      <c r="I19" s="1"/>
      <c r="J19" s="1"/>
      <c r="K19" s="1"/>
      <c r="L19" s="1"/>
      <c r="M19" s="1"/>
      <c r="N19" s="1"/>
      <c r="O19" s="1"/>
      <c r="P19" s="1"/>
      <c r="Q19" s="1"/>
      <c r="R19" s="1"/>
      <c r="S19" s="1"/>
      <c r="T19" s="1"/>
      <c r="U19" s="1"/>
      <c r="V19" s="1"/>
      <c r="W19" s="1"/>
      <c r="X19" s="1"/>
      <c r="Y19" s="1"/>
      <c r="Z19" s="1"/>
    </row>
    <row r="20" spans="1:26" ht="15">
      <c r="A20" s="7"/>
      <c r="B20" s="10" t="s">
        <v>218</v>
      </c>
      <c r="C20" s="9">
        <v>630775955</v>
      </c>
      <c r="D20" s="9">
        <f>D19-D15</f>
        <v>1651515160.0499997</v>
      </c>
      <c r="E20" s="8">
        <f>E19-E15</f>
        <v>2243750010.6300011</v>
      </c>
      <c r="F20" s="1"/>
      <c r="G20" s="1"/>
      <c r="H20" s="1"/>
      <c r="I20" s="1"/>
      <c r="J20" s="1"/>
      <c r="K20" s="1"/>
      <c r="L20" s="1"/>
      <c r="M20" s="1"/>
      <c r="N20" s="1"/>
      <c r="O20" s="1"/>
      <c r="P20" s="1"/>
      <c r="Q20" s="1"/>
      <c r="R20" s="1"/>
      <c r="S20" s="1"/>
      <c r="T20" s="1"/>
      <c r="U20" s="1"/>
      <c r="V20" s="1"/>
      <c r="W20" s="1"/>
      <c r="X20" s="1"/>
      <c r="Y20" s="1"/>
      <c r="Z20" s="1"/>
    </row>
    <row r="21" spans="1:26" ht="15">
      <c r="A21" s="4"/>
      <c r="B21" s="3"/>
      <c r="C21" s="42"/>
      <c r="D21" s="42"/>
      <c r="E21" s="8"/>
      <c r="F21" s="1"/>
      <c r="G21" s="1"/>
      <c r="H21" s="1"/>
      <c r="I21" s="1"/>
      <c r="J21" s="1"/>
      <c r="K21" s="1"/>
      <c r="L21" s="1"/>
      <c r="M21" s="1"/>
      <c r="N21" s="1"/>
      <c r="O21" s="1"/>
      <c r="P21" s="1"/>
      <c r="Q21" s="1"/>
      <c r="R21" s="1"/>
      <c r="S21" s="1"/>
      <c r="T21" s="1"/>
      <c r="U21" s="1"/>
      <c r="V21" s="1"/>
      <c r="W21" s="1"/>
      <c r="X21" s="1"/>
      <c r="Y21" s="1"/>
      <c r="Z21" s="1"/>
    </row>
    <row r="22" spans="1:26" ht="16.5" customHeight="1">
      <c r="A22" s="135" t="s">
        <v>219</v>
      </c>
      <c r="B22" s="136"/>
      <c r="C22" s="76" t="s">
        <v>220</v>
      </c>
      <c r="D22" s="76" t="s">
        <v>202</v>
      </c>
      <c r="E22" s="77" t="s">
        <v>205</v>
      </c>
      <c r="F22" s="1"/>
      <c r="G22" s="1"/>
      <c r="H22" s="1"/>
      <c r="I22" s="1"/>
      <c r="J22" s="1"/>
      <c r="K22" s="1"/>
      <c r="L22" s="1"/>
      <c r="M22" s="1"/>
      <c r="N22" s="1"/>
      <c r="O22" s="1"/>
      <c r="P22" s="1"/>
      <c r="Q22" s="1"/>
      <c r="R22" s="1"/>
      <c r="S22" s="1"/>
      <c r="T22" s="1"/>
      <c r="U22" s="1"/>
      <c r="V22" s="1"/>
      <c r="W22" s="1"/>
      <c r="X22" s="1"/>
      <c r="Y22" s="1"/>
      <c r="Z22" s="1"/>
    </row>
    <row r="23" spans="1:26" ht="15">
      <c r="A23" s="72"/>
      <c r="B23" s="38" t="s">
        <v>221</v>
      </c>
      <c r="C23" s="26">
        <v>1062968960</v>
      </c>
      <c r="D23" s="26">
        <v>692305727.69000006</v>
      </c>
      <c r="E23" s="27">
        <v>692305727.69000006</v>
      </c>
      <c r="F23" s="1"/>
      <c r="G23" s="1"/>
      <c r="H23" s="1"/>
      <c r="I23" s="1"/>
      <c r="J23" s="1"/>
      <c r="K23" s="1"/>
      <c r="L23" s="1"/>
      <c r="M23" s="1"/>
      <c r="N23" s="1"/>
      <c r="O23" s="1"/>
      <c r="P23" s="1"/>
      <c r="Q23" s="1"/>
      <c r="R23" s="1"/>
      <c r="S23" s="1"/>
      <c r="T23" s="1"/>
      <c r="U23" s="1"/>
      <c r="V23" s="1"/>
      <c r="W23" s="1"/>
      <c r="X23" s="1"/>
      <c r="Y23" s="1"/>
      <c r="Z23" s="1"/>
    </row>
    <row r="24" spans="1:26" ht="15">
      <c r="A24" s="7"/>
      <c r="B24" s="1" t="s">
        <v>222</v>
      </c>
      <c r="C24" s="6">
        <v>241380760</v>
      </c>
      <c r="D24" s="6">
        <v>67315281.599999994</v>
      </c>
      <c r="E24" s="5">
        <v>67315281.599999994</v>
      </c>
      <c r="F24" s="1"/>
      <c r="G24" s="1"/>
      <c r="H24" s="1"/>
      <c r="I24" s="1"/>
      <c r="J24" s="1"/>
      <c r="K24" s="1"/>
      <c r="L24" s="1"/>
      <c r="M24" s="1"/>
      <c r="N24" s="1"/>
      <c r="O24" s="1"/>
      <c r="P24" s="1"/>
      <c r="Q24" s="1"/>
      <c r="R24" s="1"/>
      <c r="S24" s="1"/>
      <c r="T24" s="1"/>
      <c r="U24" s="1"/>
      <c r="V24" s="1"/>
      <c r="W24" s="1"/>
      <c r="X24" s="1"/>
      <c r="Y24" s="1"/>
      <c r="Z24" s="1"/>
    </row>
    <row r="25" spans="1:26" ht="15">
      <c r="A25" s="7"/>
      <c r="B25" s="1" t="s">
        <v>223</v>
      </c>
      <c r="C25" s="6">
        <v>821588200</v>
      </c>
      <c r="D25" s="6">
        <v>624990446.09000003</v>
      </c>
      <c r="E25" s="5">
        <v>624990446.09000003</v>
      </c>
      <c r="F25" s="1"/>
      <c r="G25" s="1"/>
      <c r="H25" s="1"/>
      <c r="I25" s="1"/>
      <c r="J25" s="1"/>
      <c r="K25" s="1"/>
      <c r="L25" s="1"/>
      <c r="M25" s="1"/>
      <c r="N25" s="1"/>
      <c r="O25" s="1"/>
      <c r="P25" s="1"/>
      <c r="Q25" s="1"/>
      <c r="R25" s="1"/>
      <c r="S25" s="1"/>
      <c r="T25" s="1"/>
      <c r="U25" s="1"/>
      <c r="V25" s="1"/>
      <c r="W25" s="1"/>
      <c r="X25" s="1"/>
      <c r="Y25" s="1"/>
      <c r="Z25" s="1"/>
    </row>
    <row r="26" spans="1:26" ht="15">
      <c r="A26" s="7"/>
      <c r="B26" s="10" t="s">
        <v>224</v>
      </c>
      <c r="C26" s="9">
        <v>1693744915</v>
      </c>
      <c r="D26" s="9">
        <v>2343820887.7399998</v>
      </c>
      <c r="E26" s="8">
        <v>2936055738.3200002</v>
      </c>
      <c r="F26" s="1"/>
      <c r="G26" s="1"/>
      <c r="H26" s="1"/>
      <c r="I26" s="1"/>
      <c r="J26" s="1"/>
      <c r="K26" s="1"/>
      <c r="L26" s="1"/>
      <c r="M26" s="1"/>
      <c r="N26" s="1"/>
      <c r="O26" s="1"/>
      <c r="P26" s="1"/>
      <c r="Q26" s="1"/>
      <c r="R26" s="1"/>
      <c r="S26" s="1"/>
      <c r="T26" s="1"/>
      <c r="U26" s="1"/>
      <c r="V26" s="1"/>
      <c r="W26" s="1"/>
      <c r="X26" s="1"/>
      <c r="Y26" s="1"/>
      <c r="Z26" s="1"/>
    </row>
    <row r="27" spans="1:26" ht="15">
      <c r="A27" s="4"/>
      <c r="B27" s="3"/>
      <c r="C27" s="42"/>
      <c r="D27" s="42"/>
      <c r="E27" s="78"/>
      <c r="F27" s="1"/>
      <c r="G27" s="1"/>
      <c r="H27" s="1"/>
      <c r="I27" s="1"/>
      <c r="J27" s="1"/>
      <c r="K27" s="1"/>
      <c r="L27" s="1"/>
      <c r="M27" s="1"/>
      <c r="N27" s="1"/>
      <c r="O27" s="1"/>
      <c r="P27" s="1"/>
      <c r="Q27" s="1"/>
      <c r="R27" s="1"/>
      <c r="S27" s="1"/>
      <c r="T27" s="1"/>
      <c r="U27" s="1"/>
      <c r="V27" s="1"/>
      <c r="W27" s="1"/>
      <c r="X27" s="1"/>
      <c r="Y27" s="1"/>
      <c r="Z27" s="1"/>
    </row>
    <row r="28" spans="1:26" ht="12.75" customHeight="1">
      <c r="A28" s="129" t="s">
        <v>219</v>
      </c>
      <c r="B28" s="130"/>
      <c r="C28" s="68" t="s">
        <v>201</v>
      </c>
      <c r="D28" s="68" t="s">
        <v>202</v>
      </c>
      <c r="E28" s="69" t="s">
        <v>203</v>
      </c>
      <c r="F28" s="1"/>
      <c r="G28" s="1"/>
      <c r="H28" s="1"/>
      <c r="I28" s="1"/>
      <c r="J28" s="1"/>
      <c r="K28" s="1"/>
      <c r="L28" s="1"/>
      <c r="M28" s="1"/>
      <c r="N28" s="1"/>
      <c r="O28" s="1"/>
      <c r="P28" s="1"/>
      <c r="Q28" s="1"/>
      <c r="R28" s="1"/>
      <c r="S28" s="1"/>
      <c r="T28" s="1"/>
      <c r="U28" s="1"/>
      <c r="V28" s="1"/>
      <c r="W28" s="1"/>
      <c r="X28" s="1"/>
      <c r="Y28" s="1"/>
      <c r="Z28" s="1"/>
    </row>
    <row r="29" spans="1:26" ht="15">
      <c r="A29" s="131"/>
      <c r="B29" s="132"/>
      <c r="C29" s="25" t="s">
        <v>220</v>
      </c>
      <c r="D29" s="25"/>
      <c r="E29" s="71" t="s">
        <v>205</v>
      </c>
      <c r="F29" s="1"/>
      <c r="G29" s="1"/>
      <c r="H29" s="1"/>
      <c r="I29" s="1"/>
      <c r="J29" s="1"/>
      <c r="K29" s="1"/>
      <c r="L29" s="1"/>
      <c r="M29" s="1"/>
      <c r="N29" s="1"/>
      <c r="O29" s="1"/>
      <c r="P29" s="1"/>
      <c r="Q29" s="1"/>
      <c r="R29" s="1"/>
      <c r="S29" s="1"/>
      <c r="T29" s="1"/>
      <c r="U29" s="1"/>
      <c r="V29" s="1"/>
      <c r="W29" s="1"/>
      <c r="X29" s="1"/>
      <c r="Y29" s="1"/>
      <c r="Z29" s="1"/>
    </row>
    <row r="30" spans="1:26" ht="15">
      <c r="A30" s="72"/>
      <c r="B30" s="38" t="s">
        <v>225</v>
      </c>
      <c r="C30" s="26">
        <v>1</v>
      </c>
      <c r="D30" s="26">
        <v>0</v>
      </c>
      <c r="E30" s="27">
        <v>0</v>
      </c>
      <c r="F30" s="1"/>
      <c r="G30" s="1"/>
      <c r="H30" s="1"/>
      <c r="I30" s="1"/>
      <c r="J30" s="1"/>
      <c r="K30" s="1"/>
      <c r="L30" s="1"/>
      <c r="M30" s="1"/>
      <c r="N30" s="1"/>
      <c r="O30" s="1"/>
      <c r="P30" s="1"/>
      <c r="Q30" s="1"/>
      <c r="R30" s="1"/>
      <c r="S30" s="1"/>
      <c r="T30" s="1"/>
      <c r="U30" s="1"/>
      <c r="V30" s="1"/>
      <c r="W30" s="1"/>
      <c r="X30" s="1"/>
      <c r="Y30" s="1"/>
      <c r="Z30" s="1"/>
    </row>
    <row r="31" spans="1:26" ht="15">
      <c r="A31" s="7"/>
      <c r="B31" s="1" t="s">
        <v>226</v>
      </c>
      <c r="C31" s="6">
        <v>1</v>
      </c>
      <c r="D31" s="6">
        <v>0</v>
      </c>
      <c r="E31" s="5">
        <v>0</v>
      </c>
      <c r="F31" s="1"/>
      <c r="G31" s="1"/>
      <c r="H31" s="1"/>
      <c r="I31" s="1"/>
      <c r="J31" s="1"/>
      <c r="K31" s="1"/>
      <c r="L31" s="1"/>
      <c r="M31" s="1"/>
      <c r="N31" s="1"/>
      <c r="O31" s="1"/>
      <c r="P31" s="1"/>
      <c r="Q31" s="1"/>
      <c r="R31" s="1"/>
      <c r="S31" s="1"/>
      <c r="T31" s="1"/>
      <c r="U31" s="1"/>
      <c r="V31" s="1"/>
      <c r="W31" s="1"/>
      <c r="X31" s="1"/>
      <c r="Y31" s="1"/>
      <c r="Z31" s="1"/>
    </row>
    <row r="32" spans="1:26" ht="15">
      <c r="A32" s="7"/>
      <c r="B32" s="1" t="s">
        <v>227</v>
      </c>
      <c r="C32" s="6">
        <v>0</v>
      </c>
      <c r="D32" s="6">
        <v>0</v>
      </c>
      <c r="E32" s="5">
        <v>0</v>
      </c>
      <c r="F32" s="1"/>
      <c r="G32" s="1"/>
      <c r="H32" s="1"/>
      <c r="I32" s="1"/>
      <c r="J32" s="1"/>
      <c r="K32" s="1"/>
      <c r="L32" s="1"/>
      <c r="M32" s="1"/>
      <c r="N32" s="1"/>
      <c r="O32" s="1"/>
      <c r="P32" s="1"/>
      <c r="Q32" s="1"/>
      <c r="R32" s="1"/>
      <c r="S32" s="1"/>
      <c r="T32" s="1"/>
      <c r="U32" s="1"/>
      <c r="V32" s="1"/>
      <c r="W32" s="1"/>
      <c r="X32" s="1"/>
      <c r="Y32" s="1"/>
      <c r="Z32" s="1"/>
    </row>
    <row r="33" spans="1:26" ht="15">
      <c r="A33" s="7"/>
      <c r="B33" s="10" t="s">
        <v>228</v>
      </c>
      <c r="C33" s="9">
        <v>630775955</v>
      </c>
      <c r="D33" s="9">
        <v>185612392.47999999</v>
      </c>
      <c r="E33" s="8">
        <v>185612392.47999999</v>
      </c>
      <c r="F33" s="1"/>
      <c r="G33" s="1"/>
      <c r="H33" s="1"/>
      <c r="I33" s="1"/>
      <c r="J33" s="1"/>
      <c r="K33" s="1"/>
      <c r="L33" s="1"/>
      <c r="M33" s="1"/>
      <c r="N33" s="1"/>
      <c r="O33" s="1"/>
      <c r="P33" s="1"/>
      <c r="Q33" s="1"/>
      <c r="R33" s="1"/>
      <c r="S33" s="1"/>
      <c r="T33" s="1"/>
      <c r="U33" s="1"/>
      <c r="V33" s="1"/>
      <c r="W33" s="1"/>
      <c r="X33" s="1"/>
      <c r="Y33" s="1"/>
      <c r="Z33" s="1"/>
    </row>
    <row r="34" spans="1:26" ht="15">
      <c r="A34" s="7"/>
      <c r="B34" s="1" t="s">
        <v>229</v>
      </c>
      <c r="C34" s="6">
        <v>310622159</v>
      </c>
      <c r="D34" s="6">
        <v>50269555</v>
      </c>
      <c r="E34" s="5">
        <v>50269555</v>
      </c>
      <c r="F34" s="1"/>
      <c r="G34" s="1"/>
      <c r="H34" s="1"/>
      <c r="I34" s="1"/>
      <c r="J34" s="1"/>
      <c r="K34" s="1"/>
      <c r="L34" s="1"/>
      <c r="M34" s="1"/>
      <c r="N34" s="1"/>
      <c r="O34" s="1"/>
      <c r="P34" s="1"/>
      <c r="Q34" s="1"/>
      <c r="R34" s="1"/>
      <c r="S34" s="1"/>
      <c r="T34" s="1"/>
      <c r="U34" s="1"/>
      <c r="V34" s="1"/>
      <c r="W34" s="1"/>
      <c r="X34" s="1"/>
      <c r="Y34" s="1"/>
      <c r="Z34" s="1"/>
    </row>
    <row r="35" spans="1:26" ht="15">
      <c r="A35" s="7"/>
      <c r="B35" s="1" t="s">
        <v>230</v>
      </c>
      <c r="C35" s="6">
        <v>320153796</v>
      </c>
      <c r="D35" s="6">
        <v>135342837.47999999</v>
      </c>
      <c r="E35" s="5">
        <v>135342837.47999999</v>
      </c>
      <c r="F35" s="1"/>
      <c r="G35" s="1"/>
      <c r="H35" s="1"/>
      <c r="I35" s="1"/>
      <c r="J35" s="1"/>
      <c r="K35" s="1"/>
      <c r="L35" s="1"/>
      <c r="M35" s="1"/>
      <c r="N35" s="1"/>
      <c r="O35" s="1"/>
      <c r="P35" s="1"/>
      <c r="Q35" s="1"/>
      <c r="R35" s="1"/>
      <c r="S35" s="1"/>
      <c r="T35" s="1"/>
      <c r="U35" s="1"/>
      <c r="V35" s="1"/>
      <c r="W35" s="1"/>
      <c r="X35" s="1"/>
      <c r="Y35" s="1"/>
      <c r="Z35" s="1"/>
    </row>
    <row r="36" spans="1:26" ht="15">
      <c r="A36" s="7"/>
      <c r="B36" s="10" t="s">
        <v>231</v>
      </c>
      <c r="C36" s="9">
        <v>-630775954</v>
      </c>
      <c r="D36" s="9">
        <v>-185612392.47999999</v>
      </c>
      <c r="E36" s="8">
        <v>-185612392.47999999</v>
      </c>
      <c r="F36" s="1"/>
      <c r="G36" s="1"/>
      <c r="H36" s="1"/>
      <c r="I36" s="1"/>
      <c r="J36" s="1"/>
      <c r="K36" s="1"/>
      <c r="L36" s="1"/>
      <c r="M36" s="1"/>
      <c r="N36" s="1"/>
      <c r="O36" s="1"/>
      <c r="P36" s="1"/>
      <c r="Q36" s="1"/>
      <c r="R36" s="1"/>
      <c r="S36" s="1"/>
      <c r="T36" s="1"/>
      <c r="U36" s="1"/>
      <c r="V36" s="1"/>
      <c r="W36" s="1"/>
      <c r="X36" s="1"/>
      <c r="Y36" s="1"/>
      <c r="Z36" s="1"/>
    </row>
    <row r="37" spans="1:26" ht="15">
      <c r="A37" s="4"/>
      <c r="B37" s="3"/>
      <c r="C37" s="42"/>
      <c r="D37" s="42"/>
      <c r="E37" s="78"/>
      <c r="F37" s="1"/>
      <c r="G37" s="1"/>
      <c r="H37" s="1"/>
      <c r="I37" s="1"/>
      <c r="J37" s="1"/>
      <c r="K37" s="1"/>
      <c r="L37" s="1"/>
      <c r="M37" s="1"/>
      <c r="N37" s="1"/>
      <c r="O37" s="1"/>
      <c r="P37" s="1"/>
      <c r="Q37" s="1"/>
      <c r="R37" s="1"/>
      <c r="S37" s="1"/>
      <c r="T37" s="1"/>
      <c r="U37" s="1"/>
      <c r="V37" s="1"/>
      <c r="W37" s="1"/>
      <c r="X37" s="1"/>
      <c r="Y37" s="1"/>
      <c r="Z37" s="1"/>
    </row>
    <row r="38" spans="1:26" ht="13.5" customHeight="1">
      <c r="A38" s="129" t="s">
        <v>219</v>
      </c>
      <c r="B38" s="130"/>
      <c r="C38" s="68" t="s">
        <v>201</v>
      </c>
      <c r="D38" s="68" t="s">
        <v>202</v>
      </c>
      <c r="E38" s="69" t="s">
        <v>203</v>
      </c>
      <c r="F38" s="1"/>
      <c r="G38" s="1"/>
      <c r="H38" s="1"/>
      <c r="I38" s="1"/>
      <c r="J38" s="1"/>
      <c r="K38" s="1"/>
      <c r="L38" s="1"/>
      <c r="M38" s="1"/>
      <c r="N38" s="1"/>
      <c r="O38" s="1"/>
      <c r="P38" s="1"/>
      <c r="Q38" s="1"/>
      <c r="R38" s="1"/>
      <c r="S38" s="1"/>
      <c r="T38" s="1"/>
      <c r="U38" s="1"/>
      <c r="V38" s="1"/>
      <c r="W38" s="1"/>
      <c r="X38" s="1"/>
      <c r="Y38" s="1"/>
      <c r="Z38" s="1"/>
    </row>
    <row r="39" spans="1:26" ht="15">
      <c r="A39" s="131"/>
      <c r="B39" s="132"/>
      <c r="C39" s="25" t="s">
        <v>220</v>
      </c>
      <c r="D39" s="25"/>
      <c r="E39" s="71" t="s">
        <v>205</v>
      </c>
      <c r="F39" s="1"/>
      <c r="G39" s="1"/>
      <c r="H39" s="1"/>
      <c r="I39" s="1"/>
      <c r="J39" s="1"/>
      <c r="K39" s="1"/>
      <c r="L39" s="1"/>
      <c r="M39" s="1"/>
      <c r="N39" s="1"/>
      <c r="O39" s="1"/>
      <c r="P39" s="1"/>
      <c r="Q39" s="1"/>
      <c r="R39" s="1"/>
      <c r="S39" s="1"/>
      <c r="T39" s="1"/>
      <c r="U39" s="1"/>
      <c r="V39" s="1"/>
      <c r="W39" s="1"/>
      <c r="X39" s="1"/>
      <c r="Y39" s="1"/>
      <c r="Z39" s="1"/>
    </row>
    <row r="40" spans="1:26" ht="15">
      <c r="A40" s="72"/>
      <c r="B40" s="79" t="s">
        <v>232</v>
      </c>
      <c r="C40" s="80">
        <v>31739772737</v>
      </c>
      <c r="D40" s="80">
        <v>22601247419.119999</v>
      </c>
      <c r="E40" s="81">
        <v>22601247419.119999</v>
      </c>
      <c r="F40" s="1"/>
      <c r="G40" s="1"/>
      <c r="H40" s="1"/>
      <c r="I40" s="1"/>
      <c r="J40" s="1"/>
      <c r="K40" s="1"/>
      <c r="L40" s="1"/>
      <c r="M40" s="1"/>
      <c r="N40" s="1"/>
      <c r="O40" s="1"/>
      <c r="P40" s="1"/>
      <c r="Q40" s="1"/>
      <c r="R40" s="1"/>
      <c r="S40" s="1"/>
      <c r="T40" s="1"/>
      <c r="U40" s="1"/>
      <c r="V40" s="1"/>
      <c r="W40" s="1"/>
      <c r="X40" s="1"/>
      <c r="Y40" s="1"/>
      <c r="Z40" s="1"/>
    </row>
    <row r="41" spans="1:26" ht="15">
      <c r="A41" s="7"/>
      <c r="B41" s="21" t="s">
        <v>233</v>
      </c>
      <c r="C41" s="6">
        <v>-310622158</v>
      </c>
      <c r="D41" s="6">
        <v>-50269555</v>
      </c>
      <c r="E41" s="5">
        <v>-50269555</v>
      </c>
      <c r="F41" s="1"/>
      <c r="G41" s="1"/>
      <c r="H41" s="1"/>
      <c r="I41" s="1"/>
      <c r="J41" s="1"/>
      <c r="K41" s="1"/>
      <c r="L41" s="1"/>
      <c r="M41" s="1"/>
      <c r="N41" s="1"/>
      <c r="O41" s="1"/>
      <c r="P41" s="1"/>
      <c r="Q41" s="1"/>
      <c r="R41" s="1"/>
      <c r="S41" s="1"/>
      <c r="T41" s="1"/>
      <c r="U41" s="1"/>
      <c r="V41" s="1"/>
      <c r="W41" s="1"/>
      <c r="X41" s="1"/>
      <c r="Y41" s="1"/>
      <c r="Z41" s="1"/>
    </row>
    <row r="42" spans="1:26" ht="15">
      <c r="A42" s="7"/>
      <c r="B42" s="21" t="s">
        <v>226</v>
      </c>
      <c r="C42" s="6">
        <v>1</v>
      </c>
      <c r="D42" s="6">
        <v>0</v>
      </c>
      <c r="E42" s="5">
        <v>0</v>
      </c>
      <c r="F42" s="1"/>
      <c r="G42" s="1"/>
      <c r="H42" s="1"/>
      <c r="I42" s="1"/>
      <c r="J42" s="1"/>
      <c r="K42" s="1"/>
      <c r="L42" s="1"/>
      <c r="M42" s="1"/>
      <c r="N42" s="1"/>
      <c r="O42" s="1"/>
      <c r="P42" s="1"/>
      <c r="Q42" s="1"/>
      <c r="R42" s="1"/>
      <c r="S42" s="1"/>
      <c r="T42" s="1"/>
      <c r="U42" s="1"/>
      <c r="V42" s="1"/>
      <c r="W42" s="1"/>
      <c r="X42" s="1"/>
      <c r="Y42" s="1"/>
      <c r="Z42" s="1"/>
    </row>
    <row r="43" spans="1:26" ht="15">
      <c r="A43" s="7"/>
      <c r="B43" s="21" t="s">
        <v>229</v>
      </c>
      <c r="C43" s="6">
        <v>310622159</v>
      </c>
      <c r="D43" s="6">
        <v>50269555</v>
      </c>
      <c r="E43" s="5">
        <v>50269555</v>
      </c>
      <c r="F43" s="1"/>
      <c r="G43" s="1"/>
      <c r="H43" s="1"/>
      <c r="I43" s="1"/>
      <c r="J43" s="1"/>
      <c r="K43" s="1"/>
      <c r="L43" s="1"/>
      <c r="M43" s="1"/>
      <c r="N43" s="1"/>
      <c r="O43" s="1"/>
      <c r="P43" s="1"/>
      <c r="Q43" s="1"/>
      <c r="R43" s="1"/>
      <c r="S43" s="1"/>
      <c r="T43" s="1"/>
      <c r="U43" s="1"/>
      <c r="V43" s="1"/>
      <c r="W43" s="1"/>
      <c r="X43" s="1"/>
      <c r="Y43" s="1"/>
      <c r="Z43" s="1"/>
    </row>
    <row r="44" spans="1:26" ht="15">
      <c r="A44" s="7"/>
      <c r="B44" s="21" t="s">
        <v>234</v>
      </c>
      <c r="C44" s="6">
        <v>31429150578</v>
      </c>
      <c r="D44" s="6">
        <v>21774498538.279999</v>
      </c>
      <c r="E44" s="5">
        <v>21215777139.57</v>
      </c>
      <c r="F44" s="1"/>
      <c r="G44" s="1"/>
      <c r="H44" s="1"/>
      <c r="I44" s="1"/>
      <c r="J44" s="1"/>
      <c r="K44" s="1"/>
      <c r="L44" s="1"/>
      <c r="M44" s="1"/>
      <c r="N44" s="1"/>
      <c r="O44" s="1"/>
      <c r="P44" s="1"/>
      <c r="Q44" s="1"/>
      <c r="R44" s="1"/>
      <c r="S44" s="1"/>
      <c r="T44" s="1"/>
      <c r="U44" s="1"/>
      <c r="V44" s="1"/>
      <c r="W44" s="1"/>
      <c r="X44" s="1"/>
      <c r="Y44" s="1"/>
      <c r="Z44" s="1"/>
    </row>
    <row r="45" spans="1:26" ht="15">
      <c r="A45" s="7"/>
      <c r="B45" s="21" t="s">
        <v>235</v>
      </c>
      <c r="C45" s="82">
        <v>0</v>
      </c>
      <c r="D45" s="6">
        <v>2561544555.5300002</v>
      </c>
      <c r="E45" s="5">
        <v>2532786381.5100002</v>
      </c>
      <c r="F45" s="1"/>
      <c r="G45" s="1"/>
      <c r="H45" s="1"/>
      <c r="I45" s="1"/>
      <c r="J45" s="1"/>
      <c r="K45" s="1"/>
      <c r="L45" s="1"/>
      <c r="M45" s="1"/>
      <c r="N45" s="1"/>
      <c r="O45" s="1"/>
      <c r="P45" s="1"/>
      <c r="Q45" s="1"/>
      <c r="R45" s="1"/>
      <c r="S45" s="1"/>
      <c r="T45" s="1"/>
      <c r="U45" s="1"/>
      <c r="V45" s="1"/>
      <c r="W45" s="1"/>
      <c r="X45" s="1"/>
      <c r="Y45" s="1"/>
      <c r="Z45" s="1"/>
    </row>
    <row r="46" spans="1:26" ht="15">
      <c r="A46" s="7"/>
      <c r="B46" s="73" t="s">
        <v>236</v>
      </c>
      <c r="C46" s="9">
        <v>1</v>
      </c>
      <c r="D46" s="9">
        <f>D40+D41-D44+D45</f>
        <v>3338023881.3700004</v>
      </c>
      <c r="E46" s="8">
        <f>E40+E41-E44+E45</f>
        <v>3867987106.0599995</v>
      </c>
      <c r="F46" s="1"/>
      <c r="G46" s="1"/>
      <c r="H46" s="1"/>
      <c r="I46" s="1"/>
      <c r="J46" s="1"/>
      <c r="K46" s="1"/>
      <c r="L46" s="1"/>
      <c r="M46" s="1"/>
      <c r="N46" s="1"/>
      <c r="O46" s="1"/>
      <c r="P46" s="1"/>
      <c r="Q46" s="1"/>
      <c r="R46" s="1"/>
      <c r="S46" s="1"/>
      <c r="T46" s="1"/>
      <c r="U46" s="1"/>
      <c r="V46" s="1"/>
      <c r="W46" s="1"/>
      <c r="X46" s="1"/>
      <c r="Y46" s="1"/>
      <c r="Z46" s="1"/>
    </row>
    <row r="47" spans="1:26" ht="15">
      <c r="A47" s="7"/>
      <c r="B47" s="10" t="s">
        <v>237</v>
      </c>
      <c r="C47" s="9">
        <v>310622159</v>
      </c>
      <c r="D47" s="9">
        <f>D46-D41</f>
        <v>3388293436.3700004</v>
      </c>
      <c r="E47" s="8">
        <f>E46-E41</f>
        <v>3918256661.0599995</v>
      </c>
      <c r="F47" s="1"/>
      <c r="G47" s="1"/>
      <c r="H47" s="1"/>
      <c r="I47" s="1"/>
      <c r="J47" s="1"/>
      <c r="K47" s="1"/>
      <c r="L47" s="1"/>
      <c r="M47" s="1"/>
      <c r="N47" s="1"/>
      <c r="O47" s="1"/>
      <c r="P47" s="1"/>
      <c r="Q47" s="1"/>
      <c r="R47" s="1"/>
      <c r="S47" s="1"/>
      <c r="T47" s="1"/>
      <c r="U47" s="1"/>
      <c r="V47" s="1"/>
      <c r="W47" s="1"/>
      <c r="X47" s="1"/>
      <c r="Y47" s="1"/>
      <c r="Z47" s="1"/>
    </row>
    <row r="48" spans="1:26" ht="15">
      <c r="A48" s="4"/>
      <c r="B48" s="3"/>
      <c r="C48" s="42"/>
      <c r="D48" s="42"/>
      <c r="E48" s="78"/>
      <c r="F48" s="1"/>
      <c r="G48" s="1"/>
      <c r="H48" s="1"/>
      <c r="I48" s="1"/>
      <c r="J48" s="1"/>
      <c r="K48" s="1"/>
      <c r="L48" s="1"/>
      <c r="M48" s="1"/>
      <c r="N48" s="1"/>
      <c r="O48" s="1"/>
      <c r="P48" s="1"/>
      <c r="Q48" s="1"/>
      <c r="R48" s="1"/>
      <c r="S48" s="1"/>
      <c r="T48" s="1"/>
      <c r="U48" s="1"/>
      <c r="V48" s="1"/>
      <c r="W48" s="1"/>
      <c r="X48" s="1"/>
      <c r="Y48" s="1"/>
      <c r="Z48" s="1"/>
    </row>
    <row r="49" spans="1:26" ht="16.5" customHeight="1">
      <c r="A49" s="129" t="s">
        <v>219</v>
      </c>
      <c r="B49" s="130"/>
      <c r="C49" s="68" t="s">
        <v>201</v>
      </c>
      <c r="D49" s="68" t="s">
        <v>202</v>
      </c>
      <c r="E49" s="69" t="s">
        <v>203</v>
      </c>
      <c r="F49" s="1"/>
      <c r="G49" s="1"/>
      <c r="H49" s="1"/>
      <c r="I49" s="1"/>
      <c r="J49" s="1"/>
      <c r="K49" s="1"/>
      <c r="L49" s="1"/>
      <c r="M49" s="1"/>
      <c r="N49" s="1"/>
      <c r="O49" s="1"/>
      <c r="P49" s="1"/>
      <c r="Q49" s="1"/>
      <c r="R49" s="1"/>
      <c r="S49" s="1"/>
      <c r="T49" s="1"/>
      <c r="U49" s="1"/>
      <c r="V49" s="1"/>
      <c r="W49" s="1"/>
      <c r="X49" s="1"/>
      <c r="Y49" s="1"/>
      <c r="Z49" s="1"/>
    </row>
    <row r="50" spans="1:26" ht="15">
      <c r="A50" s="131"/>
      <c r="B50" s="132"/>
      <c r="C50" s="25" t="s">
        <v>220</v>
      </c>
      <c r="D50" s="25"/>
      <c r="E50" s="71" t="s">
        <v>205</v>
      </c>
      <c r="F50" s="1"/>
      <c r="G50" s="1"/>
      <c r="H50" s="1"/>
      <c r="I50" s="1"/>
      <c r="J50" s="1"/>
      <c r="K50" s="1"/>
      <c r="L50" s="1"/>
      <c r="M50" s="1"/>
      <c r="N50" s="1"/>
      <c r="O50" s="1"/>
      <c r="P50" s="1"/>
      <c r="Q50" s="1"/>
      <c r="R50" s="1"/>
      <c r="S50" s="1"/>
      <c r="T50" s="1"/>
      <c r="U50" s="1"/>
      <c r="V50" s="1"/>
      <c r="W50" s="1"/>
      <c r="X50" s="1"/>
      <c r="Y50" s="1"/>
      <c r="Z50" s="1"/>
    </row>
    <row r="51" spans="1:26" ht="15">
      <c r="A51" s="72"/>
      <c r="B51" s="79" t="s">
        <v>238</v>
      </c>
      <c r="C51" s="83">
        <v>22565420405</v>
      </c>
      <c r="D51" s="83">
        <v>15848774238.41</v>
      </c>
      <c r="E51" s="84">
        <v>15848774238.41</v>
      </c>
      <c r="F51" s="1"/>
      <c r="G51" s="1"/>
      <c r="H51" s="1"/>
      <c r="I51" s="1"/>
      <c r="J51" s="1"/>
      <c r="K51" s="1"/>
      <c r="L51" s="1"/>
      <c r="M51" s="1"/>
      <c r="N51" s="1"/>
      <c r="O51" s="1"/>
      <c r="P51" s="1"/>
      <c r="Q51" s="1"/>
      <c r="R51" s="1"/>
      <c r="S51" s="1"/>
      <c r="T51" s="1"/>
      <c r="U51" s="1"/>
      <c r="V51" s="1"/>
      <c r="W51" s="1"/>
      <c r="X51" s="1"/>
      <c r="Y51" s="1"/>
      <c r="Z51" s="1"/>
    </row>
    <row r="52" spans="1:26" ht="15">
      <c r="A52" s="7"/>
      <c r="B52" s="21" t="s">
        <v>239</v>
      </c>
      <c r="C52" s="20">
        <v>-320153796</v>
      </c>
      <c r="D52" s="20">
        <v>-135342837.47999999</v>
      </c>
      <c r="E52" s="22">
        <v>-135342837.47999999</v>
      </c>
      <c r="F52" s="1"/>
      <c r="G52" s="1"/>
      <c r="H52" s="1"/>
      <c r="I52" s="1"/>
      <c r="J52" s="1"/>
      <c r="K52" s="1"/>
      <c r="L52" s="1"/>
      <c r="M52" s="1"/>
      <c r="N52" s="1"/>
      <c r="O52" s="1"/>
      <c r="P52" s="1"/>
      <c r="Q52" s="1"/>
      <c r="R52" s="1"/>
      <c r="S52" s="1"/>
      <c r="T52" s="1"/>
      <c r="U52" s="1"/>
      <c r="V52" s="1"/>
      <c r="W52" s="1"/>
      <c r="X52" s="1"/>
      <c r="Y52" s="1"/>
      <c r="Z52" s="1"/>
    </row>
    <row r="53" spans="1:26" ht="15">
      <c r="A53" s="7"/>
      <c r="B53" s="21" t="s">
        <v>227</v>
      </c>
      <c r="C53" s="20">
        <v>0</v>
      </c>
      <c r="D53" s="20">
        <v>0</v>
      </c>
      <c r="E53" s="22">
        <v>0</v>
      </c>
      <c r="F53" s="1"/>
      <c r="G53" s="1"/>
      <c r="H53" s="1"/>
      <c r="I53" s="1"/>
      <c r="J53" s="1"/>
      <c r="K53" s="1"/>
      <c r="L53" s="1"/>
      <c r="M53" s="1"/>
      <c r="N53" s="1"/>
      <c r="O53" s="1"/>
      <c r="P53" s="1"/>
      <c r="Q53" s="1"/>
      <c r="R53" s="1"/>
      <c r="S53" s="1"/>
      <c r="T53" s="1"/>
      <c r="U53" s="1"/>
      <c r="V53" s="1"/>
      <c r="W53" s="1"/>
      <c r="X53" s="1"/>
      <c r="Y53" s="1"/>
      <c r="Z53" s="1"/>
    </row>
    <row r="54" spans="1:26" ht="15">
      <c r="A54" s="7"/>
      <c r="B54" s="21" t="s">
        <v>230</v>
      </c>
      <c r="C54" s="20">
        <v>320153796</v>
      </c>
      <c r="D54" s="20">
        <v>135342837.47999999</v>
      </c>
      <c r="E54" s="22">
        <v>135342837.47999999</v>
      </c>
      <c r="F54" s="1"/>
      <c r="G54" s="1"/>
      <c r="H54" s="1"/>
      <c r="I54" s="1"/>
      <c r="J54" s="1"/>
      <c r="K54" s="1"/>
      <c r="L54" s="1"/>
      <c r="M54" s="1"/>
      <c r="N54" s="1"/>
      <c r="O54" s="1"/>
      <c r="P54" s="1"/>
      <c r="Q54" s="1"/>
      <c r="R54" s="1"/>
      <c r="S54" s="1"/>
      <c r="T54" s="1"/>
      <c r="U54" s="1"/>
      <c r="V54" s="1"/>
      <c r="W54" s="1"/>
      <c r="X54" s="1"/>
      <c r="Y54" s="1"/>
      <c r="Z54" s="1"/>
    </row>
    <row r="55" spans="1:26" ht="15">
      <c r="A55" s="7"/>
      <c r="B55" s="21" t="s">
        <v>240</v>
      </c>
      <c r="C55" s="20">
        <v>22245266609</v>
      </c>
      <c r="D55" s="20">
        <v>15024007959.200001</v>
      </c>
      <c r="E55" s="22">
        <v>14990494507.33</v>
      </c>
      <c r="F55" s="1"/>
      <c r="G55" s="1"/>
      <c r="H55" s="1"/>
      <c r="I55" s="1"/>
      <c r="J55" s="1"/>
      <c r="K55" s="1"/>
      <c r="L55" s="1"/>
      <c r="M55" s="1"/>
      <c r="N55" s="1"/>
      <c r="O55" s="1"/>
      <c r="P55" s="1"/>
      <c r="Q55" s="1"/>
      <c r="R55" s="1"/>
      <c r="S55" s="1"/>
      <c r="T55" s="1"/>
      <c r="U55" s="1"/>
      <c r="V55" s="1"/>
      <c r="W55" s="1"/>
      <c r="X55" s="1"/>
      <c r="Y55" s="1"/>
      <c r="Z55" s="1"/>
    </row>
    <row r="56" spans="1:26" ht="15">
      <c r="A56" s="7"/>
      <c r="B56" s="21" t="s">
        <v>241</v>
      </c>
      <c r="C56" s="85">
        <v>0</v>
      </c>
      <c r="D56" s="20">
        <v>10179806.76</v>
      </c>
      <c r="E56" s="22">
        <v>10179806.76</v>
      </c>
      <c r="F56" s="1"/>
      <c r="G56" s="1"/>
      <c r="H56" s="1"/>
      <c r="I56" s="1"/>
      <c r="J56" s="1"/>
      <c r="K56" s="1"/>
      <c r="L56" s="1"/>
      <c r="M56" s="1"/>
      <c r="N56" s="1"/>
      <c r="O56" s="1"/>
      <c r="P56" s="1"/>
      <c r="Q56" s="1"/>
      <c r="R56" s="1"/>
      <c r="S56" s="1"/>
      <c r="T56" s="1"/>
      <c r="U56" s="1"/>
      <c r="V56" s="1"/>
      <c r="W56" s="1"/>
      <c r="X56" s="1"/>
      <c r="Y56" s="1"/>
      <c r="Z56" s="1"/>
    </row>
    <row r="57" spans="1:26" ht="15">
      <c r="A57" s="7"/>
      <c r="B57" s="10" t="s">
        <v>242</v>
      </c>
      <c r="C57" s="9">
        <v>0</v>
      </c>
      <c r="D57" s="9">
        <f>D51+D52-D55+D56</f>
        <v>699603248.48999953</v>
      </c>
      <c r="E57" s="8">
        <f t="shared" ref="E57" si="0">E51+E52-E55+E56</f>
        <v>733116700.36000037</v>
      </c>
      <c r="F57" s="1"/>
      <c r="G57" s="1"/>
      <c r="H57" s="1"/>
      <c r="I57" s="1"/>
      <c r="J57" s="1"/>
      <c r="K57" s="1"/>
      <c r="L57" s="1"/>
      <c r="M57" s="1"/>
      <c r="N57" s="1"/>
      <c r="O57" s="1"/>
      <c r="P57" s="1"/>
      <c r="Q57" s="1"/>
      <c r="R57" s="1"/>
      <c r="S57" s="1"/>
      <c r="T57" s="1"/>
      <c r="U57" s="1"/>
      <c r="V57" s="1"/>
      <c r="W57" s="1"/>
      <c r="X57" s="1"/>
      <c r="Y57" s="1"/>
      <c r="Z57" s="1"/>
    </row>
    <row r="58" spans="1:26" ht="15">
      <c r="A58" s="4"/>
      <c r="B58" s="86" t="s">
        <v>243</v>
      </c>
      <c r="C58" s="87">
        <v>320153796</v>
      </c>
      <c r="D58" s="87">
        <f>D57-D52</f>
        <v>834946085.96999955</v>
      </c>
      <c r="E58" s="99">
        <f t="shared" ref="E58" si="1">E57-E52</f>
        <v>868459537.84000039</v>
      </c>
      <c r="F58" s="1"/>
      <c r="G58" s="1"/>
      <c r="H58" s="1"/>
      <c r="I58" s="1"/>
      <c r="J58" s="1"/>
      <c r="K58" s="1"/>
      <c r="L58" s="1"/>
      <c r="M58" s="1"/>
      <c r="N58" s="1"/>
      <c r="O58" s="1"/>
      <c r="P58" s="1"/>
      <c r="Q58" s="1"/>
      <c r="R58" s="1"/>
      <c r="S58" s="1"/>
      <c r="T58" s="1"/>
      <c r="U58" s="1"/>
      <c r="V58" s="1"/>
      <c r="W58" s="1"/>
      <c r="X58" s="1"/>
      <c r="Y58" s="1"/>
      <c r="Z58" s="1"/>
    </row>
    <row r="59" spans="1:26" ht="15">
      <c r="A59" s="21" t="s">
        <v>124</v>
      </c>
      <c r="B59" s="1"/>
      <c r="C59" s="1"/>
      <c r="D59" s="1"/>
      <c r="E59" s="1"/>
      <c r="F59" s="1"/>
      <c r="G59" s="1"/>
      <c r="H59" s="1"/>
      <c r="I59" s="1"/>
      <c r="J59" s="1"/>
      <c r="K59" s="1"/>
      <c r="L59" s="1"/>
      <c r="M59" s="1"/>
      <c r="N59" s="1"/>
      <c r="O59" s="1"/>
      <c r="P59" s="1"/>
      <c r="Q59" s="1"/>
      <c r="R59" s="1"/>
      <c r="S59" s="1"/>
      <c r="T59" s="1"/>
      <c r="U59" s="1"/>
      <c r="V59" s="1"/>
      <c r="W59" s="1"/>
      <c r="X59" s="1"/>
      <c r="Y59" s="1"/>
      <c r="Z59" s="1"/>
    </row>
    <row r="60" spans="1:26" ht="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sheetData>
  <mergeCells count="9">
    <mergeCell ref="A28:B29"/>
    <mergeCell ref="A38:B39"/>
    <mergeCell ref="A49:B50"/>
    <mergeCell ref="A1:E1"/>
    <mergeCell ref="A2:E2"/>
    <mergeCell ref="A3:E3"/>
    <mergeCell ref="A4:E4"/>
    <mergeCell ref="A6:B6"/>
    <mergeCell ref="A22:B22"/>
  </mergeCells>
  <printOptions horizontalCentered="1"/>
  <pageMargins left="0.78740157479861106" right="0.78740157479861106" top="1.9685039370000001" bottom="1.1811023621999999" header="0.3" footer="0.3"/>
  <pageSetup scale="60"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
  <sheetViews>
    <sheetView showGridLines="0" zoomScaleNormal="100" workbookViewId="0">
      <selection activeCell="A2" sqref="A2:G2"/>
    </sheetView>
  </sheetViews>
  <sheetFormatPr defaultColWidth="11.42578125" defaultRowHeight="14.45"/>
  <cols>
    <col min="1" max="1" width="70.7109375" customWidth="1"/>
    <col min="2" max="7" width="20.7109375" customWidth="1"/>
    <col min="8" max="8" width="15.42578125" bestFit="1" customWidth="1"/>
  </cols>
  <sheetData>
    <row r="1" spans="1:26" ht="15">
      <c r="A1" s="137" t="s">
        <v>0</v>
      </c>
      <c r="B1" s="137"/>
      <c r="C1" s="137"/>
      <c r="D1" s="137"/>
      <c r="E1" s="137"/>
      <c r="F1" s="137"/>
      <c r="G1" s="137"/>
      <c r="H1" s="1"/>
      <c r="I1" s="1"/>
      <c r="J1" s="1"/>
      <c r="K1" s="1"/>
      <c r="L1" s="1"/>
      <c r="M1" s="1"/>
      <c r="N1" s="1"/>
      <c r="O1" s="1"/>
      <c r="P1" s="1"/>
      <c r="Q1" s="1"/>
      <c r="R1" s="1"/>
      <c r="S1" s="1"/>
      <c r="T1" s="1"/>
      <c r="U1" s="1"/>
      <c r="V1" s="1"/>
      <c r="W1" s="1"/>
      <c r="X1" s="1"/>
      <c r="Y1" s="1"/>
      <c r="Z1" s="1"/>
    </row>
    <row r="2" spans="1:26" ht="15">
      <c r="A2" s="137" t="s">
        <v>244</v>
      </c>
      <c r="B2" s="137"/>
      <c r="C2" s="137"/>
      <c r="D2" s="137"/>
      <c r="E2" s="137"/>
      <c r="F2" s="137"/>
      <c r="G2" s="137"/>
      <c r="H2" s="1"/>
      <c r="I2" s="1"/>
      <c r="J2" s="1"/>
      <c r="K2" s="1"/>
      <c r="L2" s="1"/>
      <c r="M2" s="1"/>
      <c r="N2" s="1"/>
      <c r="O2" s="1"/>
      <c r="P2" s="1"/>
      <c r="Q2" s="1"/>
      <c r="R2" s="1"/>
      <c r="S2" s="1"/>
      <c r="T2" s="1"/>
      <c r="U2" s="1"/>
      <c r="V2" s="1"/>
      <c r="W2" s="1"/>
      <c r="X2" s="1"/>
      <c r="Y2" s="1"/>
      <c r="Z2" s="1"/>
    </row>
    <row r="3" spans="1:26" ht="15">
      <c r="A3" s="137" t="s">
        <v>175</v>
      </c>
      <c r="B3" s="137"/>
      <c r="C3" s="137"/>
      <c r="D3" s="137"/>
      <c r="E3" s="137"/>
      <c r="F3" s="137"/>
      <c r="G3" s="137"/>
      <c r="H3" s="1"/>
      <c r="I3" s="1"/>
      <c r="J3" s="1"/>
      <c r="K3" s="1"/>
      <c r="L3" s="1"/>
      <c r="M3" s="1"/>
      <c r="N3" s="1"/>
      <c r="O3" s="1"/>
      <c r="P3" s="1"/>
      <c r="Q3" s="1"/>
      <c r="R3" s="1"/>
      <c r="S3" s="1"/>
      <c r="T3" s="1"/>
      <c r="U3" s="1"/>
      <c r="V3" s="1"/>
      <c r="W3" s="1"/>
      <c r="X3" s="1"/>
      <c r="Y3" s="1"/>
      <c r="Z3" s="1"/>
    </row>
    <row r="4" spans="1:26" ht="15">
      <c r="A4" s="137" t="s">
        <v>3</v>
      </c>
      <c r="B4" s="137"/>
      <c r="C4" s="137"/>
      <c r="D4" s="137"/>
      <c r="E4" s="137"/>
      <c r="F4" s="137"/>
      <c r="G4" s="137"/>
      <c r="H4" s="1"/>
      <c r="I4" s="1"/>
      <c r="J4" s="1"/>
      <c r="K4" s="1"/>
      <c r="L4" s="1"/>
      <c r="M4" s="1"/>
      <c r="N4" s="1"/>
      <c r="O4" s="1"/>
      <c r="P4" s="1"/>
      <c r="Q4" s="1"/>
      <c r="R4" s="1"/>
      <c r="S4" s="1"/>
      <c r="T4" s="1"/>
      <c r="U4" s="1"/>
      <c r="V4" s="1"/>
      <c r="W4" s="1"/>
      <c r="X4" s="1"/>
      <c r="Y4" s="1"/>
      <c r="Z4" s="1"/>
    </row>
    <row r="5" spans="1:26" ht="15">
      <c r="A5" s="115"/>
      <c r="B5" s="115"/>
      <c r="C5" s="115"/>
      <c r="D5" s="115"/>
      <c r="E5" s="115"/>
      <c r="F5" s="115"/>
      <c r="G5" s="115"/>
      <c r="H5" s="1"/>
      <c r="I5" s="1"/>
      <c r="J5" s="1"/>
      <c r="K5" s="1"/>
      <c r="L5" s="1"/>
      <c r="M5" s="1"/>
      <c r="N5" s="1"/>
      <c r="O5" s="1"/>
      <c r="P5" s="1"/>
      <c r="Q5" s="1"/>
      <c r="R5" s="1"/>
      <c r="S5" s="1"/>
      <c r="T5" s="1"/>
      <c r="U5" s="1"/>
      <c r="V5" s="1"/>
      <c r="W5" s="1"/>
      <c r="X5" s="1"/>
      <c r="Y5" s="1"/>
      <c r="Z5" s="1"/>
    </row>
    <row r="6" spans="1:26" ht="15">
      <c r="A6" s="18"/>
      <c r="B6" s="119" t="s">
        <v>245</v>
      </c>
      <c r="C6" s="119"/>
      <c r="D6" s="119"/>
      <c r="E6" s="119"/>
      <c r="F6" s="119"/>
      <c r="G6" s="16"/>
      <c r="H6" s="1"/>
      <c r="I6" s="1"/>
      <c r="J6" s="1"/>
      <c r="K6" s="1"/>
      <c r="L6" s="1"/>
      <c r="M6" s="1"/>
      <c r="N6" s="1"/>
      <c r="O6" s="1"/>
      <c r="P6" s="1"/>
      <c r="Q6" s="1"/>
      <c r="R6" s="1"/>
      <c r="S6" s="1"/>
      <c r="T6" s="1"/>
      <c r="U6" s="1"/>
      <c r="V6" s="1"/>
      <c r="W6" s="1"/>
      <c r="X6" s="1"/>
      <c r="Y6" s="1"/>
      <c r="Z6" s="1"/>
    </row>
    <row r="7" spans="1:26" ht="15">
      <c r="A7" s="32" t="s">
        <v>219</v>
      </c>
      <c r="B7" s="33" t="s">
        <v>246</v>
      </c>
      <c r="C7" s="33" t="s">
        <v>247</v>
      </c>
      <c r="D7" s="33" t="s">
        <v>248</v>
      </c>
      <c r="E7" s="33" t="s">
        <v>202</v>
      </c>
      <c r="F7" s="33" t="s">
        <v>249</v>
      </c>
      <c r="G7" s="34" t="s">
        <v>250</v>
      </c>
      <c r="H7" s="1"/>
      <c r="I7" s="1"/>
      <c r="J7" s="1"/>
      <c r="K7" s="1"/>
      <c r="L7" s="1"/>
      <c r="M7" s="1"/>
      <c r="N7" s="1"/>
      <c r="O7" s="1"/>
      <c r="P7" s="1"/>
      <c r="Q7" s="1"/>
      <c r="R7" s="1"/>
      <c r="S7" s="1"/>
      <c r="T7" s="1"/>
      <c r="U7" s="1"/>
      <c r="V7" s="1"/>
      <c r="W7" s="1"/>
      <c r="X7" s="1"/>
      <c r="Y7" s="1"/>
      <c r="Z7" s="1"/>
    </row>
    <row r="8" spans="1:26" ht="15">
      <c r="A8" s="70" t="s">
        <v>251</v>
      </c>
      <c r="B8" s="25"/>
      <c r="C8" s="25" t="s">
        <v>252</v>
      </c>
      <c r="D8" s="25"/>
      <c r="E8" s="25"/>
      <c r="F8" s="25"/>
      <c r="G8" s="71"/>
      <c r="H8" s="1"/>
      <c r="I8" s="1"/>
      <c r="J8" s="1"/>
      <c r="K8" s="1"/>
      <c r="L8" s="1"/>
      <c r="M8" s="1"/>
      <c r="N8" s="1"/>
      <c r="O8" s="1"/>
      <c r="P8" s="1"/>
      <c r="Q8" s="1"/>
      <c r="R8" s="1"/>
      <c r="S8" s="1"/>
      <c r="T8" s="1"/>
      <c r="U8" s="1"/>
      <c r="V8" s="1"/>
      <c r="W8" s="1"/>
      <c r="X8" s="1"/>
      <c r="Y8" s="1"/>
      <c r="Z8" s="1"/>
    </row>
    <row r="9" spans="1:26" ht="15">
      <c r="A9" s="56" t="s">
        <v>253</v>
      </c>
      <c r="B9" s="88"/>
      <c r="C9" s="88"/>
      <c r="D9" s="88"/>
      <c r="E9" s="88"/>
      <c r="F9" s="88"/>
      <c r="G9" s="89"/>
      <c r="H9" s="1"/>
      <c r="I9" s="1"/>
      <c r="J9" s="1"/>
      <c r="K9" s="1"/>
      <c r="L9" s="1"/>
      <c r="M9" s="1"/>
      <c r="N9" s="1"/>
      <c r="O9" s="1"/>
      <c r="P9" s="1"/>
      <c r="Q9" s="1"/>
      <c r="R9" s="1"/>
      <c r="S9" s="1"/>
      <c r="T9" s="1"/>
      <c r="U9" s="1"/>
      <c r="V9" s="1"/>
      <c r="W9" s="1"/>
      <c r="X9" s="1"/>
      <c r="Y9" s="1"/>
      <c r="Z9" s="1"/>
    </row>
    <row r="10" spans="1:26" ht="15">
      <c r="A10" s="23" t="s">
        <v>254</v>
      </c>
      <c r="B10" s="20">
        <v>3329627742</v>
      </c>
      <c r="C10" s="20">
        <v>0</v>
      </c>
      <c r="D10" s="20">
        <v>3329627742</v>
      </c>
      <c r="E10" s="20">
        <v>2791520738.3000002</v>
      </c>
      <c r="F10" s="20">
        <v>2791520738.3000002</v>
      </c>
      <c r="G10" s="22">
        <v>-538107003.70000005</v>
      </c>
      <c r="H10" s="6"/>
      <c r="I10" s="1"/>
      <c r="J10" s="1"/>
      <c r="K10" s="1"/>
      <c r="L10" s="1"/>
      <c r="M10" s="1"/>
      <c r="N10" s="1"/>
      <c r="O10" s="1"/>
      <c r="P10" s="1"/>
      <c r="Q10" s="1"/>
      <c r="R10" s="1"/>
      <c r="S10" s="1"/>
      <c r="T10" s="1"/>
      <c r="U10" s="1"/>
      <c r="V10" s="1"/>
      <c r="W10" s="1"/>
      <c r="X10" s="1"/>
      <c r="Y10" s="1"/>
      <c r="Z10" s="1"/>
    </row>
    <row r="11" spans="1:26" ht="15">
      <c r="A11" s="23" t="s">
        <v>255</v>
      </c>
      <c r="B11" s="20">
        <v>1585954331</v>
      </c>
      <c r="C11" s="20">
        <v>0</v>
      </c>
      <c r="D11" s="20">
        <v>1585954331</v>
      </c>
      <c r="E11" s="20">
        <v>0</v>
      </c>
      <c r="F11" s="20">
        <v>0</v>
      </c>
      <c r="G11" s="22">
        <v>-1585954331</v>
      </c>
      <c r="H11" s="1"/>
      <c r="I11" s="1"/>
      <c r="J11" s="1"/>
      <c r="K11" s="1"/>
      <c r="L11" s="1"/>
      <c r="M11" s="1"/>
      <c r="N11" s="1"/>
      <c r="O11" s="1"/>
      <c r="P11" s="1"/>
      <c r="Q11" s="1"/>
      <c r="R11" s="1"/>
      <c r="S11" s="1"/>
      <c r="T11" s="1"/>
      <c r="U11" s="1"/>
      <c r="V11" s="1"/>
      <c r="W11" s="1"/>
      <c r="X11" s="1"/>
      <c r="Y11" s="1"/>
      <c r="Z11" s="1"/>
    </row>
    <row r="12" spans="1:26" ht="15">
      <c r="A12" s="23" t="s">
        <v>256</v>
      </c>
      <c r="B12" s="20">
        <v>0</v>
      </c>
      <c r="C12" s="20">
        <v>0</v>
      </c>
      <c r="D12" s="20">
        <v>0</v>
      </c>
      <c r="E12" s="20">
        <v>0</v>
      </c>
      <c r="F12" s="20">
        <v>0</v>
      </c>
      <c r="G12" s="22">
        <v>0</v>
      </c>
      <c r="H12" s="1"/>
      <c r="I12" s="1"/>
      <c r="J12" s="1"/>
      <c r="K12" s="1"/>
      <c r="L12" s="1"/>
      <c r="M12" s="1"/>
      <c r="N12" s="1"/>
      <c r="O12" s="1"/>
      <c r="P12" s="1"/>
      <c r="Q12" s="1"/>
      <c r="R12" s="1"/>
      <c r="S12" s="1"/>
      <c r="T12" s="1"/>
      <c r="U12" s="1"/>
      <c r="V12" s="1"/>
      <c r="W12" s="1"/>
      <c r="X12" s="1"/>
      <c r="Y12" s="1"/>
      <c r="Z12" s="1"/>
    </row>
    <row r="13" spans="1:26" ht="15">
      <c r="A13" s="23" t="s">
        <v>257</v>
      </c>
      <c r="B13" s="20">
        <v>2015803265</v>
      </c>
      <c r="C13" s="20">
        <v>0</v>
      </c>
      <c r="D13" s="20">
        <v>2015803265</v>
      </c>
      <c r="E13" s="20">
        <v>1645419811.5899999</v>
      </c>
      <c r="F13" s="20">
        <v>1645419811.5899999</v>
      </c>
      <c r="G13" s="22">
        <v>-370383453.41000003</v>
      </c>
      <c r="H13" s="1"/>
      <c r="I13" s="1"/>
      <c r="J13" s="1"/>
      <c r="K13" s="1"/>
      <c r="L13" s="1"/>
      <c r="M13" s="1"/>
      <c r="N13" s="1"/>
      <c r="O13" s="1"/>
      <c r="P13" s="1"/>
      <c r="Q13" s="1"/>
      <c r="R13" s="1"/>
      <c r="S13" s="1"/>
      <c r="T13" s="1"/>
      <c r="U13" s="1"/>
      <c r="V13" s="1"/>
      <c r="W13" s="1"/>
      <c r="X13" s="1"/>
      <c r="Y13" s="1"/>
      <c r="Z13" s="1"/>
    </row>
    <row r="14" spans="1:26" ht="15">
      <c r="A14" s="23" t="s">
        <v>258</v>
      </c>
      <c r="B14" s="20">
        <v>200869801</v>
      </c>
      <c r="C14" s="20">
        <v>0</v>
      </c>
      <c r="D14" s="20">
        <v>200869801</v>
      </c>
      <c r="E14" s="20">
        <v>355136942.75999999</v>
      </c>
      <c r="F14" s="20">
        <v>355136942.75999999</v>
      </c>
      <c r="G14" s="22">
        <v>154267141.75999999</v>
      </c>
      <c r="H14" s="1"/>
      <c r="I14" s="1"/>
      <c r="J14" s="1"/>
      <c r="K14" s="1"/>
      <c r="L14" s="1"/>
      <c r="M14" s="1"/>
      <c r="N14" s="1"/>
      <c r="O14" s="1"/>
      <c r="P14" s="1"/>
      <c r="Q14" s="1"/>
      <c r="R14" s="1"/>
      <c r="S14" s="1"/>
      <c r="T14" s="1"/>
      <c r="U14" s="1"/>
      <c r="V14" s="1"/>
      <c r="W14" s="1"/>
      <c r="X14" s="1"/>
      <c r="Y14" s="1"/>
      <c r="Z14" s="1"/>
    </row>
    <row r="15" spans="1:26" ht="15">
      <c r="A15" s="23" t="s">
        <v>259</v>
      </c>
      <c r="B15" s="20">
        <v>323671692</v>
      </c>
      <c r="C15" s="20">
        <v>0</v>
      </c>
      <c r="D15" s="20">
        <v>323671692</v>
      </c>
      <c r="E15" s="20">
        <v>210837098.74000001</v>
      </c>
      <c r="F15" s="20">
        <v>210837098.74000001</v>
      </c>
      <c r="G15" s="22">
        <v>-112834593.26000001</v>
      </c>
      <c r="H15" s="1"/>
      <c r="I15" s="1"/>
      <c r="J15" s="1"/>
      <c r="K15" s="1"/>
      <c r="L15" s="1"/>
      <c r="M15" s="1"/>
      <c r="N15" s="1"/>
      <c r="O15" s="1"/>
      <c r="P15" s="1"/>
      <c r="Q15" s="1"/>
      <c r="R15" s="1"/>
      <c r="S15" s="1"/>
      <c r="T15" s="1"/>
      <c r="U15" s="1"/>
      <c r="V15" s="1"/>
      <c r="W15" s="1"/>
      <c r="X15" s="1"/>
      <c r="Y15" s="1"/>
      <c r="Z15" s="1"/>
    </row>
    <row r="16" spans="1:26" ht="15">
      <c r="A16" s="23" t="s">
        <v>260</v>
      </c>
      <c r="B16" s="20">
        <v>2841004855</v>
      </c>
      <c r="C16" s="20">
        <v>0</v>
      </c>
      <c r="D16" s="20">
        <v>2841004855</v>
      </c>
      <c r="E16" s="20">
        <v>0</v>
      </c>
      <c r="F16" s="20">
        <v>0</v>
      </c>
      <c r="G16" s="22">
        <v>-2841004855</v>
      </c>
      <c r="H16" s="1"/>
      <c r="I16" s="1"/>
      <c r="J16" s="1"/>
      <c r="K16" s="1"/>
      <c r="L16" s="1"/>
      <c r="M16" s="1"/>
      <c r="N16" s="1"/>
      <c r="O16" s="1"/>
      <c r="P16" s="1"/>
      <c r="Q16" s="1"/>
      <c r="R16" s="1"/>
      <c r="S16" s="1"/>
      <c r="T16" s="1"/>
      <c r="U16" s="1"/>
      <c r="V16" s="1"/>
      <c r="W16" s="1"/>
      <c r="X16" s="1"/>
      <c r="Y16" s="1"/>
      <c r="Z16" s="1"/>
    </row>
    <row r="17" spans="1:26" ht="15">
      <c r="A17" s="23" t="s">
        <v>261</v>
      </c>
      <c r="B17" s="20">
        <v>20396551640</v>
      </c>
      <c r="C17" s="20">
        <v>0</v>
      </c>
      <c r="D17" s="20">
        <v>20396551640</v>
      </c>
      <c r="E17" s="20">
        <v>16354552500</v>
      </c>
      <c r="F17" s="20">
        <v>16354552500</v>
      </c>
      <c r="G17" s="22">
        <v>-4041999140</v>
      </c>
      <c r="H17" s="1"/>
      <c r="I17" s="1"/>
      <c r="J17" s="1"/>
      <c r="K17" s="1"/>
      <c r="L17" s="1"/>
      <c r="M17" s="1"/>
      <c r="N17" s="1"/>
      <c r="O17" s="1"/>
      <c r="P17" s="1"/>
      <c r="Q17" s="1"/>
      <c r="R17" s="1"/>
      <c r="S17" s="1"/>
      <c r="T17" s="1"/>
      <c r="U17" s="1"/>
      <c r="V17" s="1"/>
      <c r="W17" s="1"/>
      <c r="X17" s="1"/>
      <c r="Y17" s="1"/>
      <c r="Z17" s="1"/>
    </row>
    <row r="18" spans="1:26" ht="15">
      <c r="A18" s="23" t="s">
        <v>262</v>
      </c>
      <c r="B18" s="20">
        <v>15073579119</v>
      </c>
      <c r="C18" s="20">
        <v>0</v>
      </c>
      <c r="D18" s="20">
        <v>15073579119</v>
      </c>
      <c r="E18" s="20">
        <v>11928963103</v>
      </c>
      <c r="F18" s="20">
        <v>11928963103</v>
      </c>
      <c r="G18" s="22">
        <v>-3144616016</v>
      </c>
      <c r="H18" s="1"/>
      <c r="I18" s="1"/>
      <c r="J18" s="1"/>
      <c r="K18" s="1"/>
      <c r="L18" s="1"/>
      <c r="M18" s="1"/>
      <c r="N18" s="1"/>
      <c r="O18" s="1"/>
      <c r="P18" s="1"/>
      <c r="Q18" s="1"/>
      <c r="R18" s="1"/>
      <c r="S18" s="1"/>
      <c r="T18" s="1"/>
      <c r="U18" s="1"/>
      <c r="V18" s="1"/>
      <c r="W18" s="1"/>
      <c r="X18" s="1"/>
      <c r="Y18" s="1"/>
      <c r="Z18" s="1"/>
    </row>
    <row r="19" spans="1:26" ht="15">
      <c r="A19" s="23" t="s">
        <v>263</v>
      </c>
      <c r="B19" s="20">
        <v>1184730027</v>
      </c>
      <c r="C19" s="20">
        <v>0</v>
      </c>
      <c r="D19" s="20">
        <v>1184730027</v>
      </c>
      <c r="E19" s="20">
        <v>875747153</v>
      </c>
      <c r="F19" s="20">
        <v>875747153</v>
      </c>
      <c r="G19" s="22">
        <v>-308982874</v>
      </c>
      <c r="H19" s="1"/>
      <c r="I19" s="1"/>
      <c r="J19" s="1"/>
      <c r="K19" s="1"/>
      <c r="L19" s="1"/>
      <c r="M19" s="1"/>
      <c r="N19" s="1"/>
      <c r="O19" s="1"/>
      <c r="P19" s="1"/>
      <c r="Q19" s="1"/>
      <c r="R19" s="1"/>
      <c r="S19" s="1"/>
      <c r="T19" s="1"/>
      <c r="U19" s="1"/>
      <c r="V19" s="1"/>
      <c r="W19" s="1"/>
      <c r="X19" s="1"/>
      <c r="Y19" s="1"/>
      <c r="Z19" s="1"/>
    </row>
    <row r="20" spans="1:26" ht="15">
      <c r="A20" s="23" t="s">
        <v>264</v>
      </c>
      <c r="B20" s="20">
        <v>1434908780</v>
      </c>
      <c r="C20" s="20">
        <v>0</v>
      </c>
      <c r="D20" s="20">
        <v>1434908780</v>
      </c>
      <c r="E20" s="20">
        <v>1003334290</v>
      </c>
      <c r="F20" s="20">
        <v>1003334290</v>
      </c>
      <c r="G20" s="22">
        <v>-431574490</v>
      </c>
      <c r="H20" s="1"/>
      <c r="I20" s="1"/>
      <c r="J20" s="1"/>
      <c r="K20" s="1"/>
      <c r="L20" s="1"/>
      <c r="M20" s="1"/>
      <c r="N20" s="1"/>
      <c r="O20" s="1"/>
      <c r="P20" s="1"/>
      <c r="Q20" s="1"/>
      <c r="R20" s="1"/>
      <c r="S20" s="1"/>
      <c r="T20" s="1"/>
      <c r="U20" s="1"/>
      <c r="V20" s="1"/>
      <c r="W20" s="1"/>
      <c r="X20" s="1"/>
      <c r="Y20" s="1"/>
      <c r="Z20" s="1"/>
    </row>
    <row r="21" spans="1:26" ht="15">
      <c r="A21" s="23" t="s">
        <v>265</v>
      </c>
      <c r="B21" s="20">
        <v>0</v>
      </c>
      <c r="C21" s="20">
        <v>0</v>
      </c>
      <c r="D21" s="20">
        <v>0</v>
      </c>
      <c r="E21" s="20">
        <v>0</v>
      </c>
      <c r="F21" s="20">
        <v>0</v>
      </c>
      <c r="G21" s="22">
        <v>0</v>
      </c>
      <c r="H21" s="1"/>
      <c r="I21" s="1"/>
      <c r="J21" s="1"/>
      <c r="K21" s="1"/>
      <c r="L21" s="1"/>
      <c r="M21" s="1"/>
      <c r="N21" s="1"/>
      <c r="O21" s="1"/>
      <c r="P21" s="1"/>
      <c r="Q21" s="1"/>
      <c r="R21" s="1"/>
      <c r="S21" s="1"/>
      <c r="T21" s="1"/>
      <c r="U21" s="1"/>
      <c r="V21" s="1"/>
      <c r="W21" s="1"/>
      <c r="X21" s="1"/>
      <c r="Y21" s="1"/>
      <c r="Z21" s="1"/>
    </row>
    <row r="22" spans="1:26" ht="15">
      <c r="A22" s="23" t="s">
        <v>266</v>
      </c>
      <c r="B22" s="20">
        <v>0</v>
      </c>
      <c r="C22" s="20">
        <v>0</v>
      </c>
      <c r="D22" s="20">
        <v>0</v>
      </c>
      <c r="E22" s="20">
        <v>0</v>
      </c>
      <c r="F22" s="20">
        <v>0</v>
      </c>
      <c r="G22" s="22">
        <v>0</v>
      </c>
      <c r="H22" s="1"/>
      <c r="I22" s="1"/>
      <c r="J22" s="1"/>
      <c r="K22" s="1"/>
      <c r="L22" s="1"/>
      <c r="M22" s="1"/>
      <c r="N22" s="1"/>
      <c r="O22" s="1"/>
      <c r="P22" s="1"/>
      <c r="Q22" s="1"/>
      <c r="R22" s="1"/>
      <c r="S22" s="1"/>
      <c r="T22" s="1"/>
      <c r="U22" s="1"/>
      <c r="V22" s="1"/>
      <c r="W22" s="1"/>
      <c r="X22" s="1"/>
      <c r="Y22" s="1"/>
      <c r="Z22" s="1"/>
    </row>
    <row r="23" spans="1:26" ht="15">
      <c r="A23" s="23" t="s">
        <v>267</v>
      </c>
      <c r="B23" s="20">
        <v>545423752</v>
      </c>
      <c r="C23" s="20">
        <v>0</v>
      </c>
      <c r="D23" s="20">
        <v>545423752</v>
      </c>
      <c r="E23" s="20">
        <v>315177634</v>
      </c>
      <c r="F23" s="20">
        <v>315177634</v>
      </c>
      <c r="G23" s="22">
        <v>-230246118</v>
      </c>
      <c r="H23" s="1"/>
      <c r="I23" s="1"/>
      <c r="J23" s="1"/>
      <c r="K23" s="1"/>
      <c r="L23" s="1"/>
      <c r="M23" s="1"/>
      <c r="N23" s="1"/>
      <c r="O23" s="1"/>
      <c r="P23" s="1"/>
      <c r="Q23" s="1"/>
      <c r="R23" s="1"/>
      <c r="S23" s="1"/>
      <c r="T23" s="1"/>
      <c r="U23" s="1"/>
      <c r="V23" s="1"/>
      <c r="W23" s="1"/>
      <c r="X23" s="1"/>
      <c r="Y23" s="1"/>
      <c r="Z23" s="1"/>
    </row>
    <row r="24" spans="1:26" ht="15">
      <c r="A24" s="23" t="s">
        <v>268</v>
      </c>
      <c r="B24" s="20">
        <v>0</v>
      </c>
      <c r="C24" s="20">
        <v>0</v>
      </c>
      <c r="D24" s="20">
        <v>0</v>
      </c>
      <c r="E24" s="20">
        <v>0</v>
      </c>
      <c r="F24" s="20">
        <v>0</v>
      </c>
      <c r="G24" s="22">
        <v>0</v>
      </c>
      <c r="H24" s="1"/>
      <c r="I24" s="1"/>
      <c r="J24" s="1"/>
      <c r="K24" s="1"/>
      <c r="L24" s="1"/>
      <c r="M24" s="1"/>
      <c r="N24" s="1"/>
      <c r="O24" s="1"/>
      <c r="P24" s="1"/>
      <c r="Q24" s="1"/>
      <c r="R24" s="1"/>
      <c r="S24" s="1"/>
      <c r="T24" s="1"/>
      <c r="U24" s="1"/>
      <c r="V24" s="1"/>
      <c r="W24" s="1"/>
      <c r="X24" s="1"/>
      <c r="Y24" s="1"/>
      <c r="Z24" s="1"/>
    </row>
    <row r="25" spans="1:26" ht="15">
      <c r="A25" s="23" t="s">
        <v>269</v>
      </c>
      <c r="B25" s="20">
        <v>0</v>
      </c>
      <c r="C25" s="20">
        <v>0</v>
      </c>
      <c r="D25" s="20">
        <v>0</v>
      </c>
      <c r="E25" s="20">
        <v>0</v>
      </c>
      <c r="F25" s="20">
        <v>0</v>
      </c>
      <c r="G25" s="22">
        <v>0</v>
      </c>
      <c r="H25" s="1"/>
      <c r="I25" s="1"/>
      <c r="J25" s="1"/>
      <c r="K25" s="1"/>
      <c r="L25" s="1"/>
      <c r="M25" s="1"/>
      <c r="N25" s="1"/>
      <c r="O25" s="1"/>
      <c r="P25" s="1"/>
      <c r="Q25" s="1"/>
      <c r="R25" s="1"/>
      <c r="S25" s="1"/>
      <c r="T25" s="1"/>
      <c r="U25" s="1"/>
      <c r="V25" s="1"/>
      <c r="W25" s="1"/>
      <c r="X25" s="1"/>
      <c r="Y25" s="1"/>
      <c r="Z25" s="1"/>
    </row>
    <row r="26" spans="1:26" ht="15">
      <c r="A26" s="23" t="s">
        <v>270</v>
      </c>
      <c r="B26" s="20">
        <v>574154175</v>
      </c>
      <c r="C26" s="20">
        <v>0</v>
      </c>
      <c r="D26" s="20">
        <v>574154175</v>
      </c>
      <c r="E26" s="20">
        <v>522689721</v>
      </c>
      <c r="F26" s="20">
        <v>522689721</v>
      </c>
      <c r="G26" s="22">
        <v>-51464454</v>
      </c>
      <c r="H26" s="1"/>
      <c r="I26" s="1"/>
      <c r="J26" s="1"/>
      <c r="K26" s="1"/>
      <c r="L26" s="1"/>
      <c r="M26" s="1"/>
      <c r="N26" s="1"/>
      <c r="O26" s="1"/>
      <c r="P26" s="1"/>
      <c r="Q26" s="1"/>
      <c r="R26" s="1"/>
      <c r="S26" s="1"/>
      <c r="T26" s="1"/>
      <c r="U26" s="1"/>
      <c r="V26" s="1"/>
      <c r="W26" s="1"/>
      <c r="X26" s="1"/>
      <c r="Y26" s="1"/>
      <c r="Z26" s="1"/>
    </row>
    <row r="27" spans="1:26" ht="15">
      <c r="A27" s="23" t="s">
        <v>271</v>
      </c>
      <c r="B27" s="20">
        <v>1583755787</v>
      </c>
      <c r="C27" s="20">
        <v>0</v>
      </c>
      <c r="D27" s="20">
        <v>1583755787</v>
      </c>
      <c r="E27" s="20">
        <v>906320153</v>
      </c>
      <c r="F27" s="20">
        <v>906320153</v>
      </c>
      <c r="G27" s="22">
        <v>-677435634</v>
      </c>
      <c r="H27" s="1"/>
      <c r="I27" s="1"/>
      <c r="J27" s="1"/>
      <c r="K27" s="1"/>
      <c r="L27" s="1"/>
      <c r="M27" s="1"/>
      <c r="N27" s="1"/>
      <c r="O27" s="1"/>
      <c r="P27" s="1"/>
      <c r="Q27" s="1"/>
      <c r="R27" s="1"/>
      <c r="S27" s="1"/>
      <c r="T27" s="1"/>
      <c r="U27" s="1"/>
      <c r="V27" s="1"/>
      <c r="W27" s="1"/>
      <c r="X27" s="1"/>
      <c r="Y27" s="1"/>
      <c r="Z27" s="1"/>
    </row>
    <row r="28" spans="1:26" ht="15">
      <c r="A28" s="23" t="s">
        <v>272</v>
      </c>
      <c r="B28" s="20">
        <v>0</v>
      </c>
      <c r="C28" s="20">
        <v>0</v>
      </c>
      <c r="D28" s="20">
        <v>0</v>
      </c>
      <c r="E28" s="20">
        <v>802320446</v>
      </c>
      <c r="F28" s="20">
        <v>802320446</v>
      </c>
      <c r="G28" s="22">
        <v>802320446</v>
      </c>
      <c r="H28" s="1"/>
      <c r="I28" s="1"/>
      <c r="J28" s="1"/>
      <c r="K28" s="1"/>
      <c r="L28" s="1"/>
      <c r="M28" s="1"/>
      <c r="N28" s="1"/>
      <c r="O28" s="1"/>
      <c r="P28" s="1"/>
      <c r="Q28" s="1"/>
      <c r="R28" s="1"/>
      <c r="S28" s="1"/>
      <c r="T28" s="1"/>
      <c r="U28" s="1"/>
      <c r="V28" s="1"/>
      <c r="W28" s="1"/>
      <c r="X28" s="1"/>
      <c r="Y28" s="1"/>
      <c r="Z28" s="1"/>
    </row>
    <row r="29" spans="1:26" ht="15">
      <c r="A29" s="23" t="s">
        <v>273</v>
      </c>
      <c r="B29" s="20">
        <v>1046289411</v>
      </c>
      <c r="C29" s="20">
        <v>0</v>
      </c>
      <c r="D29" s="20">
        <v>1046289411</v>
      </c>
      <c r="E29" s="20">
        <v>1243780327.73</v>
      </c>
      <c r="F29" s="20">
        <v>1243780327.73</v>
      </c>
      <c r="G29" s="22">
        <v>197490916.72999999</v>
      </c>
      <c r="H29" s="1"/>
      <c r="I29" s="1"/>
      <c r="J29" s="1"/>
      <c r="K29" s="1"/>
      <c r="L29" s="1"/>
      <c r="M29" s="1"/>
      <c r="N29" s="1"/>
      <c r="O29" s="1"/>
      <c r="P29" s="1"/>
      <c r="Q29" s="1"/>
      <c r="R29" s="1"/>
      <c r="S29" s="1"/>
      <c r="T29" s="1"/>
      <c r="U29" s="1"/>
      <c r="V29" s="1"/>
      <c r="W29" s="1"/>
      <c r="X29" s="1"/>
      <c r="Y29" s="1"/>
      <c r="Z29" s="1"/>
    </row>
    <row r="30" spans="1:26" ht="15">
      <c r="A30" s="23" t="s">
        <v>274</v>
      </c>
      <c r="B30" s="20">
        <v>1</v>
      </c>
      <c r="C30" s="20">
        <v>0</v>
      </c>
      <c r="D30" s="20">
        <v>1</v>
      </c>
      <c r="E30" s="20">
        <v>0</v>
      </c>
      <c r="F30" s="20">
        <v>0</v>
      </c>
      <c r="G30" s="22">
        <v>-1</v>
      </c>
      <c r="H30" s="1"/>
      <c r="I30" s="1"/>
      <c r="J30" s="1"/>
      <c r="K30" s="1"/>
      <c r="L30" s="1"/>
      <c r="M30" s="1"/>
      <c r="N30" s="1"/>
      <c r="O30" s="1"/>
      <c r="P30" s="1"/>
      <c r="Q30" s="1"/>
      <c r="R30" s="1"/>
      <c r="S30" s="1"/>
      <c r="T30" s="1"/>
      <c r="U30" s="1"/>
      <c r="V30" s="1"/>
      <c r="W30" s="1"/>
      <c r="X30" s="1"/>
      <c r="Y30" s="1"/>
      <c r="Z30" s="1"/>
    </row>
    <row r="31" spans="1:26" ht="15">
      <c r="A31" s="23" t="s">
        <v>275</v>
      </c>
      <c r="B31" s="20">
        <v>42644766</v>
      </c>
      <c r="C31" s="20">
        <v>0</v>
      </c>
      <c r="D31" s="20">
        <v>42644766</v>
      </c>
      <c r="E31" s="20">
        <v>31983579</v>
      </c>
      <c r="F31" s="20">
        <v>31983579</v>
      </c>
      <c r="G31" s="22">
        <v>-10661187</v>
      </c>
      <c r="H31" s="1"/>
      <c r="I31" s="1"/>
      <c r="J31" s="1"/>
      <c r="K31" s="1"/>
      <c r="L31" s="1"/>
      <c r="M31" s="1"/>
      <c r="N31" s="1"/>
      <c r="O31" s="1"/>
      <c r="P31" s="1"/>
      <c r="Q31" s="1"/>
      <c r="R31" s="1"/>
      <c r="S31" s="1"/>
      <c r="T31" s="1"/>
      <c r="U31" s="1"/>
      <c r="V31" s="1"/>
      <c r="W31" s="1"/>
      <c r="X31" s="1"/>
      <c r="Y31" s="1"/>
      <c r="Z31" s="1"/>
    </row>
    <row r="32" spans="1:26" ht="15">
      <c r="A32" s="23" t="s">
        <v>276</v>
      </c>
      <c r="B32" s="20">
        <v>202736026</v>
      </c>
      <c r="C32" s="20">
        <v>0</v>
      </c>
      <c r="D32" s="20">
        <v>202736026</v>
      </c>
      <c r="E32" s="20">
        <v>240792667</v>
      </c>
      <c r="F32" s="20">
        <v>240792667</v>
      </c>
      <c r="G32" s="22">
        <v>38056641</v>
      </c>
      <c r="H32" s="1"/>
      <c r="I32" s="1"/>
      <c r="J32" s="1"/>
      <c r="K32" s="1"/>
      <c r="L32" s="1"/>
      <c r="M32" s="1"/>
      <c r="N32" s="1"/>
      <c r="O32" s="1"/>
      <c r="P32" s="1"/>
      <c r="Q32" s="1"/>
      <c r="R32" s="1"/>
      <c r="S32" s="1"/>
      <c r="T32" s="1"/>
      <c r="U32" s="1"/>
      <c r="V32" s="1"/>
      <c r="W32" s="1"/>
      <c r="X32" s="1"/>
      <c r="Y32" s="1"/>
      <c r="Z32" s="1"/>
    </row>
    <row r="33" spans="1:26" ht="15">
      <c r="A33" s="23" t="s">
        <v>277</v>
      </c>
      <c r="B33" s="20">
        <v>11298706</v>
      </c>
      <c r="C33" s="20">
        <v>0</v>
      </c>
      <c r="D33" s="20">
        <v>11298706</v>
      </c>
      <c r="E33" s="20">
        <v>10066206</v>
      </c>
      <c r="F33" s="20">
        <v>10066206</v>
      </c>
      <c r="G33" s="22">
        <v>-1232500</v>
      </c>
      <c r="H33" s="1"/>
      <c r="I33" s="1"/>
      <c r="J33" s="1"/>
      <c r="K33" s="1"/>
      <c r="L33" s="1"/>
      <c r="M33" s="1"/>
      <c r="N33" s="1"/>
      <c r="O33" s="1"/>
      <c r="P33" s="1"/>
      <c r="Q33" s="1"/>
      <c r="R33" s="1"/>
      <c r="S33" s="1"/>
      <c r="T33" s="1"/>
      <c r="U33" s="1"/>
      <c r="V33" s="1"/>
      <c r="W33" s="1"/>
      <c r="X33" s="1"/>
      <c r="Y33" s="1"/>
      <c r="Z33" s="1"/>
    </row>
    <row r="34" spans="1:26" ht="15">
      <c r="A34" s="23" t="s">
        <v>278</v>
      </c>
      <c r="B34" s="20">
        <v>789609912</v>
      </c>
      <c r="C34" s="20">
        <v>0</v>
      </c>
      <c r="D34" s="20">
        <v>789609912</v>
      </c>
      <c r="E34" s="20">
        <v>960937875.73000002</v>
      </c>
      <c r="F34" s="20">
        <v>960937875.73000002</v>
      </c>
      <c r="G34" s="22">
        <v>171327963.72999999</v>
      </c>
      <c r="H34" s="1"/>
      <c r="I34" s="1"/>
      <c r="J34" s="1"/>
      <c r="K34" s="1"/>
      <c r="L34" s="1"/>
      <c r="M34" s="1"/>
      <c r="N34" s="1"/>
      <c r="O34" s="1"/>
      <c r="P34" s="1"/>
      <c r="Q34" s="1"/>
      <c r="R34" s="1"/>
      <c r="S34" s="1"/>
      <c r="T34" s="1"/>
      <c r="U34" s="1"/>
      <c r="V34" s="1"/>
      <c r="W34" s="1"/>
      <c r="X34" s="1"/>
      <c r="Y34" s="1"/>
      <c r="Z34" s="1"/>
    </row>
    <row r="35" spans="1:26" ht="15">
      <c r="A35" s="23" t="s">
        <v>279</v>
      </c>
      <c r="B35" s="20">
        <v>0</v>
      </c>
      <c r="C35" s="20">
        <v>0</v>
      </c>
      <c r="D35" s="20">
        <v>0</v>
      </c>
      <c r="E35" s="20">
        <v>0</v>
      </c>
      <c r="F35" s="20">
        <v>0</v>
      </c>
      <c r="G35" s="22">
        <v>0</v>
      </c>
      <c r="H35" s="1"/>
      <c r="I35" s="1"/>
      <c r="J35" s="1"/>
      <c r="K35" s="1"/>
      <c r="L35" s="1"/>
      <c r="M35" s="1"/>
      <c r="N35" s="1"/>
      <c r="O35" s="1"/>
      <c r="P35" s="1"/>
      <c r="Q35" s="1"/>
      <c r="R35" s="1"/>
      <c r="S35" s="1"/>
      <c r="T35" s="1"/>
      <c r="U35" s="1"/>
      <c r="V35" s="1"/>
      <c r="W35" s="1"/>
      <c r="X35" s="1"/>
      <c r="Y35" s="1"/>
      <c r="Z35" s="1"/>
    </row>
    <row r="36" spans="1:26" ht="15">
      <c r="A36" s="23" t="s">
        <v>280</v>
      </c>
      <c r="B36" s="20">
        <v>0</v>
      </c>
      <c r="C36" s="20">
        <v>0</v>
      </c>
      <c r="D36" s="20">
        <v>0</v>
      </c>
      <c r="E36" s="20">
        <v>0</v>
      </c>
      <c r="F36" s="20">
        <v>0</v>
      </c>
      <c r="G36" s="22">
        <v>0</v>
      </c>
      <c r="H36" s="1"/>
      <c r="I36" s="1"/>
      <c r="J36" s="1"/>
      <c r="K36" s="1"/>
      <c r="L36" s="1"/>
      <c r="M36" s="1"/>
      <c r="N36" s="1"/>
      <c r="O36" s="1"/>
      <c r="P36" s="1"/>
      <c r="Q36" s="1"/>
      <c r="R36" s="1"/>
      <c r="S36" s="1"/>
      <c r="T36" s="1"/>
      <c r="U36" s="1"/>
      <c r="V36" s="1"/>
      <c r="W36" s="1"/>
      <c r="X36" s="1"/>
      <c r="Y36" s="1"/>
      <c r="Z36" s="1"/>
    </row>
    <row r="37" spans="1:26" ht="15">
      <c r="A37" s="23" t="s">
        <v>281</v>
      </c>
      <c r="B37" s="20">
        <v>0</v>
      </c>
      <c r="C37" s="20">
        <v>0</v>
      </c>
      <c r="D37" s="20">
        <v>0</v>
      </c>
      <c r="E37" s="20">
        <v>0</v>
      </c>
      <c r="F37" s="20">
        <v>0</v>
      </c>
      <c r="G37" s="22">
        <v>0</v>
      </c>
      <c r="H37" s="1"/>
      <c r="I37" s="1"/>
      <c r="J37" s="1"/>
      <c r="K37" s="1"/>
      <c r="L37" s="1"/>
      <c r="M37" s="1"/>
      <c r="N37" s="1"/>
      <c r="O37" s="1"/>
      <c r="P37" s="1"/>
      <c r="Q37" s="1"/>
      <c r="R37" s="1"/>
      <c r="S37" s="1"/>
      <c r="T37" s="1"/>
      <c r="U37" s="1"/>
      <c r="V37" s="1"/>
      <c r="W37" s="1"/>
      <c r="X37" s="1"/>
      <c r="Y37" s="1"/>
      <c r="Z37" s="1"/>
    </row>
    <row r="38" spans="1:26" ht="15">
      <c r="A38" s="23" t="s">
        <v>282</v>
      </c>
      <c r="B38" s="20">
        <v>0</v>
      </c>
      <c r="C38" s="20">
        <v>0</v>
      </c>
      <c r="D38" s="20">
        <v>0</v>
      </c>
      <c r="E38" s="20">
        <v>0</v>
      </c>
      <c r="F38" s="20">
        <v>0</v>
      </c>
      <c r="G38" s="22">
        <v>0</v>
      </c>
      <c r="H38" s="1"/>
      <c r="I38" s="1"/>
      <c r="J38" s="1"/>
      <c r="K38" s="1"/>
      <c r="L38" s="1"/>
      <c r="M38" s="1"/>
      <c r="N38" s="1"/>
      <c r="O38" s="1"/>
      <c r="P38" s="1"/>
      <c r="Q38" s="1"/>
      <c r="R38" s="1"/>
      <c r="S38" s="1"/>
      <c r="T38" s="1"/>
      <c r="U38" s="1"/>
      <c r="V38" s="1"/>
      <c r="W38" s="1"/>
      <c r="X38" s="1"/>
      <c r="Y38" s="1"/>
      <c r="Z38" s="1"/>
    </row>
    <row r="39" spans="1:26" ht="15">
      <c r="A39" s="23" t="s">
        <v>283</v>
      </c>
      <c r="B39" s="20">
        <v>0</v>
      </c>
      <c r="C39" s="20">
        <v>0</v>
      </c>
      <c r="D39" s="20">
        <v>0</v>
      </c>
      <c r="E39" s="20">
        <v>0</v>
      </c>
      <c r="F39" s="20">
        <v>0</v>
      </c>
      <c r="G39" s="22">
        <v>0</v>
      </c>
      <c r="H39" s="1"/>
      <c r="I39" s="1"/>
      <c r="J39" s="1"/>
      <c r="K39" s="1"/>
      <c r="L39" s="1"/>
      <c r="M39" s="1"/>
      <c r="N39" s="1"/>
      <c r="O39" s="1"/>
      <c r="P39" s="1"/>
      <c r="Q39" s="1"/>
      <c r="R39" s="1"/>
      <c r="S39" s="1"/>
      <c r="T39" s="1"/>
      <c r="U39" s="1"/>
      <c r="V39" s="1"/>
      <c r="W39" s="1"/>
      <c r="X39" s="1"/>
      <c r="Y39" s="1"/>
      <c r="Z39" s="1"/>
    </row>
    <row r="40" spans="1:26" ht="15">
      <c r="A40" s="23" t="s">
        <v>284</v>
      </c>
      <c r="B40" s="20">
        <v>0</v>
      </c>
      <c r="C40" s="20">
        <v>0</v>
      </c>
      <c r="D40" s="20">
        <v>0</v>
      </c>
      <c r="E40" s="20">
        <v>0</v>
      </c>
      <c r="F40" s="20">
        <v>0</v>
      </c>
      <c r="G40" s="22">
        <v>0</v>
      </c>
      <c r="H40" s="1"/>
      <c r="I40" s="1"/>
      <c r="J40" s="1"/>
      <c r="K40" s="1"/>
      <c r="L40" s="1"/>
      <c r="M40" s="1"/>
      <c r="N40" s="1"/>
      <c r="O40" s="1"/>
      <c r="P40" s="1"/>
      <c r="Q40" s="1"/>
      <c r="R40" s="1"/>
      <c r="S40" s="1"/>
      <c r="T40" s="1"/>
      <c r="U40" s="1"/>
      <c r="V40" s="1"/>
      <c r="W40" s="1"/>
      <c r="X40" s="1"/>
      <c r="Y40" s="1"/>
      <c r="Z40" s="1"/>
    </row>
    <row r="41" spans="1:26" ht="15">
      <c r="A41" s="56" t="s">
        <v>285</v>
      </c>
      <c r="B41" s="9">
        <v>31739772737</v>
      </c>
      <c r="C41" s="9">
        <v>0</v>
      </c>
      <c r="D41" s="9">
        <v>31739772737</v>
      </c>
      <c r="E41" s="9">
        <v>22601247419.119999</v>
      </c>
      <c r="F41" s="9">
        <v>22601247419.119999</v>
      </c>
      <c r="G41" s="8">
        <v>-9138525317.8799992</v>
      </c>
      <c r="H41" s="1"/>
      <c r="I41" s="1"/>
      <c r="J41" s="1"/>
      <c r="K41" s="1"/>
      <c r="L41" s="1"/>
      <c r="M41" s="1"/>
      <c r="N41" s="1"/>
      <c r="O41" s="1"/>
      <c r="P41" s="1"/>
      <c r="Q41" s="1"/>
      <c r="R41" s="1"/>
      <c r="S41" s="1"/>
      <c r="T41" s="1"/>
      <c r="U41" s="1"/>
      <c r="V41" s="1"/>
      <c r="W41" s="1"/>
      <c r="X41" s="1"/>
      <c r="Y41" s="1"/>
      <c r="Z41" s="1"/>
    </row>
    <row r="42" spans="1:26" ht="15">
      <c r="A42" s="56" t="s">
        <v>286</v>
      </c>
      <c r="B42" s="90"/>
      <c r="C42" s="90"/>
      <c r="D42" s="90"/>
      <c r="E42" s="90"/>
      <c r="F42" s="90"/>
      <c r="G42" s="8">
        <v>0</v>
      </c>
      <c r="H42" s="1"/>
      <c r="I42" s="1"/>
      <c r="J42" s="1"/>
      <c r="K42" s="1"/>
      <c r="L42" s="1"/>
      <c r="M42" s="1"/>
      <c r="N42" s="1"/>
      <c r="O42" s="1"/>
      <c r="P42" s="1"/>
      <c r="Q42" s="1"/>
      <c r="R42" s="1"/>
      <c r="S42" s="1"/>
      <c r="T42" s="1"/>
      <c r="U42" s="1"/>
      <c r="V42" s="1"/>
      <c r="W42" s="1"/>
      <c r="X42" s="1"/>
      <c r="Y42" s="1"/>
      <c r="Z42" s="1"/>
    </row>
    <row r="43" spans="1:26" ht="15">
      <c r="A43" s="56" t="s">
        <v>287</v>
      </c>
      <c r="B43" s="88"/>
      <c r="C43" s="88"/>
      <c r="D43" s="88"/>
      <c r="E43" s="88"/>
      <c r="F43" s="88"/>
      <c r="G43" s="89"/>
      <c r="H43" s="1"/>
      <c r="I43" s="1"/>
      <c r="J43" s="1"/>
      <c r="K43" s="1"/>
      <c r="L43" s="1"/>
      <c r="M43" s="1"/>
      <c r="N43" s="1"/>
      <c r="O43" s="1"/>
      <c r="P43" s="1"/>
      <c r="Q43" s="1"/>
      <c r="R43" s="1"/>
      <c r="S43" s="1"/>
      <c r="T43" s="1"/>
      <c r="U43" s="1"/>
      <c r="V43" s="1"/>
      <c r="W43" s="1"/>
      <c r="X43" s="1"/>
      <c r="Y43" s="1"/>
      <c r="Z43" s="1"/>
    </row>
    <row r="44" spans="1:26" ht="15">
      <c r="A44" s="23" t="s">
        <v>288</v>
      </c>
      <c r="B44" s="20">
        <v>17298638573</v>
      </c>
      <c r="C44" s="20">
        <v>0</v>
      </c>
      <c r="D44" s="20">
        <v>17298638573</v>
      </c>
      <c r="E44" s="20">
        <v>12860691592.790001</v>
      </c>
      <c r="F44" s="20">
        <v>12860691592.790001</v>
      </c>
      <c r="G44" s="22">
        <v>-4437946980.21</v>
      </c>
      <c r="H44" s="1"/>
      <c r="I44" s="1"/>
      <c r="J44" s="1"/>
      <c r="K44" s="1"/>
      <c r="L44" s="1"/>
      <c r="M44" s="1"/>
      <c r="N44" s="1"/>
      <c r="O44" s="1"/>
      <c r="P44" s="1"/>
      <c r="Q44" s="1"/>
      <c r="R44" s="1"/>
      <c r="S44" s="1"/>
      <c r="T44" s="1"/>
      <c r="U44" s="1"/>
      <c r="V44" s="1"/>
      <c r="W44" s="1"/>
      <c r="X44" s="1"/>
      <c r="Y44" s="1"/>
      <c r="Z44" s="1"/>
    </row>
    <row r="45" spans="1:26" ht="15">
      <c r="A45" s="49" t="s">
        <v>289</v>
      </c>
      <c r="B45" s="6">
        <v>7533969793</v>
      </c>
      <c r="C45" s="6">
        <v>0</v>
      </c>
      <c r="D45" s="6">
        <v>7533969793</v>
      </c>
      <c r="E45" s="6">
        <v>5346801136.9200001</v>
      </c>
      <c r="F45" s="6">
        <v>5346801136.9200001</v>
      </c>
      <c r="G45" s="5">
        <v>-2187168656.0799999</v>
      </c>
      <c r="H45" s="1"/>
      <c r="I45" s="1"/>
      <c r="J45" s="1"/>
      <c r="K45" s="1"/>
      <c r="L45" s="1"/>
      <c r="M45" s="1"/>
      <c r="N45" s="1"/>
      <c r="O45" s="1"/>
      <c r="P45" s="1"/>
      <c r="Q45" s="1"/>
      <c r="R45" s="1"/>
      <c r="S45" s="1"/>
      <c r="T45" s="1"/>
      <c r="U45" s="1"/>
      <c r="V45" s="1"/>
      <c r="W45" s="1"/>
      <c r="X45" s="1"/>
      <c r="Y45" s="1"/>
      <c r="Z45" s="1"/>
    </row>
    <row r="46" spans="1:26" ht="15">
      <c r="A46" s="49" t="s">
        <v>290</v>
      </c>
      <c r="B46" s="6">
        <v>2624416963</v>
      </c>
      <c r="C46" s="6">
        <v>0</v>
      </c>
      <c r="D46" s="6">
        <v>2624416963</v>
      </c>
      <c r="E46" s="6">
        <v>1782846010.04</v>
      </c>
      <c r="F46" s="6">
        <v>1782846010.04</v>
      </c>
      <c r="G46" s="5">
        <v>-841570952.96000004</v>
      </c>
      <c r="H46" s="1"/>
      <c r="I46" s="1"/>
      <c r="J46" s="1"/>
      <c r="K46" s="1"/>
      <c r="L46" s="1"/>
      <c r="M46" s="1"/>
      <c r="N46" s="1"/>
      <c r="O46" s="1"/>
      <c r="P46" s="1"/>
      <c r="Q46" s="1"/>
      <c r="R46" s="1"/>
      <c r="S46" s="1"/>
      <c r="T46" s="1"/>
      <c r="U46" s="1"/>
      <c r="V46" s="1"/>
      <c r="W46" s="1"/>
      <c r="X46" s="1"/>
      <c r="Y46" s="1"/>
      <c r="Z46" s="1"/>
    </row>
    <row r="47" spans="1:26" ht="15">
      <c r="A47" s="49" t="s">
        <v>291</v>
      </c>
      <c r="B47" s="6">
        <v>2709730395</v>
      </c>
      <c r="C47" s="6">
        <v>0</v>
      </c>
      <c r="D47" s="6">
        <v>2709730395</v>
      </c>
      <c r="E47" s="6">
        <v>2438757351</v>
      </c>
      <c r="F47" s="6">
        <v>2438757351</v>
      </c>
      <c r="G47" s="5">
        <v>-270973044</v>
      </c>
      <c r="H47" s="1"/>
      <c r="I47" s="1"/>
      <c r="J47" s="1"/>
      <c r="K47" s="1"/>
      <c r="L47" s="1"/>
      <c r="M47" s="1"/>
      <c r="N47" s="1"/>
      <c r="O47" s="1"/>
      <c r="P47" s="1"/>
      <c r="Q47" s="1"/>
      <c r="R47" s="1"/>
      <c r="S47" s="1"/>
      <c r="T47" s="1"/>
      <c r="U47" s="1"/>
      <c r="V47" s="1"/>
      <c r="W47" s="1"/>
      <c r="X47" s="1"/>
      <c r="Y47" s="1"/>
      <c r="Z47" s="1"/>
    </row>
    <row r="48" spans="1:26" ht="30">
      <c r="A48" s="49" t="s">
        <v>292</v>
      </c>
      <c r="B48" s="6">
        <v>2070311780</v>
      </c>
      <c r="C48" s="6">
        <v>0</v>
      </c>
      <c r="D48" s="6">
        <v>2070311780</v>
      </c>
      <c r="E48" s="6">
        <v>1553359653</v>
      </c>
      <c r="F48" s="6">
        <v>1553359653</v>
      </c>
      <c r="G48" s="5">
        <v>-516952127</v>
      </c>
      <c r="H48" s="1"/>
      <c r="I48" s="1"/>
      <c r="J48" s="1"/>
      <c r="K48" s="1"/>
      <c r="L48" s="1"/>
      <c r="M48" s="1"/>
      <c r="N48" s="1"/>
      <c r="O48" s="1"/>
      <c r="P48" s="1"/>
      <c r="Q48" s="1"/>
      <c r="R48" s="1"/>
      <c r="S48" s="1"/>
      <c r="T48" s="1"/>
      <c r="U48" s="1"/>
      <c r="V48" s="1"/>
      <c r="W48" s="1"/>
      <c r="X48" s="1"/>
      <c r="Y48" s="1"/>
      <c r="Z48" s="1"/>
    </row>
    <row r="49" spans="1:26" ht="15">
      <c r="A49" s="49" t="s">
        <v>293</v>
      </c>
      <c r="B49" s="6">
        <v>804688072</v>
      </c>
      <c r="C49" s="6">
        <v>0</v>
      </c>
      <c r="D49" s="6">
        <v>804688072</v>
      </c>
      <c r="E49" s="6">
        <v>563297139</v>
      </c>
      <c r="F49" s="6">
        <v>563297139</v>
      </c>
      <c r="G49" s="5">
        <v>-241390933</v>
      </c>
      <c r="H49" s="1"/>
      <c r="I49" s="1"/>
      <c r="J49" s="1"/>
      <c r="K49" s="1"/>
      <c r="L49" s="1"/>
      <c r="M49" s="1"/>
      <c r="N49" s="1"/>
      <c r="O49" s="1"/>
      <c r="P49" s="1"/>
      <c r="Q49" s="1"/>
      <c r="R49" s="1"/>
      <c r="S49" s="1"/>
      <c r="T49" s="1"/>
      <c r="U49" s="1"/>
      <c r="V49" s="1"/>
      <c r="W49" s="1"/>
      <c r="X49" s="1"/>
      <c r="Y49" s="1"/>
      <c r="Z49" s="1"/>
    </row>
    <row r="50" spans="1:26" ht="15">
      <c r="A50" s="49" t="s">
        <v>294</v>
      </c>
      <c r="B50" s="6">
        <v>218521863</v>
      </c>
      <c r="C50" s="6">
        <v>0</v>
      </c>
      <c r="D50" s="6">
        <v>218521863</v>
      </c>
      <c r="E50" s="6">
        <v>158974723.83000001</v>
      </c>
      <c r="F50" s="6">
        <v>158974723.83000001</v>
      </c>
      <c r="G50" s="5">
        <v>-59547139.170000002</v>
      </c>
      <c r="H50" s="1"/>
      <c r="I50" s="1"/>
      <c r="J50" s="1"/>
      <c r="K50" s="1"/>
      <c r="L50" s="1"/>
      <c r="M50" s="1"/>
      <c r="N50" s="1"/>
      <c r="O50" s="1"/>
      <c r="P50" s="1"/>
      <c r="Q50" s="1"/>
      <c r="R50" s="1"/>
      <c r="S50" s="1"/>
      <c r="T50" s="1"/>
      <c r="U50" s="1"/>
      <c r="V50" s="1"/>
      <c r="W50" s="1"/>
      <c r="X50" s="1"/>
      <c r="Y50" s="1"/>
      <c r="Z50" s="1"/>
    </row>
    <row r="51" spans="1:26" ht="30">
      <c r="A51" s="49" t="s">
        <v>295</v>
      </c>
      <c r="B51" s="6">
        <v>195257711</v>
      </c>
      <c r="C51" s="6">
        <v>0</v>
      </c>
      <c r="D51" s="6">
        <v>195257711</v>
      </c>
      <c r="E51" s="6">
        <v>175731948</v>
      </c>
      <c r="F51" s="6">
        <v>175731948</v>
      </c>
      <c r="G51" s="5">
        <v>-19525763</v>
      </c>
      <c r="H51" s="1"/>
      <c r="I51" s="1"/>
      <c r="J51" s="1"/>
      <c r="K51" s="1"/>
      <c r="L51" s="1"/>
      <c r="M51" s="1"/>
      <c r="N51" s="1"/>
      <c r="O51" s="1"/>
      <c r="P51" s="1"/>
      <c r="Q51" s="1"/>
      <c r="R51" s="1"/>
      <c r="S51" s="1"/>
      <c r="T51" s="1"/>
      <c r="U51" s="1"/>
      <c r="V51" s="1"/>
      <c r="W51" s="1"/>
      <c r="X51" s="1"/>
      <c r="Y51" s="1"/>
      <c r="Z51" s="1"/>
    </row>
    <row r="52" spans="1:26" ht="15">
      <c r="A52" s="49" t="s">
        <v>296</v>
      </c>
      <c r="B52" s="6">
        <v>1141741996</v>
      </c>
      <c r="C52" s="6">
        <v>0</v>
      </c>
      <c r="D52" s="6">
        <v>1141741996</v>
      </c>
      <c r="E52" s="6">
        <v>840923631</v>
      </c>
      <c r="F52" s="6">
        <v>840923631</v>
      </c>
      <c r="G52" s="5">
        <v>-300818365</v>
      </c>
      <c r="H52" s="1"/>
      <c r="I52" s="1"/>
      <c r="J52" s="1"/>
      <c r="K52" s="1"/>
      <c r="L52" s="1"/>
      <c r="M52" s="1"/>
      <c r="N52" s="1"/>
      <c r="O52" s="1"/>
      <c r="P52" s="1"/>
      <c r="Q52" s="1"/>
      <c r="R52" s="1"/>
      <c r="S52" s="1"/>
      <c r="T52" s="1"/>
      <c r="U52" s="1"/>
      <c r="V52" s="1"/>
      <c r="W52" s="1"/>
      <c r="X52" s="1"/>
      <c r="Y52" s="1"/>
      <c r="Z52" s="1"/>
    </row>
    <row r="53" spans="1:26" ht="15">
      <c r="A53" s="23" t="s">
        <v>297</v>
      </c>
      <c r="B53" s="20">
        <v>2971174972</v>
      </c>
      <c r="C53" s="20">
        <v>0</v>
      </c>
      <c r="D53" s="20">
        <v>2971174972</v>
      </c>
      <c r="E53" s="20">
        <v>1212041645.6199999</v>
      </c>
      <c r="F53" s="20">
        <v>1212041645.6199999</v>
      </c>
      <c r="G53" s="22">
        <v>-1759133326.3800001</v>
      </c>
      <c r="H53" s="1"/>
      <c r="I53" s="1"/>
      <c r="J53" s="1"/>
      <c r="K53" s="1"/>
      <c r="L53" s="1"/>
      <c r="M53" s="1"/>
      <c r="N53" s="1"/>
      <c r="O53" s="1"/>
      <c r="P53" s="1"/>
      <c r="Q53" s="1"/>
      <c r="R53" s="1"/>
      <c r="S53" s="1"/>
      <c r="T53" s="1"/>
      <c r="U53" s="1"/>
      <c r="V53" s="1"/>
      <c r="W53" s="1"/>
      <c r="X53" s="1"/>
      <c r="Y53" s="1"/>
      <c r="Z53" s="1"/>
    </row>
    <row r="54" spans="1:26" ht="15">
      <c r="A54" s="23" t="s">
        <v>298</v>
      </c>
      <c r="B54" s="20">
        <v>901464448</v>
      </c>
      <c r="C54" s="20">
        <v>0</v>
      </c>
      <c r="D54" s="20">
        <v>901464448</v>
      </c>
      <c r="E54" s="20">
        <v>526487605.41000003</v>
      </c>
      <c r="F54" s="20">
        <v>526487605.41000003</v>
      </c>
      <c r="G54" s="22">
        <v>-374976842.58999997</v>
      </c>
      <c r="H54" s="1"/>
      <c r="I54" s="1"/>
      <c r="J54" s="1"/>
      <c r="K54" s="1"/>
      <c r="L54" s="1"/>
      <c r="M54" s="1"/>
      <c r="N54" s="1"/>
      <c r="O54" s="1"/>
      <c r="P54" s="1"/>
      <c r="Q54" s="1"/>
      <c r="R54" s="1"/>
      <c r="S54" s="1"/>
      <c r="T54" s="1"/>
      <c r="U54" s="1"/>
      <c r="V54" s="1"/>
      <c r="W54" s="1"/>
      <c r="X54" s="1"/>
      <c r="Y54" s="1"/>
      <c r="Z54" s="1"/>
    </row>
    <row r="55" spans="1:26" ht="15">
      <c r="A55" s="23" t="s">
        <v>299</v>
      </c>
      <c r="B55" s="20">
        <v>0</v>
      </c>
      <c r="C55" s="20">
        <v>0</v>
      </c>
      <c r="D55" s="20">
        <v>0</v>
      </c>
      <c r="E55" s="20">
        <v>0</v>
      </c>
      <c r="F55" s="20">
        <v>0</v>
      </c>
      <c r="G55" s="22">
        <v>0</v>
      </c>
      <c r="H55" s="1"/>
      <c r="I55" s="1"/>
      <c r="J55" s="1"/>
      <c r="K55" s="1"/>
      <c r="L55" s="1"/>
      <c r="M55" s="1"/>
      <c r="N55" s="1"/>
      <c r="O55" s="1"/>
      <c r="P55" s="1"/>
      <c r="Q55" s="1"/>
      <c r="R55" s="1"/>
      <c r="S55" s="1"/>
      <c r="T55" s="1"/>
      <c r="U55" s="1"/>
      <c r="V55" s="1"/>
      <c r="W55" s="1"/>
      <c r="X55" s="1"/>
      <c r="Y55" s="1"/>
      <c r="Z55" s="1"/>
    </row>
    <row r="56" spans="1:26" ht="15">
      <c r="A56" s="23" t="s">
        <v>300</v>
      </c>
      <c r="B56" s="20">
        <v>0</v>
      </c>
      <c r="C56" s="20">
        <v>0</v>
      </c>
      <c r="D56" s="20">
        <v>0</v>
      </c>
      <c r="E56" s="20">
        <v>0</v>
      </c>
      <c r="F56" s="20">
        <v>0</v>
      </c>
      <c r="G56" s="22">
        <v>0</v>
      </c>
      <c r="H56" s="1"/>
      <c r="I56" s="1"/>
      <c r="J56" s="1"/>
      <c r="K56" s="1"/>
      <c r="L56" s="1"/>
      <c r="M56" s="1"/>
      <c r="N56" s="1"/>
      <c r="O56" s="1"/>
      <c r="P56" s="1"/>
      <c r="Q56" s="1"/>
      <c r="R56" s="1"/>
      <c r="S56" s="1"/>
      <c r="T56" s="1"/>
      <c r="U56" s="1"/>
      <c r="V56" s="1"/>
      <c r="W56" s="1"/>
      <c r="X56" s="1"/>
      <c r="Y56" s="1"/>
      <c r="Z56" s="1"/>
    </row>
    <row r="57" spans="1:26" ht="15">
      <c r="A57" s="23" t="s">
        <v>301</v>
      </c>
      <c r="B57" s="20">
        <v>2069710524</v>
      </c>
      <c r="C57" s="20">
        <v>0</v>
      </c>
      <c r="D57" s="20">
        <v>2069710524</v>
      </c>
      <c r="E57" s="20">
        <v>685554040.21000004</v>
      </c>
      <c r="F57" s="20">
        <v>685554040.21000004</v>
      </c>
      <c r="G57" s="22">
        <v>-1384156483.79</v>
      </c>
      <c r="H57" s="1"/>
      <c r="I57" s="1"/>
      <c r="J57" s="1"/>
      <c r="K57" s="1"/>
      <c r="L57" s="1"/>
      <c r="M57" s="1"/>
      <c r="N57" s="1"/>
      <c r="O57" s="1"/>
      <c r="P57" s="1"/>
      <c r="Q57" s="1"/>
      <c r="R57" s="1"/>
      <c r="S57" s="1"/>
      <c r="T57" s="1"/>
      <c r="U57" s="1"/>
      <c r="V57" s="1"/>
      <c r="W57" s="1"/>
      <c r="X57" s="1"/>
      <c r="Y57" s="1"/>
      <c r="Z57" s="1"/>
    </row>
    <row r="58" spans="1:26" ht="15">
      <c r="A58" s="23" t="s">
        <v>302</v>
      </c>
      <c r="B58" s="20">
        <v>0</v>
      </c>
      <c r="C58" s="20">
        <v>0</v>
      </c>
      <c r="D58" s="20">
        <v>0</v>
      </c>
      <c r="E58" s="20">
        <v>0</v>
      </c>
      <c r="F58" s="20">
        <v>0</v>
      </c>
      <c r="G58" s="22">
        <v>0</v>
      </c>
      <c r="H58" s="1"/>
      <c r="I58" s="1"/>
      <c r="J58" s="1"/>
      <c r="K58" s="1"/>
      <c r="L58" s="1"/>
      <c r="M58" s="1"/>
      <c r="N58" s="1"/>
      <c r="O58" s="1"/>
      <c r="P58" s="1"/>
      <c r="Q58" s="1"/>
      <c r="R58" s="1"/>
      <c r="S58" s="1"/>
      <c r="T58" s="1"/>
      <c r="U58" s="1"/>
      <c r="V58" s="1"/>
      <c r="W58" s="1"/>
      <c r="X58" s="1"/>
      <c r="Y58" s="1"/>
      <c r="Z58" s="1"/>
    </row>
    <row r="59" spans="1:26" ht="13.5" customHeight="1">
      <c r="A59" s="23" t="s">
        <v>303</v>
      </c>
      <c r="B59" s="20">
        <v>0</v>
      </c>
      <c r="C59" s="20">
        <v>0</v>
      </c>
      <c r="D59" s="20">
        <v>0</v>
      </c>
      <c r="E59" s="20">
        <v>0</v>
      </c>
      <c r="F59" s="20">
        <v>0</v>
      </c>
      <c r="G59" s="22">
        <v>0</v>
      </c>
      <c r="H59" s="1"/>
      <c r="I59" s="1"/>
      <c r="J59" s="1"/>
      <c r="K59" s="1"/>
      <c r="L59" s="1"/>
      <c r="M59" s="1"/>
      <c r="N59" s="1"/>
      <c r="O59" s="1"/>
      <c r="P59" s="1"/>
      <c r="Q59" s="1"/>
      <c r="R59" s="1"/>
      <c r="S59" s="1"/>
      <c r="T59" s="1"/>
      <c r="U59" s="1"/>
      <c r="V59" s="1"/>
      <c r="W59" s="1"/>
      <c r="X59" s="1"/>
      <c r="Y59" s="1"/>
      <c r="Z59" s="1"/>
    </row>
    <row r="60" spans="1:26" ht="15">
      <c r="A60" s="23" t="s">
        <v>304</v>
      </c>
      <c r="B60" s="20">
        <v>0</v>
      </c>
      <c r="C60" s="20">
        <v>0</v>
      </c>
      <c r="D60" s="20">
        <v>0</v>
      </c>
      <c r="E60" s="20">
        <v>0</v>
      </c>
      <c r="F60" s="20">
        <v>0</v>
      </c>
      <c r="G60" s="22">
        <v>0</v>
      </c>
      <c r="H60" s="1"/>
      <c r="I60" s="1"/>
      <c r="J60" s="1"/>
      <c r="K60" s="1"/>
      <c r="L60" s="1"/>
      <c r="M60" s="1"/>
      <c r="N60" s="1"/>
      <c r="O60" s="1"/>
      <c r="P60" s="1"/>
      <c r="Q60" s="1"/>
      <c r="R60" s="1"/>
      <c r="S60" s="1"/>
      <c r="T60" s="1"/>
      <c r="U60" s="1"/>
      <c r="V60" s="1"/>
      <c r="W60" s="1"/>
      <c r="X60" s="1"/>
      <c r="Y60" s="1"/>
      <c r="Z60" s="1"/>
    </row>
    <row r="61" spans="1:26" ht="30">
      <c r="A61" s="23" t="s">
        <v>305</v>
      </c>
      <c r="B61" s="20">
        <v>2295606860</v>
      </c>
      <c r="C61" s="20">
        <v>0</v>
      </c>
      <c r="D61" s="20">
        <v>2295606860</v>
      </c>
      <c r="E61" s="20">
        <v>1776041000</v>
      </c>
      <c r="F61" s="20">
        <v>1776041000</v>
      </c>
      <c r="G61" s="22">
        <v>-519565860</v>
      </c>
      <c r="H61" s="1"/>
      <c r="I61" s="1"/>
      <c r="J61" s="1"/>
      <c r="K61" s="1"/>
      <c r="L61" s="1"/>
      <c r="M61" s="1"/>
      <c r="N61" s="1"/>
      <c r="O61" s="1"/>
      <c r="P61" s="1"/>
      <c r="Q61" s="1"/>
      <c r="R61" s="1"/>
      <c r="S61" s="1"/>
      <c r="T61" s="1"/>
      <c r="U61" s="1"/>
      <c r="V61" s="1"/>
      <c r="W61" s="1"/>
      <c r="X61" s="1"/>
      <c r="Y61" s="1"/>
      <c r="Z61" s="1"/>
    </row>
    <row r="62" spans="1:26" ht="15">
      <c r="A62" s="49" t="s">
        <v>306</v>
      </c>
      <c r="B62" s="6">
        <v>0</v>
      </c>
      <c r="C62" s="6">
        <v>0</v>
      </c>
      <c r="D62" s="6">
        <v>0</v>
      </c>
      <c r="E62" s="6">
        <v>0</v>
      </c>
      <c r="F62" s="6">
        <v>0</v>
      </c>
      <c r="G62" s="5">
        <v>0</v>
      </c>
      <c r="H62" s="1"/>
      <c r="I62" s="1"/>
      <c r="J62" s="1"/>
      <c r="K62" s="1"/>
      <c r="L62" s="1"/>
      <c r="M62" s="1"/>
      <c r="N62" s="1"/>
      <c r="O62" s="1"/>
      <c r="P62" s="1"/>
      <c r="Q62" s="1"/>
      <c r="R62" s="1"/>
      <c r="S62" s="1"/>
      <c r="T62" s="1"/>
      <c r="U62" s="1"/>
      <c r="V62" s="1"/>
      <c r="W62" s="1"/>
      <c r="X62" s="1"/>
      <c r="Y62" s="1"/>
      <c r="Z62" s="1"/>
    </row>
    <row r="63" spans="1:26" ht="15">
      <c r="A63" s="56" t="s">
        <v>307</v>
      </c>
      <c r="B63" s="9">
        <v>22565420405</v>
      </c>
      <c r="C63" s="9">
        <v>0</v>
      </c>
      <c r="D63" s="9">
        <v>22565420405</v>
      </c>
      <c r="E63" s="9">
        <v>15848774238.41</v>
      </c>
      <c r="F63" s="9">
        <v>15848774238.41</v>
      </c>
      <c r="G63" s="8">
        <v>-6716646166.5900002</v>
      </c>
      <c r="H63" s="1"/>
      <c r="I63" s="1"/>
      <c r="J63" s="1"/>
      <c r="K63" s="1"/>
      <c r="L63" s="1"/>
      <c r="M63" s="1"/>
      <c r="N63" s="1"/>
      <c r="O63" s="1"/>
      <c r="P63" s="1"/>
      <c r="Q63" s="1"/>
      <c r="R63" s="1"/>
      <c r="S63" s="1"/>
      <c r="T63" s="1"/>
      <c r="U63" s="1"/>
      <c r="V63" s="1"/>
      <c r="W63" s="1"/>
      <c r="X63" s="1"/>
      <c r="Y63" s="1"/>
      <c r="Z63" s="1"/>
    </row>
    <row r="64" spans="1:26" ht="15">
      <c r="A64" s="56" t="s">
        <v>308</v>
      </c>
      <c r="B64" s="9">
        <v>1</v>
      </c>
      <c r="C64" s="9">
        <v>3063000000</v>
      </c>
      <c r="D64" s="9">
        <v>3063000001</v>
      </c>
      <c r="E64" s="9">
        <v>0</v>
      </c>
      <c r="F64" s="9">
        <v>0</v>
      </c>
      <c r="G64" s="8">
        <v>-1</v>
      </c>
      <c r="H64" s="6"/>
      <c r="I64" s="1"/>
      <c r="J64" s="1"/>
      <c r="K64" s="1"/>
      <c r="L64" s="1"/>
      <c r="M64" s="1"/>
      <c r="N64" s="1"/>
      <c r="O64" s="1"/>
      <c r="P64" s="1"/>
      <c r="Q64" s="1"/>
      <c r="R64" s="1"/>
      <c r="S64" s="1"/>
      <c r="T64" s="1"/>
      <c r="U64" s="1"/>
      <c r="V64" s="1"/>
      <c r="W64" s="1"/>
      <c r="X64" s="1"/>
      <c r="Y64" s="1"/>
      <c r="Z64" s="1"/>
    </row>
    <row r="65" spans="1:26" ht="15">
      <c r="A65" s="49" t="s">
        <v>309</v>
      </c>
      <c r="B65" s="6">
        <v>1</v>
      </c>
      <c r="C65" s="6">
        <v>3063000000</v>
      </c>
      <c r="D65" s="6">
        <v>3063000001</v>
      </c>
      <c r="E65" s="6">
        <v>0</v>
      </c>
      <c r="F65" s="6">
        <v>0</v>
      </c>
      <c r="G65" s="5">
        <v>-1</v>
      </c>
      <c r="H65" s="1"/>
      <c r="I65" s="1"/>
      <c r="J65" s="1"/>
      <c r="K65" s="1"/>
      <c r="L65" s="1"/>
      <c r="M65" s="1"/>
      <c r="N65" s="1"/>
      <c r="O65" s="1"/>
      <c r="P65" s="1"/>
      <c r="Q65" s="1"/>
      <c r="R65" s="1"/>
      <c r="S65" s="1"/>
      <c r="T65" s="1"/>
      <c r="U65" s="1"/>
      <c r="V65" s="1"/>
      <c r="W65" s="1"/>
      <c r="X65" s="1"/>
      <c r="Y65" s="1"/>
      <c r="Z65" s="1"/>
    </row>
    <row r="66" spans="1:26" ht="15">
      <c r="A66" s="56" t="s">
        <v>310</v>
      </c>
      <c r="B66" s="9">
        <v>54305193143</v>
      </c>
      <c r="C66" s="9">
        <v>3063000000</v>
      </c>
      <c r="D66" s="9">
        <v>57368193143</v>
      </c>
      <c r="E66" s="9">
        <v>38450021657.529999</v>
      </c>
      <c r="F66" s="9">
        <v>38450021657.529999</v>
      </c>
      <c r="G66" s="8">
        <v>-15855171485.469999</v>
      </c>
      <c r="H66" s="1"/>
      <c r="I66" s="1"/>
      <c r="J66" s="1"/>
      <c r="K66" s="1"/>
      <c r="L66" s="1"/>
      <c r="M66" s="1"/>
      <c r="N66" s="1"/>
      <c r="O66" s="1"/>
      <c r="P66" s="1"/>
      <c r="Q66" s="1"/>
      <c r="R66" s="1"/>
      <c r="S66" s="1"/>
      <c r="T66" s="1"/>
      <c r="U66" s="1"/>
      <c r="V66" s="1"/>
      <c r="W66" s="1"/>
      <c r="X66" s="1"/>
      <c r="Y66" s="1"/>
      <c r="Z66" s="1"/>
    </row>
    <row r="67" spans="1:26" ht="15">
      <c r="A67" s="56" t="s">
        <v>311</v>
      </c>
      <c r="B67" s="91"/>
      <c r="C67" s="91"/>
      <c r="D67" s="91"/>
      <c r="E67" s="91"/>
      <c r="F67" s="91"/>
      <c r="G67" s="92"/>
      <c r="H67" s="1"/>
      <c r="I67" s="1"/>
      <c r="J67" s="1"/>
      <c r="K67" s="1"/>
      <c r="L67" s="1"/>
      <c r="M67" s="1"/>
      <c r="N67" s="1"/>
      <c r="O67" s="1"/>
      <c r="P67" s="1"/>
      <c r="Q67" s="1"/>
      <c r="R67" s="1"/>
      <c r="S67" s="1"/>
      <c r="T67" s="1"/>
      <c r="U67" s="1"/>
      <c r="V67" s="1"/>
      <c r="W67" s="1"/>
      <c r="X67" s="1"/>
      <c r="Y67" s="1"/>
      <c r="Z67" s="1"/>
    </row>
    <row r="68" spans="1:26" ht="30">
      <c r="A68" s="49" t="s">
        <v>312</v>
      </c>
      <c r="B68" s="6">
        <v>1</v>
      </c>
      <c r="C68" s="6">
        <v>3063000000</v>
      </c>
      <c r="D68" s="6">
        <v>3063000001</v>
      </c>
      <c r="E68" s="6">
        <v>0</v>
      </c>
      <c r="F68" s="6">
        <v>0</v>
      </c>
      <c r="G68" s="5">
        <v>-1</v>
      </c>
      <c r="H68" s="1"/>
      <c r="I68" s="1"/>
      <c r="J68" s="1"/>
      <c r="K68" s="1"/>
      <c r="L68" s="1"/>
      <c r="M68" s="1"/>
      <c r="N68" s="1"/>
      <c r="O68" s="1"/>
      <c r="P68" s="1"/>
      <c r="Q68" s="1"/>
      <c r="R68" s="1"/>
      <c r="S68" s="1"/>
      <c r="T68" s="1"/>
      <c r="U68" s="1"/>
      <c r="V68" s="1"/>
      <c r="W68" s="1"/>
      <c r="X68" s="1"/>
      <c r="Y68" s="1"/>
      <c r="Z68" s="1"/>
    </row>
    <row r="69" spans="1:26" ht="30">
      <c r="A69" s="49" t="s">
        <v>313</v>
      </c>
      <c r="B69" s="6">
        <v>0</v>
      </c>
      <c r="C69" s="6">
        <v>0</v>
      </c>
      <c r="D69" s="6">
        <v>0</v>
      </c>
      <c r="E69" s="6">
        <v>0</v>
      </c>
      <c r="F69" s="6">
        <v>0</v>
      </c>
      <c r="G69" s="5">
        <v>0</v>
      </c>
      <c r="H69" s="1"/>
      <c r="I69" s="1"/>
      <c r="J69" s="1"/>
      <c r="K69" s="1"/>
      <c r="L69" s="1"/>
      <c r="M69" s="1"/>
      <c r="N69" s="1"/>
      <c r="O69" s="1"/>
      <c r="P69" s="1"/>
      <c r="Q69" s="1"/>
      <c r="R69" s="1"/>
      <c r="S69" s="1"/>
      <c r="T69" s="1"/>
      <c r="U69" s="1"/>
      <c r="V69" s="1"/>
      <c r="W69" s="1"/>
      <c r="X69" s="1"/>
      <c r="Y69" s="1"/>
      <c r="Z69" s="1"/>
    </row>
    <row r="70" spans="1:26" ht="15">
      <c r="A70" s="56" t="s">
        <v>314</v>
      </c>
      <c r="B70" s="9">
        <v>1</v>
      </c>
      <c r="C70" s="9">
        <v>3063000000</v>
      </c>
      <c r="D70" s="9">
        <v>3063000001</v>
      </c>
      <c r="E70" s="9">
        <v>0</v>
      </c>
      <c r="F70" s="9">
        <v>0</v>
      </c>
      <c r="G70" s="8">
        <v>-1</v>
      </c>
      <c r="H70" s="1"/>
      <c r="I70" s="1"/>
      <c r="J70" s="1"/>
      <c r="K70" s="1"/>
      <c r="L70" s="1"/>
      <c r="M70" s="1"/>
      <c r="N70" s="1"/>
      <c r="O70" s="1"/>
      <c r="P70" s="1"/>
      <c r="Q70" s="1"/>
      <c r="R70" s="1"/>
      <c r="S70" s="1"/>
      <c r="T70" s="1"/>
      <c r="U70" s="1"/>
      <c r="V70" s="1"/>
      <c r="W70" s="1"/>
      <c r="X70" s="1"/>
      <c r="Y70" s="1"/>
      <c r="Z70" s="1"/>
    </row>
    <row r="71" spans="1:26" ht="15">
      <c r="A71" s="63"/>
      <c r="B71" s="42"/>
      <c r="C71" s="42"/>
      <c r="D71" s="42"/>
      <c r="E71" s="42"/>
      <c r="F71" s="42"/>
      <c r="G71" s="78"/>
      <c r="H71" s="1"/>
      <c r="I71" s="1"/>
      <c r="J71" s="1"/>
      <c r="K71" s="1"/>
      <c r="L71" s="1"/>
      <c r="M71" s="1"/>
      <c r="N71" s="1"/>
      <c r="O71" s="1"/>
      <c r="P71" s="1"/>
      <c r="Q71" s="1"/>
      <c r="R71" s="1"/>
      <c r="S71" s="1"/>
      <c r="T71" s="1"/>
      <c r="U71" s="1"/>
      <c r="V71" s="1"/>
      <c r="W71" s="1"/>
      <c r="X71" s="1"/>
      <c r="Y71" s="1"/>
      <c r="Z71" s="1"/>
    </row>
    <row r="72" spans="1:26" ht="15">
      <c r="A72" s="21" t="s">
        <v>124</v>
      </c>
      <c r="B72" s="6"/>
      <c r="C72" s="6"/>
      <c r="D72" s="6"/>
      <c r="E72" s="6"/>
      <c r="F72" s="6"/>
      <c r="G72" s="6"/>
      <c r="H72" s="1"/>
      <c r="I72" s="1"/>
      <c r="J72" s="1"/>
      <c r="K72" s="1"/>
      <c r="L72" s="1"/>
      <c r="M72" s="1"/>
      <c r="N72" s="1"/>
      <c r="O72" s="1"/>
      <c r="P72" s="1"/>
      <c r="Q72" s="1"/>
      <c r="R72" s="1"/>
      <c r="S72" s="1"/>
      <c r="T72" s="1"/>
      <c r="U72" s="1"/>
      <c r="V72" s="1"/>
      <c r="W72" s="1"/>
      <c r="X72" s="1"/>
      <c r="Y72" s="1"/>
      <c r="Z72" s="1"/>
    </row>
    <row r="73" spans="1:26" ht="1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sheetData>
  <mergeCells count="6">
    <mergeCell ref="B6:F6"/>
    <mergeCell ref="A1:G1"/>
    <mergeCell ref="A2:G2"/>
    <mergeCell ref="A3:G3"/>
    <mergeCell ref="A4:G4"/>
    <mergeCell ref="A5:G5"/>
  </mergeCells>
  <printOptions horizontalCentered="1"/>
  <pageMargins left="0.78740157479861106" right="0.78740157479861106" top="1.9685039370000001" bottom="1.1811023621999999" header="0.3" footer="0.3"/>
  <pageSetup scale="60"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00"/>
  <sheetViews>
    <sheetView showGridLines="0" workbookViewId="0">
      <selection activeCell="A5" sqref="A5:G5"/>
    </sheetView>
  </sheetViews>
  <sheetFormatPr defaultColWidth="11.42578125" defaultRowHeight="14.45"/>
  <cols>
    <col min="1" max="1" width="96.85546875" bestFit="1" customWidth="1"/>
    <col min="2" max="7" width="20.7109375" customWidth="1"/>
  </cols>
  <sheetData>
    <row r="1" spans="1:26" ht="15">
      <c r="A1" s="137" t="s">
        <v>0</v>
      </c>
      <c r="B1" s="137"/>
      <c r="C1" s="137"/>
      <c r="D1" s="137"/>
      <c r="E1" s="137"/>
      <c r="F1" s="137"/>
      <c r="G1" s="137"/>
      <c r="H1" s="1"/>
      <c r="I1" s="1"/>
      <c r="J1" s="1"/>
      <c r="K1" s="1"/>
      <c r="L1" s="1"/>
      <c r="M1" s="1"/>
      <c r="N1" s="1"/>
      <c r="O1" s="1"/>
      <c r="P1" s="1"/>
      <c r="Q1" s="1"/>
      <c r="R1" s="1"/>
      <c r="S1" s="1"/>
      <c r="T1" s="1"/>
      <c r="U1" s="1"/>
      <c r="V1" s="1"/>
      <c r="W1" s="1"/>
      <c r="X1" s="1"/>
      <c r="Y1" s="1"/>
      <c r="Z1" s="1"/>
    </row>
    <row r="2" spans="1:26" ht="15">
      <c r="A2" s="137" t="s">
        <v>315</v>
      </c>
      <c r="B2" s="137"/>
      <c r="C2" s="137"/>
      <c r="D2" s="137"/>
      <c r="E2" s="137"/>
      <c r="F2" s="137"/>
      <c r="G2" s="137"/>
      <c r="H2" s="1"/>
      <c r="I2" s="1"/>
      <c r="J2" s="1"/>
      <c r="K2" s="1"/>
      <c r="L2" s="1"/>
      <c r="M2" s="1"/>
      <c r="N2" s="1"/>
      <c r="O2" s="1"/>
      <c r="P2" s="1"/>
      <c r="Q2" s="1"/>
      <c r="R2" s="1"/>
      <c r="S2" s="1"/>
      <c r="T2" s="1"/>
      <c r="U2" s="1"/>
      <c r="V2" s="1"/>
      <c r="W2" s="1"/>
      <c r="X2" s="1"/>
      <c r="Y2" s="1"/>
      <c r="Z2" s="1"/>
    </row>
    <row r="3" spans="1:26" ht="15">
      <c r="A3" s="137" t="s">
        <v>316</v>
      </c>
      <c r="B3" s="137"/>
      <c r="C3" s="137"/>
      <c r="D3" s="137"/>
      <c r="E3" s="137"/>
      <c r="F3" s="137"/>
      <c r="G3" s="137"/>
      <c r="H3" s="1"/>
      <c r="I3" s="1"/>
      <c r="J3" s="1"/>
      <c r="K3" s="1"/>
      <c r="L3" s="1"/>
      <c r="M3" s="1"/>
      <c r="N3" s="1"/>
      <c r="O3" s="1"/>
      <c r="P3" s="1"/>
      <c r="Q3" s="1"/>
      <c r="R3" s="1"/>
      <c r="S3" s="1"/>
      <c r="T3" s="1"/>
      <c r="U3" s="1"/>
      <c r="V3" s="1"/>
      <c r="W3" s="1"/>
      <c r="X3" s="1"/>
      <c r="Y3" s="1"/>
      <c r="Z3" s="1"/>
    </row>
    <row r="4" spans="1:26" ht="15">
      <c r="A4" s="137" t="s">
        <v>175</v>
      </c>
      <c r="B4" s="137"/>
      <c r="C4" s="137"/>
      <c r="D4" s="137"/>
      <c r="E4" s="137"/>
      <c r="F4" s="137"/>
      <c r="G4" s="137"/>
      <c r="H4" s="1"/>
      <c r="I4" s="1"/>
      <c r="J4" s="1"/>
      <c r="K4" s="1"/>
      <c r="L4" s="1"/>
      <c r="M4" s="1"/>
      <c r="N4" s="1"/>
      <c r="O4" s="1"/>
      <c r="P4" s="1"/>
      <c r="Q4" s="1"/>
      <c r="R4" s="1"/>
      <c r="S4" s="1"/>
      <c r="T4" s="1"/>
      <c r="U4" s="1"/>
      <c r="V4" s="1"/>
      <c r="W4" s="1"/>
      <c r="X4" s="1"/>
      <c r="Y4" s="1"/>
      <c r="Z4" s="1"/>
    </row>
    <row r="5" spans="1:26" ht="15">
      <c r="A5" s="128" t="s">
        <v>3</v>
      </c>
      <c r="B5" s="128"/>
      <c r="C5" s="128"/>
      <c r="D5" s="128"/>
      <c r="E5" s="128"/>
      <c r="F5" s="128"/>
      <c r="G5" s="128"/>
      <c r="H5" s="1"/>
      <c r="I5" s="1"/>
      <c r="J5" s="1"/>
      <c r="K5" s="1"/>
      <c r="L5" s="1"/>
      <c r="M5" s="1"/>
      <c r="N5" s="1"/>
      <c r="O5" s="1"/>
      <c r="P5" s="1"/>
      <c r="Q5" s="1"/>
      <c r="R5" s="1"/>
      <c r="S5" s="1"/>
      <c r="T5" s="1"/>
      <c r="U5" s="1"/>
      <c r="V5" s="1"/>
      <c r="W5" s="1"/>
      <c r="X5" s="1"/>
      <c r="Y5" s="1"/>
      <c r="Z5" s="1"/>
    </row>
    <row r="6" spans="1:26" ht="15">
      <c r="A6" s="67"/>
      <c r="B6" s="67"/>
      <c r="C6" s="67"/>
      <c r="D6" s="67"/>
      <c r="E6" s="67"/>
      <c r="F6" s="67"/>
      <c r="G6" s="67"/>
      <c r="H6" s="1"/>
      <c r="I6" s="1"/>
      <c r="J6" s="1"/>
      <c r="K6" s="1"/>
      <c r="L6" s="1"/>
      <c r="M6" s="1"/>
      <c r="N6" s="1"/>
      <c r="O6" s="1"/>
      <c r="P6" s="1"/>
      <c r="Q6" s="1"/>
      <c r="R6" s="1"/>
      <c r="S6" s="1"/>
      <c r="T6" s="1"/>
      <c r="U6" s="1"/>
      <c r="V6" s="1"/>
      <c r="W6" s="1"/>
      <c r="X6" s="1"/>
      <c r="Y6" s="1"/>
      <c r="Z6" s="1"/>
    </row>
    <row r="7" spans="1:26" ht="15">
      <c r="A7" s="18"/>
      <c r="B7" s="119" t="s">
        <v>317</v>
      </c>
      <c r="C7" s="119"/>
      <c r="D7" s="119"/>
      <c r="E7" s="119"/>
      <c r="F7" s="119"/>
      <c r="G7" s="122" t="s">
        <v>318</v>
      </c>
      <c r="H7" s="1"/>
      <c r="I7" s="1"/>
      <c r="J7" s="1"/>
      <c r="K7" s="1"/>
      <c r="L7" s="1"/>
      <c r="M7" s="1"/>
      <c r="N7" s="1"/>
      <c r="O7" s="1"/>
      <c r="P7" s="1"/>
      <c r="Q7" s="1"/>
      <c r="R7" s="1"/>
      <c r="S7" s="1"/>
      <c r="T7" s="1"/>
      <c r="U7" s="1"/>
      <c r="V7" s="1"/>
      <c r="W7" s="1"/>
      <c r="X7" s="1"/>
      <c r="Y7" s="1"/>
      <c r="Z7" s="1"/>
    </row>
    <row r="8" spans="1:26" ht="15">
      <c r="A8" s="32" t="s">
        <v>319</v>
      </c>
      <c r="B8" s="125" t="s">
        <v>320</v>
      </c>
      <c r="C8" s="33" t="s">
        <v>247</v>
      </c>
      <c r="D8" s="125" t="s">
        <v>248</v>
      </c>
      <c r="E8" s="125" t="s">
        <v>202</v>
      </c>
      <c r="F8" s="125" t="s">
        <v>205</v>
      </c>
      <c r="G8" s="138"/>
      <c r="H8" s="1"/>
      <c r="I8" s="1"/>
      <c r="J8" s="1"/>
      <c r="K8" s="1"/>
      <c r="L8" s="1"/>
      <c r="M8" s="1"/>
      <c r="N8" s="1"/>
      <c r="O8" s="1"/>
      <c r="P8" s="1"/>
      <c r="Q8" s="1"/>
      <c r="R8" s="1"/>
      <c r="S8" s="1"/>
      <c r="T8" s="1"/>
      <c r="U8" s="1"/>
      <c r="V8" s="1"/>
      <c r="W8" s="1"/>
      <c r="X8" s="1"/>
      <c r="Y8" s="1"/>
      <c r="Z8" s="1"/>
    </row>
    <row r="9" spans="1:26" ht="15">
      <c r="A9" s="66"/>
      <c r="B9" s="121"/>
      <c r="C9" s="35" t="s">
        <v>252</v>
      </c>
      <c r="D9" s="121"/>
      <c r="E9" s="121"/>
      <c r="F9" s="121"/>
      <c r="G9" s="123"/>
      <c r="H9" s="1"/>
      <c r="I9" s="1"/>
      <c r="J9" s="1"/>
      <c r="K9" s="1"/>
      <c r="L9" s="1"/>
      <c r="M9" s="1"/>
      <c r="N9" s="1"/>
      <c r="O9" s="1"/>
      <c r="P9" s="1"/>
      <c r="Q9" s="1"/>
      <c r="R9" s="1"/>
      <c r="S9" s="1"/>
      <c r="T9" s="1"/>
      <c r="U9" s="1"/>
      <c r="V9" s="1"/>
      <c r="W9" s="1"/>
      <c r="X9" s="1"/>
      <c r="Y9" s="1"/>
      <c r="Z9" s="1"/>
    </row>
    <row r="10" spans="1:26" ht="15">
      <c r="A10" s="37" t="s">
        <v>321</v>
      </c>
      <c r="B10" s="26">
        <v>31739772737</v>
      </c>
      <c r="C10" s="26">
        <v>4173088869.3000002</v>
      </c>
      <c r="D10" s="26">
        <v>35912861606.300003</v>
      </c>
      <c r="E10" s="26">
        <v>21824768093.279999</v>
      </c>
      <c r="F10" s="26">
        <v>21266046694.57</v>
      </c>
      <c r="G10" s="27">
        <v>14088093513.02</v>
      </c>
      <c r="H10" s="1"/>
      <c r="I10" s="1"/>
      <c r="J10" s="1"/>
      <c r="K10" s="1"/>
      <c r="L10" s="1"/>
      <c r="M10" s="1"/>
      <c r="N10" s="1"/>
      <c r="O10" s="1"/>
      <c r="P10" s="1"/>
      <c r="Q10" s="1"/>
      <c r="R10" s="1"/>
      <c r="S10" s="1"/>
      <c r="T10" s="1"/>
      <c r="U10" s="1"/>
      <c r="V10" s="1"/>
      <c r="W10" s="1"/>
      <c r="X10" s="1"/>
      <c r="Y10" s="1"/>
      <c r="Z10" s="1"/>
    </row>
    <row r="11" spans="1:26" ht="15">
      <c r="A11" s="23" t="s">
        <v>322</v>
      </c>
      <c r="B11" s="20">
        <v>6591147409</v>
      </c>
      <c r="C11" s="20">
        <v>-16756458.640000001</v>
      </c>
      <c r="D11" s="20">
        <v>6574390950.3599997</v>
      </c>
      <c r="E11" s="20">
        <v>4753431976.4799995</v>
      </c>
      <c r="F11" s="20">
        <v>4704915264.1700001</v>
      </c>
      <c r="G11" s="22">
        <v>1820958973.8800001</v>
      </c>
      <c r="H11" s="1"/>
      <c r="I11" s="1"/>
      <c r="J11" s="1"/>
      <c r="K11" s="1"/>
      <c r="L11" s="1"/>
      <c r="M11" s="1"/>
      <c r="N11" s="1"/>
      <c r="O11" s="1"/>
      <c r="P11" s="1"/>
      <c r="Q11" s="1"/>
      <c r="R11" s="1"/>
      <c r="S11" s="1"/>
      <c r="T11" s="1"/>
      <c r="U11" s="1"/>
      <c r="V11" s="1"/>
      <c r="W11" s="1"/>
      <c r="X11" s="1"/>
      <c r="Y11" s="1"/>
      <c r="Z11" s="1"/>
    </row>
    <row r="12" spans="1:26" ht="15">
      <c r="A12" s="23" t="s">
        <v>323</v>
      </c>
      <c r="B12" s="20">
        <v>3186266505</v>
      </c>
      <c r="C12" s="20">
        <v>-148089989.68000001</v>
      </c>
      <c r="D12" s="20">
        <v>3038176515.3200002</v>
      </c>
      <c r="E12" s="20">
        <v>2523915214.5500002</v>
      </c>
      <c r="F12" s="20">
        <v>2523915214.5500002</v>
      </c>
      <c r="G12" s="22">
        <v>514261300.76999998</v>
      </c>
      <c r="H12" s="1"/>
      <c r="I12" s="1"/>
      <c r="J12" s="1"/>
      <c r="K12" s="1"/>
      <c r="L12" s="1"/>
      <c r="M12" s="1"/>
      <c r="N12" s="1"/>
      <c r="O12" s="1"/>
      <c r="P12" s="1"/>
      <c r="Q12" s="1"/>
      <c r="R12" s="1"/>
      <c r="S12" s="1"/>
      <c r="T12" s="1"/>
      <c r="U12" s="1"/>
      <c r="V12" s="1"/>
      <c r="W12" s="1"/>
      <c r="X12" s="1"/>
      <c r="Y12" s="1"/>
      <c r="Z12" s="1"/>
    </row>
    <row r="13" spans="1:26" ht="15">
      <c r="A13" s="23" t="s">
        <v>324</v>
      </c>
      <c r="B13" s="20">
        <v>944864375</v>
      </c>
      <c r="C13" s="20">
        <v>77759576.730000004</v>
      </c>
      <c r="D13" s="20">
        <v>1022623951.73</v>
      </c>
      <c r="E13" s="20">
        <v>853906977.5</v>
      </c>
      <c r="F13" s="20">
        <v>853906977.27999997</v>
      </c>
      <c r="G13" s="22">
        <v>168716974.22999999</v>
      </c>
      <c r="H13" s="1"/>
      <c r="I13" s="1"/>
      <c r="J13" s="1"/>
      <c r="K13" s="1"/>
      <c r="L13" s="1"/>
      <c r="M13" s="1"/>
      <c r="N13" s="1"/>
      <c r="O13" s="1"/>
      <c r="P13" s="1"/>
      <c r="Q13" s="1"/>
      <c r="R13" s="1"/>
      <c r="S13" s="1"/>
      <c r="T13" s="1"/>
      <c r="U13" s="1"/>
      <c r="V13" s="1"/>
      <c r="W13" s="1"/>
      <c r="X13" s="1"/>
      <c r="Y13" s="1"/>
      <c r="Z13" s="1"/>
    </row>
    <row r="14" spans="1:26" ht="15">
      <c r="A14" s="23" t="s">
        <v>325</v>
      </c>
      <c r="B14" s="20">
        <v>1003904207</v>
      </c>
      <c r="C14" s="20">
        <v>198816605.30000001</v>
      </c>
      <c r="D14" s="20">
        <v>1202720812.3</v>
      </c>
      <c r="E14" s="20">
        <v>478820516.66000003</v>
      </c>
      <c r="F14" s="20">
        <v>478820516.66000003</v>
      </c>
      <c r="G14" s="22">
        <v>723900295.63999999</v>
      </c>
      <c r="H14" s="1"/>
      <c r="I14" s="1"/>
      <c r="J14" s="1"/>
      <c r="K14" s="1"/>
      <c r="L14" s="1"/>
      <c r="M14" s="1"/>
      <c r="N14" s="1"/>
      <c r="O14" s="1"/>
      <c r="P14" s="1"/>
      <c r="Q14" s="1"/>
      <c r="R14" s="1"/>
      <c r="S14" s="1"/>
      <c r="T14" s="1"/>
      <c r="U14" s="1"/>
      <c r="V14" s="1"/>
      <c r="W14" s="1"/>
      <c r="X14" s="1"/>
      <c r="Y14" s="1"/>
      <c r="Z14" s="1"/>
    </row>
    <row r="15" spans="1:26" ht="15">
      <c r="A15" s="23" t="s">
        <v>326</v>
      </c>
      <c r="B15" s="20">
        <v>678713814</v>
      </c>
      <c r="C15" s="20">
        <v>3282858.59</v>
      </c>
      <c r="D15" s="20">
        <v>681996672.59000003</v>
      </c>
      <c r="E15" s="20">
        <v>446485850.98000002</v>
      </c>
      <c r="F15" s="20">
        <v>405084818.88999999</v>
      </c>
      <c r="G15" s="22">
        <v>235510821.61000001</v>
      </c>
      <c r="H15" s="1"/>
      <c r="I15" s="1"/>
      <c r="J15" s="1"/>
      <c r="K15" s="1"/>
      <c r="L15" s="1"/>
      <c r="M15" s="1"/>
      <c r="N15" s="1"/>
      <c r="O15" s="1"/>
      <c r="P15" s="1"/>
      <c r="Q15" s="1"/>
      <c r="R15" s="1"/>
      <c r="S15" s="1"/>
      <c r="T15" s="1"/>
      <c r="U15" s="1"/>
      <c r="V15" s="1"/>
      <c r="W15" s="1"/>
      <c r="X15" s="1"/>
      <c r="Y15" s="1"/>
      <c r="Z15" s="1"/>
    </row>
    <row r="16" spans="1:26" ht="15">
      <c r="A16" s="23" t="s">
        <v>327</v>
      </c>
      <c r="B16" s="20">
        <v>359106387</v>
      </c>
      <c r="C16" s="20">
        <v>-11011918.08</v>
      </c>
      <c r="D16" s="20">
        <v>348094468.92000002</v>
      </c>
      <c r="E16" s="20">
        <v>265623473.78999999</v>
      </c>
      <c r="F16" s="20">
        <v>258507793.78999999</v>
      </c>
      <c r="G16" s="22">
        <v>82470995.129999995</v>
      </c>
      <c r="H16" s="1"/>
      <c r="I16" s="1"/>
      <c r="J16" s="1"/>
      <c r="K16" s="1"/>
      <c r="L16" s="1"/>
      <c r="M16" s="1"/>
      <c r="N16" s="1"/>
      <c r="O16" s="1"/>
      <c r="P16" s="1"/>
      <c r="Q16" s="1"/>
      <c r="R16" s="1"/>
      <c r="S16" s="1"/>
      <c r="T16" s="1"/>
      <c r="U16" s="1"/>
      <c r="V16" s="1"/>
      <c r="W16" s="1"/>
      <c r="X16" s="1"/>
      <c r="Y16" s="1"/>
      <c r="Z16" s="1"/>
    </row>
    <row r="17" spans="1:26" ht="15">
      <c r="A17" s="23" t="s">
        <v>328</v>
      </c>
      <c r="B17" s="20">
        <v>154780225</v>
      </c>
      <c r="C17" s="20">
        <v>-107102371</v>
      </c>
      <c r="D17" s="20">
        <v>47677854</v>
      </c>
      <c r="E17" s="20">
        <v>0</v>
      </c>
      <c r="F17" s="20">
        <v>0</v>
      </c>
      <c r="G17" s="22">
        <v>47677854</v>
      </c>
      <c r="H17" s="1"/>
      <c r="I17" s="1"/>
      <c r="J17" s="1"/>
      <c r="K17" s="1"/>
      <c r="L17" s="1"/>
      <c r="M17" s="1"/>
      <c r="N17" s="1"/>
      <c r="O17" s="1"/>
      <c r="P17" s="1"/>
      <c r="Q17" s="1"/>
      <c r="R17" s="1"/>
      <c r="S17" s="1"/>
      <c r="T17" s="1"/>
      <c r="U17" s="1"/>
      <c r="V17" s="1"/>
      <c r="W17" s="1"/>
      <c r="X17" s="1"/>
      <c r="Y17" s="1"/>
      <c r="Z17" s="1"/>
    </row>
    <row r="18" spans="1:26" ht="15">
      <c r="A18" s="23" t="s">
        <v>329</v>
      </c>
      <c r="B18" s="20">
        <v>263511896</v>
      </c>
      <c r="C18" s="20">
        <v>-30411220.5</v>
      </c>
      <c r="D18" s="20">
        <v>233100675.5</v>
      </c>
      <c r="E18" s="20">
        <v>184679943</v>
      </c>
      <c r="F18" s="20">
        <v>184679943</v>
      </c>
      <c r="G18" s="22">
        <v>48420732.5</v>
      </c>
      <c r="H18" s="1"/>
      <c r="I18" s="1"/>
      <c r="J18" s="1"/>
      <c r="K18" s="1"/>
      <c r="L18" s="1"/>
      <c r="M18" s="1"/>
      <c r="N18" s="1"/>
      <c r="O18" s="1"/>
      <c r="P18" s="1"/>
      <c r="Q18" s="1"/>
      <c r="R18" s="1"/>
      <c r="S18" s="1"/>
      <c r="T18" s="1"/>
      <c r="U18" s="1"/>
      <c r="V18" s="1"/>
      <c r="W18" s="1"/>
      <c r="X18" s="1"/>
      <c r="Y18" s="1"/>
      <c r="Z18" s="1"/>
    </row>
    <row r="19" spans="1:26" ht="15">
      <c r="A19" s="23" t="s">
        <v>330</v>
      </c>
      <c r="B19" s="20">
        <v>1308019402</v>
      </c>
      <c r="C19" s="20">
        <v>-295028030.61000001</v>
      </c>
      <c r="D19" s="20">
        <v>1012991371.39</v>
      </c>
      <c r="E19" s="20">
        <v>691384836.60000002</v>
      </c>
      <c r="F19" s="20">
        <v>625612012.16999996</v>
      </c>
      <c r="G19" s="22">
        <v>321606534.79000002</v>
      </c>
      <c r="H19" s="1"/>
      <c r="I19" s="1"/>
      <c r="J19" s="1"/>
      <c r="K19" s="1"/>
      <c r="L19" s="1"/>
      <c r="M19" s="1"/>
      <c r="N19" s="1"/>
      <c r="O19" s="1"/>
      <c r="P19" s="1"/>
      <c r="Q19" s="1"/>
      <c r="R19" s="1"/>
      <c r="S19" s="1"/>
      <c r="T19" s="1"/>
      <c r="U19" s="1"/>
      <c r="V19" s="1"/>
      <c r="W19" s="1"/>
      <c r="X19" s="1"/>
      <c r="Y19" s="1"/>
      <c r="Z19" s="1"/>
    </row>
    <row r="20" spans="1:26" ht="15">
      <c r="A20" s="23" t="s">
        <v>331</v>
      </c>
      <c r="B20" s="20">
        <v>140904563</v>
      </c>
      <c r="C20" s="20">
        <v>-37023196.789999999</v>
      </c>
      <c r="D20" s="20">
        <v>103881366.20999999</v>
      </c>
      <c r="E20" s="20">
        <v>63259577.899999999</v>
      </c>
      <c r="F20" s="20">
        <v>46155811.869999997</v>
      </c>
      <c r="G20" s="22">
        <v>40621788.310000002</v>
      </c>
      <c r="H20" s="1"/>
      <c r="I20" s="1"/>
      <c r="J20" s="1"/>
      <c r="K20" s="1"/>
      <c r="L20" s="1"/>
      <c r="M20" s="1"/>
      <c r="N20" s="1"/>
      <c r="O20" s="1"/>
      <c r="P20" s="1"/>
      <c r="Q20" s="1"/>
      <c r="R20" s="1"/>
      <c r="S20" s="1"/>
      <c r="T20" s="1"/>
      <c r="U20" s="1"/>
      <c r="V20" s="1"/>
      <c r="W20" s="1"/>
      <c r="X20" s="1"/>
      <c r="Y20" s="1"/>
      <c r="Z20" s="1"/>
    </row>
    <row r="21" spans="1:26" ht="15">
      <c r="A21" s="23" t="s">
        <v>332</v>
      </c>
      <c r="B21" s="20">
        <v>220744855</v>
      </c>
      <c r="C21" s="20">
        <v>-45403136.090000004</v>
      </c>
      <c r="D21" s="20">
        <v>175341718.91</v>
      </c>
      <c r="E21" s="20">
        <v>130149115.64</v>
      </c>
      <c r="F21" s="20">
        <v>124886404.94</v>
      </c>
      <c r="G21" s="22">
        <v>45192603.270000003</v>
      </c>
      <c r="H21" s="1"/>
      <c r="I21" s="1"/>
      <c r="J21" s="1"/>
      <c r="K21" s="1"/>
      <c r="L21" s="1"/>
      <c r="M21" s="1"/>
      <c r="N21" s="1"/>
      <c r="O21" s="1"/>
      <c r="P21" s="1"/>
      <c r="Q21" s="1"/>
      <c r="R21" s="1"/>
      <c r="S21" s="1"/>
      <c r="T21" s="1"/>
      <c r="U21" s="1"/>
      <c r="V21" s="1"/>
      <c r="W21" s="1"/>
      <c r="X21" s="1"/>
      <c r="Y21" s="1"/>
      <c r="Z21" s="1"/>
    </row>
    <row r="22" spans="1:26" ht="15">
      <c r="A22" s="23" t="s">
        <v>333</v>
      </c>
      <c r="B22" s="20">
        <v>0</v>
      </c>
      <c r="C22" s="20">
        <v>3714.29</v>
      </c>
      <c r="D22" s="20">
        <v>3714.29</v>
      </c>
      <c r="E22" s="20">
        <v>3714.29</v>
      </c>
      <c r="F22" s="20">
        <v>3714.29</v>
      </c>
      <c r="G22" s="22">
        <v>0</v>
      </c>
      <c r="H22" s="1"/>
      <c r="I22" s="1"/>
      <c r="J22" s="1"/>
      <c r="K22" s="1"/>
      <c r="L22" s="1"/>
      <c r="M22" s="1"/>
      <c r="N22" s="1"/>
      <c r="O22" s="1"/>
      <c r="P22" s="1"/>
      <c r="Q22" s="1"/>
      <c r="R22" s="1"/>
      <c r="S22" s="1"/>
      <c r="T22" s="1"/>
      <c r="U22" s="1"/>
      <c r="V22" s="1"/>
      <c r="W22" s="1"/>
      <c r="X22" s="1"/>
      <c r="Y22" s="1"/>
      <c r="Z22" s="1"/>
    </row>
    <row r="23" spans="1:26" ht="15">
      <c r="A23" s="23" t="s">
        <v>334</v>
      </c>
      <c r="B23" s="20">
        <v>145783653</v>
      </c>
      <c r="C23" s="20">
        <v>-92790755.719999999</v>
      </c>
      <c r="D23" s="20">
        <v>52992897.280000001</v>
      </c>
      <c r="E23" s="20">
        <v>23175515.170000002</v>
      </c>
      <c r="F23" s="20">
        <v>15913095.949999999</v>
      </c>
      <c r="G23" s="22">
        <v>29817382.109999999</v>
      </c>
      <c r="H23" s="1"/>
      <c r="I23" s="1"/>
      <c r="J23" s="1"/>
      <c r="K23" s="1"/>
      <c r="L23" s="1"/>
      <c r="M23" s="1"/>
      <c r="N23" s="1"/>
      <c r="O23" s="1"/>
      <c r="P23" s="1"/>
      <c r="Q23" s="1"/>
      <c r="R23" s="1"/>
      <c r="S23" s="1"/>
      <c r="T23" s="1"/>
      <c r="U23" s="1"/>
      <c r="V23" s="1"/>
      <c r="W23" s="1"/>
      <c r="X23" s="1"/>
      <c r="Y23" s="1"/>
      <c r="Z23" s="1"/>
    </row>
    <row r="24" spans="1:26" ht="15">
      <c r="A24" s="23" t="s">
        <v>335</v>
      </c>
      <c r="B24" s="20">
        <v>102335299</v>
      </c>
      <c r="C24" s="20">
        <v>-56352760.630000003</v>
      </c>
      <c r="D24" s="20">
        <v>45982538.369999997</v>
      </c>
      <c r="E24" s="20">
        <v>14464975.369999999</v>
      </c>
      <c r="F24" s="20">
        <v>12012488.57</v>
      </c>
      <c r="G24" s="22">
        <v>31517563</v>
      </c>
      <c r="H24" s="1"/>
      <c r="I24" s="1"/>
      <c r="J24" s="1"/>
      <c r="K24" s="1"/>
      <c r="L24" s="1"/>
      <c r="M24" s="1"/>
      <c r="N24" s="1"/>
      <c r="O24" s="1"/>
      <c r="P24" s="1"/>
      <c r="Q24" s="1"/>
      <c r="R24" s="1"/>
      <c r="S24" s="1"/>
      <c r="T24" s="1"/>
      <c r="U24" s="1"/>
      <c r="V24" s="1"/>
      <c r="W24" s="1"/>
      <c r="X24" s="1"/>
      <c r="Y24" s="1"/>
      <c r="Z24" s="1"/>
    </row>
    <row r="25" spans="1:26" ht="15">
      <c r="A25" s="23" t="s">
        <v>336</v>
      </c>
      <c r="B25" s="20">
        <v>387726090</v>
      </c>
      <c r="C25" s="20">
        <v>80317511.120000005</v>
      </c>
      <c r="D25" s="20">
        <v>468043601.12</v>
      </c>
      <c r="E25" s="20">
        <v>354339327.25</v>
      </c>
      <c r="F25" s="20">
        <v>353208380.19999999</v>
      </c>
      <c r="G25" s="22">
        <v>113704273.87</v>
      </c>
      <c r="H25" s="1"/>
      <c r="I25" s="1"/>
      <c r="J25" s="1"/>
      <c r="K25" s="1"/>
      <c r="L25" s="1"/>
      <c r="M25" s="1"/>
      <c r="N25" s="1"/>
      <c r="O25" s="1"/>
      <c r="P25" s="1"/>
      <c r="Q25" s="1"/>
      <c r="R25" s="1"/>
      <c r="S25" s="1"/>
      <c r="T25" s="1"/>
      <c r="U25" s="1"/>
      <c r="V25" s="1"/>
      <c r="W25" s="1"/>
      <c r="X25" s="1"/>
      <c r="Y25" s="1"/>
      <c r="Z25" s="1"/>
    </row>
    <row r="26" spans="1:26" ht="15">
      <c r="A26" s="23" t="s">
        <v>337</v>
      </c>
      <c r="B26" s="20">
        <v>92716021</v>
      </c>
      <c r="C26" s="20">
        <v>-16054693.779999999</v>
      </c>
      <c r="D26" s="20">
        <v>76661327.219999999</v>
      </c>
      <c r="E26" s="20">
        <v>52569727.509999998</v>
      </c>
      <c r="F26" s="20">
        <v>25846687.989999998</v>
      </c>
      <c r="G26" s="22">
        <v>24091599.710000001</v>
      </c>
      <c r="H26" s="1"/>
      <c r="I26" s="1"/>
      <c r="J26" s="1"/>
      <c r="K26" s="1"/>
      <c r="L26" s="1"/>
      <c r="M26" s="1"/>
      <c r="N26" s="1"/>
      <c r="O26" s="1"/>
      <c r="P26" s="1"/>
      <c r="Q26" s="1"/>
      <c r="R26" s="1"/>
      <c r="S26" s="1"/>
      <c r="T26" s="1"/>
      <c r="U26" s="1"/>
      <c r="V26" s="1"/>
      <c r="W26" s="1"/>
      <c r="X26" s="1"/>
      <c r="Y26" s="1"/>
      <c r="Z26" s="1"/>
    </row>
    <row r="27" spans="1:26" ht="15">
      <c r="A27" s="23" t="s">
        <v>338</v>
      </c>
      <c r="B27" s="20">
        <v>39390000</v>
      </c>
      <c r="C27" s="20">
        <v>-38214593</v>
      </c>
      <c r="D27" s="20">
        <v>1175407</v>
      </c>
      <c r="E27" s="20">
        <v>199868</v>
      </c>
      <c r="F27" s="20">
        <v>487.2</v>
      </c>
      <c r="G27" s="22">
        <v>975539</v>
      </c>
      <c r="H27" s="1"/>
      <c r="I27" s="1"/>
      <c r="J27" s="1"/>
      <c r="K27" s="1"/>
      <c r="L27" s="1"/>
      <c r="M27" s="1"/>
      <c r="N27" s="1"/>
      <c r="O27" s="1"/>
      <c r="P27" s="1"/>
      <c r="Q27" s="1"/>
      <c r="R27" s="1"/>
      <c r="S27" s="1"/>
      <c r="T27" s="1"/>
      <c r="U27" s="1"/>
      <c r="V27" s="1"/>
      <c r="W27" s="1"/>
      <c r="X27" s="1"/>
      <c r="Y27" s="1"/>
      <c r="Z27" s="1"/>
    </row>
    <row r="28" spans="1:26" ht="15">
      <c r="A28" s="23" t="s">
        <v>339</v>
      </c>
      <c r="B28" s="20">
        <v>178418921</v>
      </c>
      <c r="C28" s="20">
        <v>-89510120.010000005</v>
      </c>
      <c r="D28" s="20">
        <v>88908800.989999995</v>
      </c>
      <c r="E28" s="20">
        <v>53223015.469999999</v>
      </c>
      <c r="F28" s="20">
        <v>47584941.159999996</v>
      </c>
      <c r="G28" s="22">
        <v>35685785.520000003</v>
      </c>
      <c r="H28" s="1"/>
      <c r="I28" s="1"/>
      <c r="J28" s="1"/>
      <c r="K28" s="1"/>
      <c r="L28" s="1"/>
      <c r="M28" s="1"/>
      <c r="N28" s="1"/>
      <c r="O28" s="1"/>
      <c r="P28" s="1"/>
      <c r="Q28" s="1"/>
      <c r="R28" s="1"/>
      <c r="S28" s="1"/>
      <c r="T28" s="1"/>
      <c r="U28" s="1"/>
      <c r="V28" s="1"/>
      <c r="W28" s="1"/>
      <c r="X28" s="1"/>
      <c r="Y28" s="1"/>
      <c r="Z28" s="1"/>
    </row>
    <row r="29" spans="1:26" ht="15">
      <c r="A29" s="23" t="s">
        <v>340</v>
      </c>
      <c r="B29" s="20">
        <v>3756978136</v>
      </c>
      <c r="C29" s="20">
        <v>298424119.10000002</v>
      </c>
      <c r="D29" s="20">
        <v>4055402255.0999999</v>
      </c>
      <c r="E29" s="20">
        <v>2041833486.54</v>
      </c>
      <c r="F29" s="20">
        <v>1833475184.51</v>
      </c>
      <c r="G29" s="22">
        <v>2013568768.5599999</v>
      </c>
      <c r="H29" s="1"/>
      <c r="I29" s="1"/>
      <c r="J29" s="1"/>
      <c r="K29" s="1"/>
      <c r="L29" s="1"/>
      <c r="M29" s="1"/>
      <c r="N29" s="1"/>
      <c r="O29" s="1"/>
      <c r="P29" s="1"/>
      <c r="Q29" s="1"/>
      <c r="R29" s="1"/>
      <c r="S29" s="1"/>
      <c r="T29" s="1"/>
      <c r="U29" s="1"/>
      <c r="V29" s="1"/>
      <c r="W29" s="1"/>
      <c r="X29" s="1"/>
      <c r="Y29" s="1"/>
      <c r="Z29" s="1"/>
    </row>
    <row r="30" spans="1:26" ht="15">
      <c r="A30" s="23" t="s">
        <v>341</v>
      </c>
      <c r="B30" s="20">
        <v>261585817</v>
      </c>
      <c r="C30" s="20">
        <v>42699594.340000004</v>
      </c>
      <c r="D30" s="20">
        <v>304285411.33999997</v>
      </c>
      <c r="E30" s="20">
        <v>224783384.09</v>
      </c>
      <c r="F30" s="20">
        <v>200822534.41</v>
      </c>
      <c r="G30" s="22">
        <v>79502027.25</v>
      </c>
      <c r="H30" s="1"/>
      <c r="I30" s="1"/>
      <c r="J30" s="1"/>
      <c r="K30" s="1"/>
      <c r="L30" s="1"/>
      <c r="M30" s="1"/>
      <c r="N30" s="1"/>
      <c r="O30" s="1"/>
      <c r="P30" s="1"/>
      <c r="Q30" s="1"/>
      <c r="R30" s="1"/>
      <c r="S30" s="1"/>
      <c r="T30" s="1"/>
      <c r="U30" s="1"/>
      <c r="V30" s="1"/>
      <c r="W30" s="1"/>
      <c r="X30" s="1"/>
      <c r="Y30" s="1"/>
      <c r="Z30" s="1"/>
    </row>
    <row r="31" spans="1:26" ht="15">
      <c r="A31" s="23" t="s">
        <v>342</v>
      </c>
      <c r="B31" s="20">
        <v>984721847</v>
      </c>
      <c r="C31" s="20">
        <v>-60589812.759999998</v>
      </c>
      <c r="D31" s="20">
        <v>924132034.24000001</v>
      </c>
      <c r="E31" s="20">
        <v>511936845.29000002</v>
      </c>
      <c r="F31" s="20">
        <v>487946305.82999998</v>
      </c>
      <c r="G31" s="22">
        <v>412195188.94999999</v>
      </c>
      <c r="H31" s="1"/>
      <c r="I31" s="1"/>
      <c r="J31" s="1"/>
      <c r="K31" s="1"/>
      <c r="L31" s="1"/>
      <c r="M31" s="1"/>
      <c r="N31" s="1"/>
      <c r="O31" s="1"/>
      <c r="P31" s="1"/>
      <c r="Q31" s="1"/>
      <c r="R31" s="1"/>
      <c r="S31" s="1"/>
      <c r="T31" s="1"/>
      <c r="U31" s="1"/>
      <c r="V31" s="1"/>
      <c r="W31" s="1"/>
      <c r="X31" s="1"/>
      <c r="Y31" s="1"/>
      <c r="Z31" s="1"/>
    </row>
    <row r="32" spans="1:26" ht="15">
      <c r="A32" s="23" t="s">
        <v>343</v>
      </c>
      <c r="B32" s="20">
        <v>568127299</v>
      </c>
      <c r="C32" s="20">
        <v>166760399.53999999</v>
      </c>
      <c r="D32" s="20">
        <v>734887698.53999996</v>
      </c>
      <c r="E32" s="20">
        <v>259827657.94999999</v>
      </c>
      <c r="F32" s="20">
        <v>236415682.15000001</v>
      </c>
      <c r="G32" s="22">
        <v>475060040.58999997</v>
      </c>
      <c r="H32" s="1"/>
      <c r="I32" s="1"/>
      <c r="J32" s="1"/>
      <c r="K32" s="1"/>
      <c r="L32" s="1"/>
      <c r="M32" s="1"/>
      <c r="N32" s="1"/>
      <c r="O32" s="1"/>
      <c r="P32" s="1"/>
      <c r="Q32" s="1"/>
      <c r="R32" s="1"/>
      <c r="S32" s="1"/>
      <c r="T32" s="1"/>
      <c r="U32" s="1"/>
      <c r="V32" s="1"/>
      <c r="W32" s="1"/>
      <c r="X32" s="1"/>
      <c r="Y32" s="1"/>
      <c r="Z32" s="1"/>
    </row>
    <row r="33" spans="1:26" ht="15">
      <c r="A33" s="23" t="s">
        <v>344</v>
      </c>
      <c r="B33" s="20">
        <v>184700340</v>
      </c>
      <c r="C33" s="20">
        <v>-3597.56</v>
      </c>
      <c r="D33" s="20">
        <v>184696742.44</v>
      </c>
      <c r="E33" s="20">
        <v>68627668.670000002</v>
      </c>
      <c r="F33" s="20">
        <v>66944306.560000002</v>
      </c>
      <c r="G33" s="22">
        <v>116069073.77</v>
      </c>
      <c r="H33" s="1"/>
      <c r="I33" s="1"/>
      <c r="J33" s="1"/>
      <c r="K33" s="1"/>
      <c r="L33" s="1"/>
      <c r="M33" s="1"/>
      <c r="N33" s="1"/>
      <c r="O33" s="1"/>
      <c r="P33" s="1"/>
      <c r="Q33" s="1"/>
      <c r="R33" s="1"/>
      <c r="S33" s="1"/>
      <c r="T33" s="1"/>
      <c r="U33" s="1"/>
      <c r="V33" s="1"/>
      <c r="W33" s="1"/>
      <c r="X33" s="1"/>
      <c r="Y33" s="1"/>
      <c r="Z33" s="1"/>
    </row>
    <row r="34" spans="1:26" ht="15">
      <c r="A34" s="23" t="s">
        <v>345</v>
      </c>
      <c r="B34" s="20">
        <v>571103683</v>
      </c>
      <c r="C34" s="20">
        <v>62352737.609999999</v>
      </c>
      <c r="D34" s="20">
        <v>633456420.61000001</v>
      </c>
      <c r="E34" s="20">
        <v>332098277.43000001</v>
      </c>
      <c r="F34" s="20">
        <v>243029728.88999999</v>
      </c>
      <c r="G34" s="22">
        <v>301358143.18000001</v>
      </c>
      <c r="H34" s="1"/>
      <c r="I34" s="1"/>
      <c r="J34" s="1"/>
      <c r="K34" s="1"/>
      <c r="L34" s="1"/>
      <c r="M34" s="1"/>
      <c r="N34" s="1"/>
      <c r="O34" s="1"/>
      <c r="P34" s="1"/>
      <c r="Q34" s="1"/>
      <c r="R34" s="1"/>
      <c r="S34" s="1"/>
      <c r="T34" s="1"/>
      <c r="U34" s="1"/>
      <c r="V34" s="1"/>
      <c r="W34" s="1"/>
      <c r="X34" s="1"/>
      <c r="Y34" s="1"/>
      <c r="Z34" s="1"/>
    </row>
    <row r="35" spans="1:26" ht="15">
      <c r="A35" s="23" t="s">
        <v>346</v>
      </c>
      <c r="B35" s="20">
        <v>113178761</v>
      </c>
      <c r="C35" s="20">
        <v>284046123.36000001</v>
      </c>
      <c r="D35" s="20">
        <v>397224884.36000001</v>
      </c>
      <c r="E35" s="20">
        <v>165303574.56999999</v>
      </c>
      <c r="F35" s="20">
        <v>138728574.72</v>
      </c>
      <c r="G35" s="22">
        <v>231921309.78999999</v>
      </c>
      <c r="H35" s="1"/>
      <c r="I35" s="1"/>
      <c r="J35" s="1"/>
      <c r="K35" s="1"/>
      <c r="L35" s="1"/>
      <c r="M35" s="1"/>
      <c r="N35" s="1"/>
      <c r="O35" s="1"/>
      <c r="P35" s="1"/>
      <c r="Q35" s="1"/>
      <c r="R35" s="1"/>
      <c r="S35" s="1"/>
      <c r="T35" s="1"/>
      <c r="U35" s="1"/>
      <c r="V35" s="1"/>
      <c r="W35" s="1"/>
      <c r="X35" s="1"/>
      <c r="Y35" s="1"/>
      <c r="Z35" s="1"/>
    </row>
    <row r="36" spans="1:26" ht="15">
      <c r="A36" s="23" t="s">
        <v>347</v>
      </c>
      <c r="B36" s="20">
        <v>132481426</v>
      </c>
      <c r="C36" s="20">
        <v>-84521438.709999993</v>
      </c>
      <c r="D36" s="20">
        <v>47959987.289999999</v>
      </c>
      <c r="E36" s="20">
        <v>24322512.02</v>
      </c>
      <c r="F36" s="20">
        <v>22907797.899999999</v>
      </c>
      <c r="G36" s="22">
        <v>23637475.27</v>
      </c>
      <c r="H36" s="1"/>
      <c r="I36" s="1"/>
      <c r="J36" s="1"/>
      <c r="K36" s="1"/>
      <c r="L36" s="1"/>
      <c r="M36" s="1"/>
      <c r="N36" s="1"/>
      <c r="O36" s="1"/>
      <c r="P36" s="1"/>
      <c r="Q36" s="1"/>
      <c r="R36" s="1"/>
      <c r="S36" s="1"/>
      <c r="T36" s="1"/>
      <c r="U36" s="1"/>
      <c r="V36" s="1"/>
      <c r="W36" s="1"/>
      <c r="X36" s="1"/>
      <c r="Y36" s="1"/>
      <c r="Z36" s="1"/>
    </row>
    <row r="37" spans="1:26" ht="15">
      <c r="A37" s="23" t="s">
        <v>348</v>
      </c>
      <c r="B37" s="20">
        <v>252818292</v>
      </c>
      <c r="C37" s="20">
        <v>-75428774.400000006</v>
      </c>
      <c r="D37" s="20">
        <v>177389517.59999999</v>
      </c>
      <c r="E37" s="20">
        <v>108876071.3</v>
      </c>
      <c r="F37" s="20">
        <v>98577377.109999999</v>
      </c>
      <c r="G37" s="22">
        <v>68513446.299999997</v>
      </c>
      <c r="H37" s="1"/>
      <c r="I37" s="1"/>
      <c r="J37" s="1"/>
      <c r="K37" s="1"/>
      <c r="L37" s="1"/>
      <c r="M37" s="1"/>
      <c r="N37" s="1"/>
      <c r="O37" s="1"/>
      <c r="P37" s="1"/>
      <c r="Q37" s="1"/>
      <c r="R37" s="1"/>
      <c r="S37" s="1"/>
      <c r="T37" s="1"/>
      <c r="U37" s="1"/>
      <c r="V37" s="1"/>
      <c r="W37" s="1"/>
      <c r="X37" s="1"/>
      <c r="Y37" s="1"/>
      <c r="Z37" s="1"/>
    </row>
    <row r="38" spans="1:26" ht="15">
      <c r="A38" s="23" t="s">
        <v>349</v>
      </c>
      <c r="B38" s="20">
        <v>688260671</v>
      </c>
      <c r="C38" s="20">
        <v>-36891112.32</v>
      </c>
      <c r="D38" s="20">
        <v>651369558.67999995</v>
      </c>
      <c r="E38" s="20">
        <v>346057495.22000003</v>
      </c>
      <c r="F38" s="20">
        <v>338102876.94</v>
      </c>
      <c r="G38" s="22">
        <v>305312063.45999998</v>
      </c>
      <c r="H38" s="1"/>
      <c r="I38" s="1"/>
      <c r="J38" s="1"/>
      <c r="K38" s="1"/>
      <c r="L38" s="1"/>
      <c r="M38" s="1"/>
      <c r="N38" s="1"/>
      <c r="O38" s="1"/>
      <c r="P38" s="1"/>
      <c r="Q38" s="1"/>
      <c r="R38" s="1"/>
      <c r="S38" s="1"/>
      <c r="T38" s="1"/>
      <c r="U38" s="1"/>
      <c r="V38" s="1"/>
      <c r="W38" s="1"/>
      <c r="X38" s="1"/>
      <c r="Y38" s="1"/>
      <c r="Z38" s="1"/>
    </row>
    <row r="39" spans="1:26" ht="15">
      <c r="A39" s="23" t="s">
        <v>350</v>
      </c>
      <c r="B39" s="20">
        <v>14303897499</v>
      </c>
      <c r="C39" s="20">
        <v>3518747292.5500002</v>
      </c>
      <c r="D39" s="20">
        <v>17822644791.549999</v>
      </c>
      <c r="E39" s="20">
        <v>9928428943.0799999</v>
      </c>
      <c r="F39" s="20">
        <v>9696421857.9300003</v>
      </c>
      <c r="G39" s="22">
        <v>7894215848.4700003</v>
      </c>
      <c r="H39" s="1"/>
      <c r="I39" s="1"/>
      <c r="J39" s="1"/>
      <c r="K39" s="1"/>
      <c r="L39" s="1"/>
      <c r="M39" s="1"/>
      <c r="N39" s="1"/>
      <c r="O39" s="1"/>
      <c r="P39" s="1"/>
      <c r="Q39" s="1"/>
      <c r="R39" s="1"/>
      <c r="S39" s="1"/>
      <c r="T39" s="1"/>
      <c r="U39" s="1"/>
      <c r="V39" s="1"/>
      <c r="W39" s="1"/>
      <c r="X39" s="1"/>
      <c r="Y39" s="1"/>
      <c r="Z39" s="1"/>
    </row>
    <row r="40" spans="1:26" ht="15">
      <c r="A40" s="23" t="s">
        <v>351</v>
      </c>
      <c r="B40" s="20">
        <v>9914764619</v>
      </c>
      <c r="C40" s="20">
        <v>2972038773.3600001</v>
      </c>
      <c r="D40" s="20">
        <v>12886803392.360001</v>
      </c>
      <c r="E40" s="20">
        <v>7359147276.0900002</v>
      </c>
      <c r="F40" s="20">
        <v>7215835292</v>
      </c>
      <c r="G40" s="22">
        <v>5527656116.2700005</v>
      </c>
      <c r="H40" s="1"/>
      <c r="I40" s="1"/>
      <c r="J40" s="1"/>
      <c r="K40" s="1"/>
      <c r="L40" s="1"/>
      <c r="M40" s="1"/>
      <c r="N40" s="1"/>
      <c r="O40" s="1"/>
      <c r="P40" s="1"/>
      <c r="Q40" s="1"/>
      <c r="R40" s="1"/>
      <c r="S40" s="1"/>
      <c r="T40" s="1"/>
      <c r="U40" s="1"/>
      <c r="V40" s="1"/>
      <c r="W40" s="1"/>
      <c r="X40" s="1"/>
      <c r="Y40" s="1"/>
      <c r="Z40" s="1"/>
    </row>
    <row r="41" spans="1:26" ht="15">
      <c r="A41" s="23" t="s">
        <v>352</v>
      </c>
      <c r="B41" s="20">
        <v>5959700</v>
      </c>
      <c r="C41" s="20">
        <v>232400000</v>
      </c>
      <c r="D41" s="20">
        <v>238359700</v>
      </c>
      <c r="E41" s="20">
        <v>233058750</v>
      </c>
      <c r="F41" s="20">
        <v>161158750</v>
      </c>
      <c r="G41" s="22">
        <v>5300950</v>
      </c>
      <c r="H41" s="1"/>
      <c r="I41" s="1"/>
      <c r="J41" s="1"/>
      <c r="K41" s="1"/>
      <c r="L41" s="1"/>
      <c r="M41" s="1"/>
      <c r="N41" s="1"/>
      <c r="O41" s="1"/>
      <c r="P41" s="1"/>
      <c r="Q41" s="1"/>
      <c r="R41" s="1"/>
      <c r="S41" s="1"/>
      <c r="T41" s="1"/>
      <c r="U41" s="1"/>
      <c r="V41" s="1"/>
      <c r="W41" s="1"/>
      <c r="X41" s="1"/>
      <c r="Y41" s="1"/>
      <c r="Z41" s="1"/>
    </row>
    <row r="42" spans="1:26" ht="15">
      <c r="A42" s="23" t="s">
        <v>353</v>
      </c>
      <c r="B42" s="20">
        <v>581499167</v>
      </c>
      <c r="C42" s="20">
        <v>214558347.00999999</v>
      </c>
      <c r="D42" s="20">
        <v>796057514.00999999</v>
      </c>
      <c r="E42" s="20">
        <v>626163042.14999998</v>
      </c>
      <c r="F42" s="20">
        <v>615279697.14999998</v>
      </c>
      <c r="G42" s="22">
        <v>169894471.86000001</v>
      </c>
      <c r="H42" s="1"/>
      <c r="I42" s="1"/>
      <c r="J42" s="1"/>
      <c r="K42" s="1"/>
      <c r="L42" s="1"/>
      <c r="M42" s="1"/>
      <c r="N42" s="1"/>
      <c r="O42" s="1"/>
      <c r="P42" s="1"/>
      <c r="Q42" s="1"/>
      <c r="R42" s="1"/>
      <c r="S42" s="1"/>
      <c r="T42" s="1"/>
      <c r="U42" s="1"/>
      <c r="V42" s="1"/>
      <c r="W42" s="1"/>
      <c r="X42" s="1"/>
      <c r="Y42" s="1"/>
      <c r="Z42" s="1"/>
    </row>
    <row r="43" spans="1:26" ht="15">
      <c r="A43" s="23" t="s">
        <v>354</v>
      </c>
      <c r="B43" s="20">
        <v>468100896</v>
      </c>
      <c r="C43" s="20">
        <v>104867636.94</v>
      </c>
      <c r="D43" s="20">
        <v>572968532.94000006</v>
      </c>
      <c r="E43" s="20">
        <v>400911762.05000001</v>
      </c>
      <c r="F43" s="20">
        <v>395000005.99000001</v>
      </c>
      <c r="G43" s="22">
        <v>172056770.88999999</v>
      </c>
      <c r="H43" s="1"/>
      <c r="I43" s="1"/>
      <c r="J43" s="1"/>
      <c r="K43" s="1"/>
      <c r="L43" s="1"/>
      <c r="M43" s="1"/>
      <c r="N43" s="1"/>
      <c r="O43" s="1"/>
      <c r="P43" s="1"/>
      <c r="Q43" s="1"/>
      <c r="R43" s="1"/>
      <c r="S43" s="1"/>
      <c r="T43" s="1"/>
      <c r="U43" s="1"/>
      <c r="V43" s="1"/>
      <c r="W43" s="1"/>
      <c r="X43" s="1"/>
      <c r="Y43" s="1"/>
      <c r="Z43" s="1"/>
    </row>
    <row r="44" spans="1:26" ht="15">
      <c r="A44" s="23" t="s">
        <v>355</v>
      </c>
      <c r="B44" s="20">
        <v>2544388654</v>
      </c>
      <c r="C44" s="20">
        <v>-294645.25</v>
      </c>
      <c r="D44" s="20">
        <v>2544094008.75</v>
      </c>
      <c r="E44" s="20">
        <v>1055490595.65</v>
      </c>
      <c r="F44" s="20">
        <v>1055490595.65</v>
      </c>
      <c r="G44" s="22">
        <v>1488603413.0999999</v>
      </c>
      <c r="H44" s="1"/>
      <c r="I44" s="1"/>
      <c r="J44" s="1"/>
      <c r="K44" s="1"/>
      <c r="L44" s="1"/>
      <c r="M44" s="1"/>
      <c r="N44" s="1"/>
      <c r="O44" s="1"/>
      <c r="P44" s="1"/>
      <c r="Q44" s="1"/>
      <c r="R44" s="1"/>
      <c r="S44" s="1"/>
      <c r="T44" s="1"/>
      <c r="U44" s="1"/>
      <c r="V44" s="1"/>
      <c r="W44" s="1"/>
      <c r="X44" s="1"/>
      <c r="Y44" s="1"/>
      <c r="Z44" s="1"/>
    </row>
    <row r="45" spans="1:26" ht="15">
      <c r="A45" s="23" t="s">
        <v>356</v>
      </c>
      <c r="B45" s="20">
        <v>257245666</v>
      </c>
      <c r="C45" s="20">
        <v>-5354178.51</v>
      </c>
      <c r="D45" s="20">
        <v>251891487.49000001</v>
      </c>
      <c r="E45" s="20">
        <v>229967517.13999999</v>
      </c>
      <c r="F45" s="20">
        <v>229967517.13999999</v>
      </c>
      <c r="G45" s="22">
        <v>21923970.350000001</v>
      </c>
      <c r="H45" s="1"/>
      <c r="I45" s="1"/>
      <c r="J45" s="1"/>
      <c r="K45" s="1"/>
      <c r="L45" s="1"/>
      <c r="M45" s="1"/>
      <c r="N45" s="1"/>
      <c r="O45" s="1"/>
      <c r="P45" s="1"/>
      <c r="Q45" s="1"/>
      <c r="R45" s="1"/>
      <c r="S45" s="1"/>
      <c r="T45" s="1"/>
      <c r="U45" s="1"/>
      <c r="V45" s="1"/>
      <c r="W45" s="1"/>
      <c r="X45" s="1"/>
      <c r="Y45" s="1"/>
      <c r="Z45" s="1"/>
    </row>
    <row r="46" spans="1:26" ht="15">
      <c r="A46" s="23" t="s">
        <v>357</v>
      </c>
      <c r="B46" s="20">
        <v>492690156</v>
      </c>
      <c r="C46" s="20">
        <v>0</v>
      </c>
      <c r="D46" s="20">
        <v>492690156</v>
      </c>
      <c r="E46" s="20">
        <v>0</v>
      </c>
      <c r="F46" s="20">
        <v>0</v>
      </c>
      <c r="G46" s="22">
        <v>492690156</v>
      </c>
      <c r="H46" s="1"/>
      <c r="I46" s="1"/>
      <c r="J46" s="1"/>
      <c r="K46" s="1"/>
      <c r="L46" s="1"/>
      <c r="M46" s="1"/>
      <c r="N46" s="1"/>
      <c r="O46" s="1"/>
      <c r="P46" s="1"/>
      <c r="Q46" s="1"/>
      <c r="R46" s="1"/>
      <c r="S46" s="1"/>
      <c r="T46" s="1"/>
      <c r="U46" s="1"/>
      <c r="V46" s="1"/>
      <c r="W46" s="1"/>
      <c r="X46" s="1"/>
      <c r="Y46" s="1"/>
      <c r="Z46" s="1"/>
    </row>
    <row r="47" spans="1:26" ht="15">
      <c r="A47" s="23" t="s">
        <v>358</v>
      </c>
      <c r="B47" s="20">
        <v>39248641</v>
      </c>
      <c r="C47" s="20">
        <v>531359</v>
      </c>
      <c r="D47" s="20">
        <v>39780000</v>
      </c>
      <c r="E47" s="20">
        <v>23690000</v>
      </c>
      <c r="F47" s="20">
        <v>23690000</v>
      </c>
      <c r="G47" s="22">
        <v>16090000</v>
      </c>
      <c r="H47" s="1"/>
      <c r="I47" s="1"/>
      <c r="J47" s="1"/>
      <c r="K47" s="1"/>
      <c r="L47" s="1"/>
      <c r="M47" s="1"/>
      <c r="N47" s="1"/>
      <c r="O47" s="1"/>
      <c r="P47" s="1"/>
      <c r="Q47" s="1"/>
      <c r="R47" s="1"/>
      <c r="S47" s="1"/>
      <c r="T47" s="1"/>
      <c r="U47" s="1"/>
      <c r="V47" s="1"/>
      <c r="W47" s="1"/>
      <c r="X47" s="1"/>
      <c r="Y47" s="1"/>
      <c r="Z47" s="1"/>
    </row>
    <row r="48" spans="1:26" ht="15">
      <c r="A48" s="23" t="s">
        <v>359</v>
      </c>
      <c r="B48" s="20">
        <v>0</v>
      </c>
      <c r="C48" s="20">
        <v>0</v>
      </c>
      <c r="D48" s="20">
        <v>0</v>
      </c>
      <c r="E48" s="20">
        <v>0</v>
      </c>
      <c r="F48" s="20">
        <v>0</v>
      </c>
      <c r="G48" s="22">
        <v>0</v>
      </c>
      <c r="H48" s="1"/>
      <c r="I48" s="1"/>
      <c r="J48" s="1"/>
      <c r="K48" s="1"/>
      <c r="L48" s="1"/>
      <c r="M48" s="1"/>
      <c r="N48" s="1"/>
      <c r="O48" s="1"/>
      <c r="P48" s="1"/>
      <c r="Q48" s="1"/>
      <c r="R48" s="1"/>
      <c r="S48" s="1"/>
      <c r="T48" s="1"/>
      <c r="U48" s="1"/>
      <c r="V48" s="1"/>
      <c r="W48" s="1"/>
      <c r="X48" s="1"/>
      <c r="Y48" s="1"/>
      <c r="Z48" s="1"/>
    </row>
    <row r="49" spans="1:26" ht="15">
      <c r="A49" s="23" t="s">
        <v>360</v>
      </c>
      <c r="B49" s="20">
        <v>118009276</v>
      </c>
      <c r="C49" s="20">
        <v>170017972.25999999</v>
      </c>
      <c r="D49" s="20">
        <v>288027248.25999999</v>
      </c>
      <c r="E49" s="20">
        <v>94064853.950000003</v>
      </c>
      <c r="F49" s="20">
        <v>90498379.159999996</v>
      </c>
      <c r="G49" s="22">
        <v>193962394.31</v>
      </c>
      <c r="H49" s="1"/>
      <c r="I49" s="1"/>
      <c r="J49" s="1"/>
      <c r="K49" s="1"/>
      <c r="L49" s="1"/>
      <c r="M49" s="1"/>
      <c r="N49" s="1"/>
      <c r="O49" s="1"/>
      <c r="P49" s="1"/>
      <c r="Q49" s="1"/>
      <c r="R49" s="1"/>
      <c r="S49" s="1"/>
      <c r="T49" s="1"/>
      <c r="U49" s="1"/>
      <c r="V49" s="1"/>
      <c r="W49" s="1"/>
      <c r="X49" s="1"/>
      <c r="Y49" s="1"/>
      <c r="Z49" s="1"/>
    </row>
    <row r="50" spans="1:26" ht="15">
      <c r="A50" s="23" t="s">
        <v>361</v>
      </c>
      <c r="B50" s="20">
        <v>58354209</v>
      </c>
      <c r="C50" s="20">
        <v>13741000.18</v>
      </c>
      <c r="D50" s="20">
        <v>72095209.180000007</v>
      </c>
      <c r="E50" s="20">
        <v>8451015.2100000009</v>
      </c>
      <c r="F50" s="20">
        <v>7859025.7999999998</v>
      </c>
      <c r="G50" s="22">
        <v>63644193.969999999</v>
      </c>
      <c r="H50" s="1"/>
      <c r="I50" s="1"/>
      <c r="J50" s="1"/>
      <c r="K50" s="1"/>
      <c r="L50" s="1"/>
      <c r="M50" s="1"/>
      <c r="N50" s="1"/>
      <c r="O50" s="1"/>
      <c r="P50" s="1"/>
      <c r="Q50" s="1"/>
      <c r="R50" s="1"/>
      <c r="S50" s="1"/>
      <c r="T50" s="1"/>
      <c r="U50" s="1"/>
      <c r="V50" s="1"/>
      <c r="W50" s="1"/>
      <c r="X50" s="1"/>
      <c r="Y50" s="1"/>
      <c r="Z50" s="1"/>
    </row>
    <row r="51" spans="1:26" ht="15">
      <c r="A51" s="23" t="s">
        <v>362</v>
      </c>
      <c r="B51" s="20">
        <v>7775750</v>
      </c>
      <c r="C51" s="20">
        <v>17584242.27</v>
      </c>
      <c r="D51" s="20">
        <v>25359992.27</v>
      </c>
      <c r="E51" s="20">
        <v>2669572.0499999998</v>
      </c>
      <c r="F51" s="20">
        <v>1939553.15</v>
      </c>
      <c r="G51" s="22">
        <v>22690420.219999999</v>
      </c>
      <c r="H51" s="1"/>
      <c r="I51" s="1"/>
      <c r="J51" s="1"/>
      <c r="K51" s="1"/>
      <c r="L51" s="1"/>
      <c r="M51" s="1"/>
      <c r="N51" s="1"/>
      <c r="O51" s="1"/>
      <c r="P51" s="1"/>
      <c r="Q51" s="1"/>
      <c r="R51" s="1"/>
      <c r="S51" s="1"/>
      <c r="T51" s="1"/>
      <c r="U51" s="1"/>
      <c r="V51" s="1"/>
      <c r="W51" s="1"/>
      <c r="X51" s="1"/>
      <c r="Y51" s="1"/>
      <c r="Z51" s="1"/>
    </row>
    <row r="52" spans="1:26" ht="15">
      <c r="A52" s="23" t="s">
        <v>363</v>
      </c>
      <c r="B52" s="20">
        <v>6341667</v>
      </c>
      <c r="C52" s="20">
        <v>4271038.63</v>
      </c>
      <c r="D52" s="20">
        <v>10612705.630000001</v>
      </c>
      <c r="E52" s="20">
        <v>4187076.46</v>
      </c>
      <c r="F52" s="20">
        <v>4187076.46</v>
      </c>
      <c r="G52" s="22">
        <v>6425629.1699999999</v>
      </c>
      <c r="H52" s="1"/>
      <c r="I52" s="1"/>
      <c r="J52" s="1"/>
      <c r="K52" s="1"/>
      <c r="L52" s="1"/>
      <c r="M52" s="1"/>
      <c r="N52" s="1"/>
      <c r="O52" s="1"/>
      <c r="P52" s="1"/>
      <c r="Q52" s="1"/>
      <c r="R52" s="1"/>
      <c r="S52" s="1"/>
      <c r="T52" s="1"/>
      <c r="U52" s="1"/>
      <c r="V52" s="1"/>
      <c r="W52" s="1"/>
      <c r="X52" s="1"/>
      <c r="Y52" s="1"/>
      <c r="Z52" s="1"/>
    </row>
    <row r="53" spans="1:26" ht="15">
      <c r="A53" s="23" t="s">
        <v>364</v>
      </c>
      <c r="B53" s="20">
        <v>0</v>
      </c>
      <c r="C53" s="20">
        <v>61892255.82</v>
      </c>
      <c r="D53" s="20">
        <v>61892255.82</v>
      </c>
      <c r="E53" s="20">
        <v>61892255.539999999</v>
      </c>
      <c r="F53" s="20">
        <v>61892255.539999999</v>
      </c>
      <c r="G53" s="22">
        <v>0.28000000000000003</v>
      </c>
      <c r="H53" s="1"/>
      <c r="I53" s="1"/>
      <c r="J53" s="1"/>
      <c r="K53" s="1"/>
      <c r="L53" s="1"/>
      <c r="M53" s="1"/>
      <c r="N53" s="1"/>
      <c r="O53" s="1"/>
      <c r="P53" s="1"/>
      <c r="Q53" s="1"/>
      <c r="R53" s="1"/>
      <c r="S53" s="1"/>
      <c r="T53" s="1"/>
      <c r="U53" s="1"/>
      <c r="V53" s="1"/>
      <c r="W53" s="1"/>
      <c r="X53" s="1"/>
      <c r="Y53" s="1"/>
      <c r="Z53" s="1"/>
    </row>
    <row r="54" spans="1:26" ht="15">
      <c r="A54" s="23" t="s">
        <v>365</v>
      </c>
      <c r="B54" s="20">
        <v>0</v>
      </c>
      <c r="C54" s="20">
        <v>61691569.310000002</v>
      </c>
      <c r="D54" s="20">
        <v>61691569.310000002</v>
      </c>
      <c r="E54" s="20">
        <v>881142.96</v>
      </c>
      <c r="F54" s="20">
        <v>881142.96</v>
      </c>
      <c r="G54" s="22">
        <v>60810426.350000001</v>
      </c>
      <c r="H54" s="1"/>
      <c r="I54" s="1"/>
      <c r="J54" s="1"/>
      <c r="K54" s="1"/>
      <c r="L54" s="1"/>
      <c r="M54" s="1"/>
      <c r="N54" s="1"/>
      <c r="O54" s="1"/>
      <c r="P54" s="1"/>
      <c r="Q54" s="1"/>
      <c r="R54" s="1"/>
      <c r="S54" s="1"/>
      <c r="T54" s="1"/>
      <c r="U54" s="1"/>
      <c r="V54" s="1"/>
      <c r="W54" s="1"/>
      <c r="X54" s="1"/>
      <c r="Y54" s="1"/>
      <c r="Z54" s="1"/>
    </row>
    <row r="55" spans="1:26" ht="15">
      <c r="A55" s="23" t="s">
        <v>366</v>
      </c>
      <c r="B55" s="20">
        <v>44013100</v>
      </c>
      <c r="C55" s="20">
        <v>-25330542.170000002</v>
      </c>
      <c r="D55" s="20">
        <v>18682557.829999998</v>
      </c>
      <c r="E55" s="20">
        <v>15540868.93</v>
      </c>
      <c r="F55" s="20">
        <v>13296402.449999999</v>
      </c>
      <c r="G55" s="22">
        <v>3141688.9</v>
      </c>
      <c r="H55" s="1"/>
      <c r="I55" s="1"/>
      <c r="J55" s="1"/>
      <c r="K55" s="1"/>
      <c r="L55" s="1"/>
      <c r="M55" s="1"/>
      <c r="N55" s="1"/>
      <c r="O55" s="1"/>
      <c r="P55" s="1"/>
      <c r="Q55" s="1"/>
      <c r="R55" s="1"/>
      <c r="S55" s="1"/>
      <c r="T55" s="1"/>
      <c r="U55" s="1"/>
      <c r="V55" s="1"/>
      <c r="W55" s="1"/>
      <c r="X55" s="1"/>
      <c r="Y55" s="1"/>
      <c r="Z55" s="1"/>
    </row>
    <row r="56" spans="1:26" ht="15">
      <c r="A56" s="23" t="s">
        <v>367</v>
      </c>
      <c r="B56" s="20">
        <v>0</v>
      </c>
      <c r="C56" s="20">
        <v>0</v>
      </c>
      <c r="D56" s="20">
        <v>0</v>
      </c>
      <c r="E56" s="20">
        <v>0</v>
      </c>
      <c r="F56" s="20">
        <v>0</v>
      </c>
      <c r="G56" s="22">
        <v>0</v>
      </c>
      <c r="H56" s="1"/>
      <c r="I56" s="1"/>
      <c r="J56" s="1"/>
      <c r="K56" s="1"/>
      <c r="L56" s="1"/>
      <c r="M56" s="1"/>
      <c r="N56" s="1"/>
      <c r="O56" s="1"/>
      <c r="P56" s="1"/>
      <c r="Q56" s="1"/>
      <c r="R56" s="1"/>
      <c r="S56" s="1"/>
      <c r="T56" s="1"/>
      <c r="U56" s="1"/>
      <c r="V56" s="1"/>
      <c r="W56" s="1"/>
      <c r="X56" s="1"/>
      <c r="Y56" s="1"/>
      <c r="Z56" s="1"/>
    </row>
    <row r="57" spans="1:26" ht="15">
      <c r="A57" s="23" t="s">
        <v>368</v>
      </c>
      <c r="B57" s="20">
        <v>0</v>
      </c>
      <c r="C57" s="20">
        <v>0</v>
      </c>
      <c r="D57" s="20">
        <v>0</v>
      </c>
      <c r="E57" s="20">
        <v>0</v>
      </c>
      <c r="F57" s="20">
        <v>0</v>
      </c>
      <c r="G57" s="22">
        <v>0</v>
      </c>
      <c r="H57" s="1"/>
      <c r="I57" s="1"/>
      <c r="J57" s="1"/>
      <c r="K57" s="1"/>
      <c r="L57" s="1"/>
      <c r="M57" s="1"/>
      <c r="N57" s="1"/>
      <c r="O57" s="1"/>
      <c r="P57" s="1"/>
      <c r="Q57" s="1"/>
      <c r="R57" s="1"/>
      <c r="S57" s="1"/>
      <c r="T57" s="1"/>
      <c r="U57" s="1"/>
      <c r="V57" s="1"/>
      <c r="W57" s="1"/>
      <c r="X57" s="1"/>
      <c r="Y57" s="1"/>
      <c r="Z57" s="1"/>
    </row>
    <row r="58" spans="1:26" ht="15">
      <c r="A58" s="23" t="s">
        <v>369</v>
      </c>
      <c r="B58" s="20">
        <v>1524550</v>
      </c>
      <c r="C58" s="20">
        <v>36168408.219999999</v>
      </c>
      <c r="D58" s="20">
        <v>37692958.219999999</v>
      </c>
      <c r="E58" s="20">
        <v>442922.8</v>
      </c>
      <c r="F58" s="20">
        <v>442922.8</v>
      </c>
      <c r="G58" s="22">
        <v>37250035.420000002</v>
      </c>
      <c r="H58" s="1"/>
      <c r="I58" s="1"/>
      <c r="J58" s="1"/>
      <c r="K58" s="1"/>
      <c r="L58" s="1"/>
      <c r="M58" s="1"/>
      <c r="N58" s="1"/>
      <c r="O58" s="1"/>
      <c r="P58" s="1"/>
      <c r="Q58" s="1"/>
      <c r="R58" s="1"/>
      <c r="S58" s="1"/>
      <c r="T58" s="1"/>
      <c r="U58" s="1"/>
      <c r="V58" s="1"/>
      <c r="W58" s="1"/>
      <c r="X58" s="1"/>
      <c r="Y58" s="1"/>
      <c r="Z58" s="1"/>
    </row>
    <row r="59" spans="1:26" ht="15">
      <c r="A59" s="23" t="s">
        <v>370</v>
      </c>
      <c r="B59" s="20">
        <v>0</v>
      </c>
      <c r="C59" s="20">
        <v>338916137.92000002</v>
      </c>
      <c r="D59" s="20">
        <v>338916137.92000002</v>
      </c>
      <c r="E59" s="20">
        <v>219297269.86000001</v>
      </c>
      <c r="F59" s="20">
        <v>219297269.86000001</v>
      </c>
      <c r="G59" s="22">
        <v>119618868.06</v>
      </c>
      <c r="H59" s="1"/>
      <c r="I59" s="1"/>
      <c r="J59" s="1"/>
      <c r="K59" s="1"/>
      <c r="L59" s="1"/>
      <c r="M59" s="1"/>
      <c r="N59" s="1"/>
      <c r="O59" s="1"/>
      <c r="P59" s="1"/>
      <c r="Q59" s="1"/>
      <c r="R59" s="1"/>
      <c r="S59" s="1"/>
      <c r="T59" s="1"/>
      <c r="U59" s="1"/>
      <c r="V59" s="1"/>
      <c r="W59" s="1"/>
      <c r="X59" s="1"/>
      <c r="Y59" s="1"/>
      <c r="Z59" s="1"/>
    </row>
    <row r="60" spans="1:26" ht="15">
      <c r="A60" s="23" t="s">
        <v>371</v>
      </c>
      <c r="B60" s="20">
        <v>0</v>
      </c>
      <c r="C60" s="20">
        <v>338916137.92000002</v>
      </c>
      <c r="D60" s="20">
        <v>338916137.92000002</v>
      </c>
      <c r="E60" s="20">
        <v>219297269.86000001</v>
      </c>
      <c r="F60" s="20">
        <v>219297269.86000001</v>
      </c>
      <c r="G60" s="22">
        <v>119618868.06</v>
      </c>
      <c r="H60" s="1"/>
      <c r="I60" s="1"/>
      <c r="J60" s="1"/>
      <c r="K60" s="1"/>
      <c r="L60" s="1"/>
      <c r="M60" s="1"/>
      <c r="N60" s="1"/>
      <c r="O60" s="1"/>
      <c r="P60" s="1"/>
      <c r="Q60" s="1"/>
      <c r="R60" s="1"/>
      <c r="S60" s="1"/>
      <c r="T60" s="1"/>
      <c r="U60" s="1"/>
      <c r="V60" s="1"/>
      <c r="W60" s="1"/>
      <c r="X60" s="1"/>
      <c r="Y60" s="1"/>
      <c r="Z60" s="1"/>
    </row>
    <row r="61" spans="1:26" ht="15">
      <c r="A61" s="23" t="s">
        <v>372</v>
      </c>
      <c r="B61" s="20">
        <v>0</v>
      </c>
      <c r="C61" s="20">
        <v>0</v>
      </c>
      <c r="D61" s="20">
        <v>0</v>
      </c>
      <c r="E61" s="20">
        <v>0</v>
      </c>
      <c r="F61" s="20">
        <v>0</v>
      </c>
      <c r="G61" s="22">
        <v>0</v>
      </c>
      <c r="H61" s="1"/>
      <c r="I61" s="1"/>
      <c r="J61" s="1"/>
      <c r="K61" s="1"/>
      <c r="L61" s="1"/>
      <c r="M61" s="1"/>
      <c r="N61" s="1"/>
      <c r="O61" s="1"/>
      <c r="P61" s="1"/>
      <c r="Q61" s="1"/>
      <c r="R61" s="1"/>
      <c r="S61" s="1"/>
      <c r="T61" s="1"/>
      <c r="U61" s="1"/>
      <c r="V61" s="1"/>
      <c r="W61" s="1"/>
      <c r="X61" s="1"/>
      <c r="Y61" s="1"/>
      <c r="Z61" s="1"/>
    </row>
    <row r="62" spans="1:26" ht="15">
      <c r="A62" s="23" t="s">
        <v>373</v>
      </c>
      <c r="B62" s="20">
        <v>0</v>
      </c>
      <c r="C62" s="20">
        <v>0</v>
      </c>
      <c r="D62" s="20">
        <v>0</v>
      </c>
      <c r="E62" s="20">
        <v>0</v>
      </c>
      <c r="F62" s="20">
        <v>0</v>
      </c>
      <c r="G62" s="22">
        <v>0</v>
      </c>
      <c r="H62" s="1"/>
      <c r="I62" s="1"/>
      <c r="J62" s="1"/>
      <c r="K62" s="1"/>
      <c r="L62" s="1"/>
      <c r="M62" s="1"/>
      <c r="N62" s="1"/>
      <c r="O62" s="1"/>
      <c r="P62" s="1"/>
      <c r="Q62" s="1"/>
      <c r="R62" s="1"/>
      <c r="S62" s="1"/>
      <c r="T62" s="1"/>
      <c r="U62" s="1"/>
      <c r="V62" s="1"/>
      <c r="W62" s="1"/>
      <c r="X62" s="1"/>
      <c r="Y62" s="1"/>
      <c r="Z62" s="1"/>
    </row>
    <row r="63" spans="1:26" ht="15">
      <c r="A63" s="23" t="s">
        <v>374</v>
      </c>
      <c r="B63" s="20">
        <v>20790599</v>
      </c>
      <c r="C63" s="20">
        <v>-6791924.3399999999</v>
      </c>
      <c r="D63" s="20">
        <v>13998674.66</v>
      </c>
      <c r="E63" s="20">
        <v>3687473</v>
      </c>
      <c r="F63" s="20">
        <v>3187473</v>
      </c>
      <c r="G63" s="22">
        <v>10311201.66</v>
      </c>
      <c r="H63" s="1"/>
      <c r="I63" s="1"/>
      <c r="J63" s="1"/>
      <c r="K63" s="1"/>
      <c r="L63" s="1"/>
      <c r="M63" s="1"/>
      <c r="N63" s="1"/>
      <c r="O63" s="1"/>
      <c r="P63" s="1"/>
      <c r="Q63" s="1"/>
      <c r="R63" s="1"/>
      <c r="S63" s="1"/>
      <c r="T63" s="1"/>
      <c r="U63" s="1"/>
      <c r="V63" s="1"/>
      <c r="W63" s="1"/>
      <c r="X63" s="1"/>
      <c r="Y63" s="1"/>
      <c r="Z63" s="1"/>
    </row>
    <row r="64" spans="1:26" ht="15">
      <c r="A64" s="23" t="s">
        <v>375</v>
      </c>
      <c r="B64" s="20">
        <v>4200000</v>
      </c>
      <c r="C64" s="20">
        <v>0</v>
      </c>
      <c r="D64" s="20">
        <v>4200000</v>
      </c>
      <c r="E64" s="20">
        <v>2900000</v>
      </c>
      <c r="F64" s="20">
        <v>2400000</v>
      </c>
      <c r="G64" s="22">
        <v>1300000</v>
      </c>
      <c r="H64" s="1"/>
      <c r="I64" s="1"/>
      <c r="J64" s="1"/>
      <c r="K64" s="1"/>
      <c r="L64" s="1"/>
      <c r="M64" s="1"/>
      <c r="N64" s="1"/>
      <c r="O64" s="1"/>
      <c r="P64" s="1"/>
      <c r="Q64" s="1"/>
      <c r="R64" s="1"/>
      <c r="S64" s="1"/>
      <c r="T64" s="1"/>
      <c r="U64" s="1"/>
      <c r="V64" s="1"/>
      <c r="W64" s="1"/>
      <c r="X64" s="1"/>
      <c r="Y64" s="1"/>
      <c r="Z64" s="1"/>
    </row>
    <row r="65" spans="1:26" ht="15">
      <c r="A65" s="23" t="s">
        <v>376</v>
      </c>
      <c r="B65" s="20">
        <v>1190599</v>
      </c>
      <c r="C65" s="20">
        <v>0</v>
      </c>
      <c r="D65" s="20">
        <v>1190599</v>
      </c>
      <c r="E65" s="20">
        <v>787473</v>
      </c>
      <c r="F65" s="20">
        <v>787473</v>
      </c>
      <c r="G65" s="22">
        <v>403126</v>
      </c>
      <c r="H65" s="1"/>
      <c r="I65" s="1"/>
      <c r="J65" s="1"/>
      <c r="K65" s="1"/>
      <c r="L65" s="1"/>
      <c r="M65" s="1"/>
      <c r="N65" s="1"/>
      <c r="O65" s="1"/>
      <c r="P65" s="1"/>
      <c r="Q65" s="1"/>
      <c r="R65" s="1"/>
      <c r="S65" s="1"/>
      <c r="T65" s="1"/>
      <c r="U65" s="1"/>
      <c r="V65" s="1"/>
      <c r="W65" s="1"/>
      <c r="X65" s="1"/>
      <c r="Y65" s="1"/>
      <c r="Z65" s="1"/>
    </row>
    <row r="66" spans="1:26" ht="15">
      <c r="A66" s="23" t="s">
        <v>377</v>
      </c>
      <c r="B66" s="20">
        <v>0</v>
      </c>
      <c r="C66" s="20">
        <v>0</v>
      </c>
      <c r="D66" s="20">
        <v>0</v>
      </c>
      <c r="E66" s="20">
        <v>0</v>
      </c>
      <c r="F66" s="20">
        <v>0</v>
      </c>
      <c r="G66" s="22">
        <v>0</v>
      </c>
      <c r="H66" s="1"/>
      <c r="I66" s="1"/>
      <c r="J66" s="1"/>
      <c r="K66" s="1"/>
      <c r="L66" s="1"/>
      <c r="M66" s="1"/>
      <c r="N66" s="1"/>
      <c r="O66" s="1"/>
      <c r="P66" s="1"/>
      <c r="Q66" s="1"/>
      <c r="R66" s="1"/>
      <c r="S66" s="1"/>
      <c r="T66" s="1"/>
      <c r="U66" s="1"/>
      <c r="V66" s="1"/>
      <c r="W66" s="1"/>
      <c r="X66" s="1"/>
      <c r="Y66" s="1"/>
      <c r="Z66" s="1"/>
    </row>
    <row r="67" spans="1:26" ht="15">
      <c r="A67" s="23" t="s">
        <v>378</v>
      </c>
      <c r="B67" s="20">
        <v>600000</v>
      </c>
      <c r="C67" s="20">
        <v>-250000</v>
      </c>
      <c r="D67" s="20">
        <v>350000</v>
      </c>
      <c r="E67" s="20">
        <v>0</v>
      </c>
      <c r="F67" s="20">
        <v>0</v>
      </c>
      <c r="G67" s="22">
        <v>350000</v>
      </c>
      <c r="H67" s="1"/>
      <c r="I67" s="1"/>
      <c r="J67" s="1"/>
      <c r="K67" s="1"/>
      <c r="L67" s="1"/>
      <c r="M67" s="1"/>
      <c r="N67" s="1"/>
      <c r="O67" s="1"/>
      <c r="P67" s="1"/>
      <c r="Q67" s="1"/>
      <c r="R67" s="1"/>
      <c r="S67" s="1"/>
      <c r="T67" s="1"/>
      <c r="U67" s="1"/>
      <c r="V67" s="1"/>
      <c r="W67" s="1"/>
      <c r="X67" s="1"/>
      <c r="Y67" s="1"/>
      <c r="Z67" s="1"/>
    </row>
    <row r="68" spans="1:26" ht="15">
      <c r="A68" s="19" t="s">
        <v>379</v>
      </c>
      <c r="B68" s="20">
        <v>0</v>
      </c>
      <c r="C68" s="20">
        <v>0</v>
      </c>
      <c r="D68" s="20">
        <v>0</v>
      </c>
      <c r="E68" s="20">
        <v>0</v>
      </c>
      <c r="F68" s="20">
        <v>0</v>
      </c>
      <c r="G68" s="22">
        <v>0</v>
      </c>
      <c r="H68" s="1"/>
      <c r="I68" s="1"/>
      <c r="J68" s="1"/>
      <c r="K68" s="1"/>
      <c r="L68" s="1"/>
      <c r="M68" s="1"/>
      <c r="N68" s="1"/>
      <c r="O68" s="1"/>
      <c r="P68" s="1"/>
      <c r="Q68" s="1"/>
      <c r="R68" s="1"/>
      <c r="S68" s="1"/>
      <c r="T68" s="1"/>
      <c r="U68" s="1"/>
      <c r="V68" s="1"/>
      <c r="W68" s="1"/>
      <c r="X68" s="1"/>
      <c r="Y68" s="1"/>
      <c r="Z68" s="1"/>
    </row>
    <row r="69" spans="1:26" ht="15">
      <c r="A69" s="23" t="s">
        <v>380</v>
      </c>
      <c r="B69" s="20">
        <v>0</v>
      </c>
      <c r="C69" s="20">
        <v>0</v>
      </c>
      <c r="D69" s="20">
        <v>0</v>
      </c>
      <c r="E69" s="20">
        <v>0</v>
      </c>
      <c r="F69" s="20">
        <v>0</v>
      </c>
      <c r="G69" s="22">
        <v>0</v>
      </c>
      <c r="H69" s="1"/>
      <c r="I69" s="1"/>
      <c r="J69" s="1"/>
      <c r="K69" s="1"/>
      <c r="L69" s="1"/>
      <c r="M69" s="1"/>
      <c r="N69" s="1"/>
      <c r="O69" s="1"/>
      <c r="P69" s="1"/>
      <c r="Q69" s="1"/>
      <c r="R69" s="1"/>
      <c r="S69" s="1"/>
      <c r="T69" s="1"/>
      <c r="U69" s="1"/>
      <c r="V69" s="1"/>
      <c r="W69" s="1"/>
      <c r="X69" s="1"/>
      <c r="Y69" s="1"/>
      <c r="Z69" s="1"/>
    </row>
    <row r="70" spans="1:26" ht="15">
      <c r="A70" s="23" t="s">
        <v>381</v>
      </c>
      <c r="B70" s="20">
        <v>14800000</v>
      </c>
      <c r="C70" s="20">
        <v>-6541924.3399999999</v>
      </c>
      <c r="D70" s="20">
        <v>8258075.6600000001</v>
      </c>
      <c r="E70" s="20">
        <v>0</v>
      </c>
      <c r="F70" s="20">
        <v>0</v>
      </c>
      <c r="G70" s="22">
        <v>8258075.6600000001</v>
      </c>
      <c r="H70" s="1"/>
      <c r="I70" s="1"/>
      <c r="J70" s="1"/>
      <c r="K70" s="1"/>
      <c r="L70" s="1"/>
      <c r="M70" s="1"/>
      <c r="N70" s="1"/>
      <c r="O70" s="1"/>
      <c r="P70" s="1"/>
      <c r="Q70" s="1"/>
      <c r="R70" s="1"/>
      <c r="S70" s="1"/>
      <c r="T70" s="1"/>
      <c r="U70" s="1"/>
      <c r="V70" s="1"/>
      <c r="W70" s="1"/>
      <c r="X70" s="1"/>
      <c r="Y70" s="1"/>
      <c r="Z70" s="1"/>
    </row>
    <row r="71" spans="1:26" ht="15">
      <c r="A71" s="23" t="s">
        <v>382</v>
      </c>
      <c r="B71" s="20">
        <v>5088927497</v>
      </c>
      <c r="C71" s="20">
        <v>307075416.80000001</v>
      </c>
      <c r="D71" s="20">
        <v>5396002913.8000002</v>
      </c>
      <c r="E71" s="20">
        <v>3975054417.1700001</v>
      </c>
      <c r="F71" s="20">
        <v>3975054417.1700001</v>
      </c>
      <c r="G71" s="22">
        <v>1420948496.6300001</v>
      </c>
      <c r="H71" s="1"/>
      <c r="I71" s="1"/>
      <c r="J71" s="1"/>
      <c r="K71" s="1"/>
      <c r="L71" s="1"/>
      <c r="M71" s="1"/>
      <c r="N71" s="1"/>
      <c r="O71" s="1"/>
      <c r="P71" s="1"/>
      <c r="Q71" s="1"/>
      <c r="R71" s="1"/>
      <c r="S71" s="1"/>
      <c r="T71" s="1"/>
      <c r="U71" s="1"/>
      <c r="V71" s="1"/>
      <c r="W71" s="1"/>
      <c r="X71" s="1"/>
      <c r="Y71" s="1"/>
      <c r="Z71" s="1"/>
    </row>
    <row r="72" spans="1:26" ht="15">
      <c r="A72" s="23" t="s">
        <v>383</v>
      </c>
      <c r="B72" s="20">
        <v>5088927497</v>
      </c>
      <c r="C72" s="20">
        <v>307075416.80000001</v>
      </c>
      <c r="D72" s="20">
        <v>5396002913.8000002</v>
      </c>
      <c r="E72" s="20">
        <v>3975054417.1700001</v>
      </c>
      <c r="F72" s="20">
        <v>3975054417.1700001</v>
      </c>
      <c r="G72" s="22">
        <v>1420948496.6300001</v>
      </c>
      <c r="H72" s="1"/>
      <c r="I72" s="1"/>
      <c r="J72" s="1"/>
      <c r="K72" s="1"/>
      <c r="L72" s="1"/>
      <c r="M72" s="1"/>
      <c r="N72" s="1"/>
      <c r="O72" s="1"/>
      <c r="P72" s="1"/>
      <c r="Q72" s="1"/>
      <c r="R72" s="1"/>
      <c r="S72" s="1"/>
      <c r="T72" s="1"/>
      <c r="U72" s="1"/>
      <c r="V72" s="1"/>
      <c r="W72" s="1"/>
      <c r="X72" s="1"/>
      <c r="Y72" s="1"/>
      <c r="Z72" s="1"/>
    </row>
    <row r="73" spans="1:26" ht="15">
      <c r="A73" s="23" t="s">
        <v>384</v>
      </c>
      <c r="B73" s="20">
        <v>0</v>
      </c>
      <c r="C73" s="20">
        <v>0</v>
      </c>
      <c r="D73" s="20">
        <v>0</v>
      </c>
      <c r="E73" s="20">
        <v>0</v>
      </c>
      <c r="F73" s="20">
        <v>0</v>
      </c>
      <c r="G73" s="22">
        <v>0</v>
      </c>
      <c r="H73" s="1"/>
      <c r="I73" s="1"/>
      <c r="J73" s="1"/>
      <c r="K73" s="1"/>
      <c r="L73" s="1"/>
      <c r="M73" s="1"/>
      <c r="N73" s="1"/>
      <c r="O73" s="1"/>
      <c r="P73" s="1"/>
      <c r="Q73" s="1"/>
      <c r="R73" s="1"/>
      <c r="S73" s="1"/>
      <c r="T73" s="1"/>
      <c r="U73" s="1"/>
      <c r="V73" s="1"/>
      <c r="W73" s="1"/>
      <c r="X73" s="1"/>
      <c r="Y73" s="1"/>
      <c r="Z73" s="1"/>
    </row>
    <row r="74" spans="1:26" ht="15">
      <c r="A74" s="23" t="s">
        <v>385</v>
      </c>
      <c r="B74" s="20">
        <v>0</v>
      </c>
      <c r="C74" s="20">
        <v>0</v>
      </c>
      <c r="D74" s="20">
        <v>0</v>
      </c>
      <c r="E74" s="20">
        <v>0</v>
      </c>
      <c r="F74" s="20">
        <v>0</v>
      </c>
      <c r="G74" s="22">
        <v>0</v>
      </c>
      <c r="H74" s="1"/>
      <c r="I74" s="1"/>
      <c r="J74" s="1"/>
      <c r="K74" s="1"/>
      <c r="L74" s="1"/>
      <c r="M74" s="1"/>
      <c r="N74" s="1"/>
      <c r="O74" s="1"/>
      <c r="P74" s="1"/>
      <c r="Q74" s="1"/>
      <c r="R74" s="1"/>
      <c r="S74" s="1"/>
      <c r="T74" s="1"/>
      <c r="U74" s="1"/>
      <c r="V74" s="1"/>
      <c r="W74" s="1"/>
      <c r="X74" s="1"/>
      <c r="Y74" s="1"/>
      <c r="Z74" s="1"/>
    </row>
    <row r="75" spans="1:26" ht="15">
      <c r="A75" s="23" t="s">
        <v>386</v>
      </c>
      <c r="B75" s="20">
        <v>552002919</v>
      </c>
      <c r="C75" s="20">
        <v>-141515655.74000001</v>
      </c>
      <c r="D75" s="20">
        <v>410487263.25999999</v>
      </c>
      <c r="E75" s="20">
        <v>117584836.59999999</v>
      </c>
      <c r="F75" s="20">
        <v>117584836.59999999</v>
      </c>
      <c r="G75" s="22">
        <v>292902426.66000003</v>
      </c>
      <c r="H75" s="1"/>
      <c r="I75" s="1"/>
      <c r="J75" s="1"/>
      <c r="K75" s="1"/>
      <c r="L75" s="1"/>
      <c r="M75" s="1"/>
      <c r="N75" s="1"/>
      <c r="O75" s="1"/>
      <c r="P75" s="1"/>
      <c r="Q75" s="1"/>
      <c r="R75" s="1"/>
      <c r="S75" s="1"/>
      <c r="T75" s="1"/>
      <c r="U75" s="1"/>
      <c r="V75" s="1"/>
      <c r="W75" s="1"/>
      <c r="X75" s="1"/>
      <c r="Y75" s="1"/>
      <c r="Z75" s="1"/>
    </row>
    <row r="76" spans="1:26" ht="15">
      <c r="A76" s="23" t="s">
        <v>387</v>
      </c>
      <c r="B76" s="20">
        <v>310622159</v>
      </c>
      <c r="C76" s="20">
        <v>-133614155.64</v>
      </c>
      <c r="D76" s="20">
        <v>177008003.36000001</v>
      </c>
      <c r="E76" s="20">
        <v>50269555</v>
      </c>
      <c r="F76" s="20">
        <v>50269555</v>
      </c>
      <c r="G76" s="22">
        <v>126738448.36</v>
      </c>
      <c r="H76" s="1"/>
      <c r="I76" s="1"/>
      <c r="J76" s="1"/>
      <c r="K76" s="1"/>
      <c r="L76" s="1"/>
      <c r="M76" s="1"/>
      <c r="N76" s="1"/>
      <c r="O76" s="1"/>
      <c r="P76" s="1"/>
      <c r="Q76" s="1"/>
      <c r="R76" s="1"/>
      <c r="S76" s="1"/>
      <c r="T76" s="1"/>
      <c r="U76" s="1"/>
      <c r="V76" s="1"/>
      <c r="W76" s="1"/>
      <c r="X76" s="1"/>
      <c r="Y76" s="1"/>
      <c r="Z76" s="1"/>
    </row>
    <row r="77" spans="1:26" ht="15">
      <c r="A77" s="23" t="s">
        <v>388</v>
      </c>
      <c r="B77" s="20">
        <v>0</v>
      </c>
      <c r="C77" s="20">
        <v>140945681.90000001</v>
      </c>
      <c r="D77" s="20">
        <v>140945681.90000001</v>
      </c>
      <c r="E77" s="20">
        <v>66925951.270000003</v>
      </c>
      <c r="F77" s="20">
        <v>66925951.270000003</v>
      </c>
      <c r="G77" s="22">
        <v>74019730.629999995</v>
      </c>
      <c r="H77" s="1"/>
      <c r="I77" s="1"/>
      <c r="J77" s="1"/>
      <c r="K77" s="1"/>
      <c r="L77" s="1"/>
      <c r="M77" s="1"/>
      <c r="N77" s="1"/>
      <c r="O77" s="1"/>
      <c r="P77" s="1"/>
      <c r="Q77" s="1"/>
      <c r="R77" s="1"/>
      <c r="S77" s="1"/>
      <c r="T77" s="1"/>
      <c r="U77" s="1"/>
      <c r="V77" s="1"/>
      <c r="W77" s="1"/>
      <c r="X77" s="1"/>
      <c r="Y77" s="1"/>
      <c r="Z77" s="1"/>
    </row>
    <row r="78" spans="1:26" ht="15">
      <c r="A78" s="23" t="s">
        <v>389</v>
      </c>
      <c r="B78" s="20">
        <v>0</v>
      </c>
      <c r="C78" s="20">
        <v>0</v>
      </c>
      <c r="D78" s="20">
        <v>0</v>
      </c>
      <c r="E78" s="20">
        <v>0</v>
      </c>
      <c r="F78" s="20">
        <v>0</v>
      </c>
      <c r="G78" s="22">
        <v>0</v>
      </c>
      <c r="H78" s="1"/>
      <c r="I78" s="1"/>
      <c r="J78" s="1"/>
      <c r="K78" s="1"/>
      <c r="L78" s="1"/>
      <c r="M78" s="1"/>
      <c r="N78" s="1"/>
      <c r="O78" s="1"/>
      <c r="P78" s="1"/>
      <c r="Q78" s="1"/>
      <c r="R78" s="1"/>
      <c r="S78" s="1"/>
      <c r="T78" s="1"/>
      <c r="U78" s="1"/>
      <c r="V78" s="1"/>
      <c r="W78" s="1"/>
      <c r="X78" s="1"/>
      <c r="Y78" s="1"/>
      <c r="Z78" s="1"/>
    </row>
    <row r="79" spans="1:26" ht="15">
      <c r="A79" s="23" t="s">
        <v>390</v>
      </c>
      <c r="B79" s="20">
        <v>5636546</v>
      </c>
      <c r="C79" s="20">
        <v>0</v>
      </c>
      <c r="D79" s="20">
        <v>5636546</v>
      </c>
      <c r="E79" s="20">
        <v>389330.33</v>
      </c>
      <c r="F79" s="20">
        <v>389330.33</v>
      </c>
      <c r="G79" s="22">
        <v>5247215.67</v>
      </c>
      <c r="H79" s="1"/>
      <c r="I79" s="1"/>
      <c r="J79" s="1"/>
      <c r="K79" s="1"/>
      <c r="L79" s="1"/>
      <c r="M79" s="1"/>
      <c r="N79" s="1"/>
      <c r="O79" s="1"/>
      <c r="P79" s="1"/>
      <c r="Q79" s="1"/>
      <c r="R79" s="1"/>
      <c r="S79" s="1"/>
      <c r="T79" s="1"/>
      <c r="U79" s="1"/>
      <c r="V79" s="1"/>
      <c r="W79" s="1"/>
      <c r="X79" s="1"/>
      <c r="Y79" s="1"/>
      <c r="Z79" s="1"/>
    </row>
    <row r="80" spans="1:26" ht="15">
      <c r="A80" s="23" t="s">
        <v>391</v>
      </c>
      <c r="B80" s="20">
        <v>35744214</v>
      </c>
      <c r="C80" s="20">
        <v>-35744214</v>
      </c>
      <c r="D80" s="20">
        <v>0</v>
      </c>
      <c r="E80" s="20">
        <v>0</v>
      </c>
      <c r="F80" s="20">
        <v>0</v>
      </c>
      <c r="G80" s="22">
        <v>0</v>
      </c>
      <c r="H80" s="1"/>
      <c r="I80" s="1"/>
      <c r="J80" s="1"/>
      <c r="K80" s="1"/>
      <c r="L80" s="1"/>
      <c r="M80" s="1"/>
      <c r="N80" s="1"/>
      <c r="O80" s="1"/>
      <c r="P80" s="1"/>
      <c r="Q80" s="1"/>
      <c r="R80" s="1"/>
      <c r="S80" s="1"/>
      <c r="T80" s="1"/>
      <c r="U80" s="1"/>
      <c r="V80" s="1"/>
      <c r="W80" s="1"/>
      <c r="X80" s="1"/>
      <c r="Y80" s="1"/>
      <c r="Z80" s="1"/>
    </row>
    <row r="81" spans="1:26" ht="15">
      <c r="A81" s="23" t="s">
        <v>392</v>
      </c>
      <c r="B81" s="20">
        <v>0</v>
      </c>
      <c r="C81" s="20">
        <v>0</v>
      </c>
      <c r="D81" s="20">
        <v>0</v>
      </c>
      <c r="E81" s="20">
        <v>0</v>
      </c>
      <c r="F81" s="20">
        <v>0</v>
      </c>
      <c r="G81" s="22">
        <v>0</v>
      </c>
      <c r="H81" s="1"/>
      <c r="I81" s="1"/>
      <c r="J81" s="1"/>
      <c r="K81" s="1"/>
      <c r="L81" s="1"/>
      <c r="M81" s="1"/>
      <c r="N81" s="1"/>
      <c r="O81" s="1"/>
      <c r="P81" s="1"/>
      <c r="Q81" s="1"/>
      <c r="R81" s="1"/>
      <c r="S81" s="1"/>
      <c r="T81" s="1"/>
      <c r="U81" s="1"/>
      <c r="V81" s="1"/>
      <c r="W81" s="1"/>
      <c r="X81" s="1"/>
      <c r="Y81" s="1"/>
      <c r="Z81" s="1"/>
    </row>
    <row r="82" spans="1:26" ht="15">
      <c r="A82" s="19" t="s">
        <v>393</v>
      </c>
      <c r="B82" s="20">
        <v>200000000</v>
      </c>
      <c r="C82" s="20">
        <v>-113102968</v>
      </c>
      <c r="D82" s="20">
        <v>86897032</v>
      </c>
      <c r="E82" s="20">
        <v>0</v>
      </c>
      <c r="F82" s="20">
        <v>0</v>
      </c>
      <c r="G82" s="22">
        <v>86897032</v>
      </c>
      <c r="H82" s="1"/>
      <c r="I82" s="1"/>
      <c r="J82" s="1"/>
      <c r="K82" s="1"/>
      <c r="L82" s="1"/>
      <c r="M82" s="1"/>
      <c r="N82" s="1"/>
      <c r="O82" s="1"/>
      <c r="P82" s="1"/>
      <c r="Q82" s="1"/>
      <c r="R82" s="1"/>
      <c r="S82" s="1"/>
      <c r="T82" s="1"/>
      <c r="U82" s="1"/>
      <c r="V82" s="1"/>
      <c r="W82" s="1"/>
      <c r="X82" s="1"/>
      <c r="Y82" s="1"/>
      <c r="Z82" s="1"/>
    </row>
    <row r="83" spans="1:26" ht="15">
      <c r="A83" s="63"/>
      <c r="B83" s="42"/>
      <c r="C83" s="42"/>
      <c r="D83" s="42"/>
      <c r="E83" s="42"/>
      <c r="F83" s="42"/>
      <c r="G83" s="78"/>
      <c r="H83" s="1"/>
      <c r="I83" s="1"/>
      <c r="J83" s="1"/>
      <c r="K83" s="1"/>
      <c r="L83" s="1"/>
      <c r="M83" s="1"/>
      <c r="N83" s="1"/>
      <c r="O83" s="1"/>
      <c r="P83" s="1"/>
      <c r="Q83" s="1"/>
      <c r="R83" s="1"/>
      <c r="S83" s="1"/>
      <c r="T83" s="1"/>
      <c r="U83" s="1"/>
      <c r="V83" s="1"/>
      <c r="W83" s="1"/>
      <c r="X83" s="1"/>
      <c r="Y83" s="1"/>
      <c r="Z83" s="1"/>
    </row>
    <row r="84" spans="1:26" ht="15">
      <c r="A84" s="37" t="s">
        <v>394</v>
      </c>
      <c r="B84" s="26">
        <v>22565420405</v>
      </c>
      <c r="C84" s="26">
        <v>42730727.57</v>
      </c>
      <c r="D84" s="26">
        <v>22608151132.57</v>
      </c>
      <c r="E84" s="26">
        <v>15159350796.68</v>
      </c>
      <c r="F84" s="26">
        <v>15125837344.809999</v>
      </c>
      <c r="G84" s="27">
        <v>7448800335.8900003</v>
      </c>
      <c r="H84" s="1"/>
      <c r="I84" s="1"/>
      <c r="J84" s="1"/>
      <c r="K84" s="1"/>
      <c r="L84" s="1"/>
      <c r="M84" s="1"/>
      <c r="N84" s="1"/>
      <c r="O84" s="1"/>
      <c r="P84" s="1"/>
      <c r="Q84" s="1"/>
      <c r="R84" s="1"/>
      <c r="S84" s="1"/>
      <c r="T84" s="1"/>
      <c r="U84" s="1"/>
      <c r="V84" s="1"/>
      <c r="W84" s="1"/>
      <c r="X84" s="1"/>
      <c r="Y84" s="1"/>
      <c r="Z84" s="1"/>
    </row>
    <row r="85" spans="1:26" ht="15">
      <c r="A85" s="23" t="s">
        <v>322</v>
      </c>
      <c r="B85" s="20">
        <v>8537970329</v>
      </c>
      <c r="C85" s="20">
        <v>406041.16</v>
      </c>
      <c r="D85" s="20">
        <v>8538376370.1599998</v>
      </c>
      <c r="E85" s="20">
        <v>5170022518.6800003</v>
      </c>
      <c r="F85" s="20">
        <v>5170022518.6800003</v>
      </c>
      <c r="G85" s="22">
        <v>3368353851.48</v>
      </c>
      <c r="H85" s="1"/>
      <c r="I85" s="1"/>
      <c r="J85" s="1"/>
      <c r="K85" s="1"/>
      <c r="L85" s="1"/>
      <c r="M85" s="1"/>
      <c r="N85" s="1"/>
      <c r="O85" s="1"/>
      <c r="P85" s="1"/>
      <c r="Q85" s="1"/>
      <c r="R85" s="1"/>
      <c r="S85" s="1"/>
      <c r="T85" s="1"/>
      <c r="U85" s="1"/>
      <c r="V85" s="1"/>
      <c r="W85" s="1"/>
      <c r="X85" s="1"/>
      <c r="Y85" s="1"/>
      <c r="Z85" s="1"/>
    </row>
    <row r="86" spans="1:26" ht="15">
      <c r="A86" s="23" t="s">
        <v>323</v>
      </c>
      <c r="B86" s="20">
        <v>4305198374</v>
      </c>
      <c r="C86" s="20">
        <v>-21399116.640000001</v>
      </c>
      <c r="D86" s="20">
        <v>4283799257.3600001</v>
      </c>
      <c r="E86" s="20">
        <v>3102973590.6999998</v>
      </c>
      <c r="F86" s="20">
        <v>3102973590.6999998</v>
      </c>
      <c r="G86" s="22">
        <v>1180825666.6600001</v>
      </c>
      <c r="H86" s="1"/>
      <c r="I86" s="1"/>
      <c r="J86" s="1"/>
      <c r="K86" s="1"/>
      <c r="L86" s="1"/>
      <c r="M86" s="1"/>
      <c r="N86" s="1"/>
      <c r="O86" s="1"/>
      <c r="P86" s="1"/>
      <c r="Q86" s="1"/>
      <c r="R86" s="1"/>
      <c r="S86" s="1"/>
      <c r="T86" s="1"/>
      <c r="U86" s="1"/>
      <c r="V86" s="1"/>
      <c r="W86" s="1"/>
      <c r="X86" s="1"/>
      <c r="Y86" s="1"/>
      <c r="Z86" s="1"/>
    </row>
    <row r="87" spans="1:26" ht="15">
      <c r="A87" s="23" t="s">
        <v>324</v>
      </c>
      <c r="B87" s="20">
        <v>352422454</v>
      </c>
      <c r="C87" s="20">
        <v>-5556801.25</v>
      </c>
      <c r="D87" s="20">
        <v>346865652.75</v>
      </c>
      <c r="E87" s="20">
        <v>27242550.899999999</v>
      </c>
      <c r="F87" s="20">
        <v>27242550.899999999</v>
      </c>
      <c r="G87" s="22">
        <v>319623101.85000002</v>
      </c>
      <c r="H87" s="1"/>
      <c r="I87" s="1"/>
      <c r="J87" s="1"/>
      <c r="K87" s="1"/>
      <c r="L87" s="1"/>
      <c r="M87" s="1"/>
      <c r="N87" s="1"/>
      <c r="O87" s="1"/>
      <c r="P87" s="1"/>
      <c r="Q87" s="1"/>
      <c r="R87" s="1"/>
      <c r="S87" s="1"/>
      <c r="T87" s="1"/>
      <c r="U87" s="1"/>
      <c r="V87" s="1"/>
      <c r="W87" s="1"/>
      <c r="X87" s="1"/>
      <c r="Y87" s="1"/>
      <c r="Z87" s="1"/>
    </row>
    <row r="88" spans="1:26" ht="15">
      <c r="A88" s="23" t="s">
        <v>325</v>
      </c>
      <c r="B88" s="20">
        <v>964613033</v>
      </c>
      <c r="C88" s="20">
        <v>58557140.43</v>
      </c>
      <c r="D88" s="20">
        <v>1023170173.4299999</v>
      </c>
      <c r="E88" s="20">
        <v>388459597.79000002</v>
      </c>
      <c r="F88" s="20">
        <v>388459597.79000002</v>
      </c>
      <c r="G88" s="22">
        <v>634710575.63999999</v>
      </c>
      <c r="H88" s="1"/>
      <c r="I88" s="1"/>
      <c r="J88" s="1"/>
      <c r="K88" s="1"/>
      <c r="L88" s="1"/>
      <c r="M88" s="1"/>
      <c r="N88" s="1"/>
      <c r="O88" s="1"/>
      <c r="P88" s="1"/>
      <c r="Q88" s="1"/>
      <c r="R88" s="1"/>
      <c r="S88" s="1"/>
      <c r="T88" s="1"/>
      <c r="U88" s="1"/>
      <c r="V88" s="1"/>
      <c r="W88" s="1"/>
      <c r="X88" s="1"/>
      <c r="Y88" s="1"/>
      <c r="Z88" s="1"/>
    </row>
    <row r="89" spans="1:26" ht="15">
      <c r="A89" s="23" t="s">
        <v>326</v>
      </c>
      <c r="B89" s="20">
        <v>813188024</v>
      </c>
      <c r="C89" s="20">
        <v>17742775.030000001</v>
      </c>
      <c r="D89" s="20">
        <v>830930799.02999997</v>
      </c>
      <c r="E89" s="20">
        <v>535698787.02999997</v>
      </c>
      <c r="F89" s="20">
        <v>535698787.02999997</v>
      </c>
      <c r="G89" s="22">
        <v>295232012</v>
      </c>
      <c r="H89" s="1"/>
      <c r="I89" s="1"/>
      <c r="J89" s="1"/>
      <c r="K89" s="1"/>
      <c r="L89" s="1"/>
      <c r="M89" s="1"/>
      <c r="N89" s="1"/>
      <c r="O89" s="1"/>
      <c r="P89" s="1"/>
      <c r="Q89" s="1"/>
      <c r="R89" s="1"/>
      <c r="S89" s="1"/>
      <c r="T89" s="1"/>
      <c r="U89" s="1"/>
      <c r="V89" s="1"/>
      <c r="W89" s="1"/>
      <c r="X89" s="1"/>
      <c r="Y89" s="1"/>
      <c r="Z89" s="1"/>
    </row>
    <row r="90" spans="1:26" ht="15">
      <c r="A90" s="23" t="s">
        <v>327</v>
      </c>
      <c r="B90" s="20">
        <v>852067755</v>
      </c>
      <c r="C90" s="20">
        <v>38411241.109999999</v>
      </c>
      <c r="D90" s="20">
        <v>890478996.11000001</v>
      </c>
      <c r="E90" s="20">
        <v>544627487.77999997</v>
      </c>
      <c r="F90" s="20">
        <v>544627487.77999997</v>
      </c>
      <c r="G90" s="22">
        <v>345851508.32999998</v>
      </c>
      <c r="H90" s="1"/>
      <c r="I90" s="1"/>
      <c r="J90" s="1"/>
      <c r="K90" s="1"/>
      <c r="L90" s="1"/>
      <c r="M90" s="1"/>
      <c r="N90" s="1"/>
      <c r="O90" s="1"/>
      <c r="P90" s="1"/>
      <c r="Q90" s="1"/>
      <c r="R90" s="1"/>
      <c r="S90" s="1"/>
      <c r="T90" s="1"/>
      <c r="U90" s="1"/>
      <c r="V90" s="1"/>
      <c r="W90" s="1"/>
      <c r="X90" s="1"/>
      <c r="Y90" s="1"/>
      <c r="Z90" s="1"/>
    </row>
    <row r="91" spans="1:26" ht="15">
      <c r="A91" s="23" t="s">
        <v>328</v>
      </c>
      <c r="B91" s="20">
        <v>179475511</v>
      </c>
      <c r="C91" s="20">
        <v>-106601322</v>
      </c>
      <c r="D91" s="20">
        <v>72874189</v>
      </c>
      <c r="E91" s="20">
        <v>0</v>
      </c>
      <c r="F91" s="20">
        <v>0</v>
      </c>
      <c r="G91" s="22">
        <v>72874189</v>
      </c>
      <c r="H91" s="1"/>
      <c r="I91" s="1"/>
      <c r="J91" s="1"/>
      <c r="K91" s="1"/>
      <c r="L91" s="1"/>
      <c r="M91" s="1"/>
      <c r="N91" s="1"/>
      <c r="O91" s="1"/>
      <c r="P91" s="1"/>
      <c r="Q91" s="1"/>
      <c r="R91" s="1"/>
      <c r="S91" s="1"/>
      <c r="T91" s="1"/>
      <c r="U91" s="1"/>
      <c r="V91" s="1"/>
      <c r="W91" s="1"/>
      <c r="X91" s="1"/>
      <c r="Y91" s="1"/>
      <c r="Z91" s="1"/>
    </row>
    <row r="92" spans="1:26" ht="15">
      <c r="A92" s="23" t="s">
        <v>329</v>
      </c>
      <c r="B92" s="20">
        <v>1071005178</v>
      </c>
      <c r="C92" s="20">
        <v>19252124.48</v>
      </c>
      <c r="D92" s="20">
        <v>1090257302.48</v>
      </c>
      <c r="E92" s="20">
        <v>571020504.48000002</v>
      </c>
      <c r="F92" s="20">
        <v>571020504.48000002</v>
      </c>
      <c r="G92" s="22">
        <v>519236798</v>
      </c>
      <c r="H92" s="1"/>
      <c r="I92" s="1"/>
      <c r="J92" s="1"/>
      <c r="K92" s="1"/>
      <c r="L92" s="1"/>
      <c r="M92" s="1"/>
      <c r="N92" s="1"/>
      <c r="O92" s="1"/>
      <c r="P92" s="1"/>
      <c r="Q92" s="1"/>
      <c r="R92" s="1"/>
      <c r="S92" s="1"/>
      <c r="T92" s="1"/>
      <c r="U92" s="1"/>
      <c r="V92" s="1"/>
      <c r="W92" s="1"/>
      <c r="X92" s="1"/>
      <c r="Y92" s="1"/>
      <c r="Z92" s="1"/>
    </row>
    <row r="93" spans="1:26" ht="15">
      <c r="A93" s="23" t="s">
        <v>330</v>
      </c>
      <c r="B93" s="20">
        <v>109401655</v>
      </c>
      <c r="C93" s="20">
        <v>2086584.95</v>
      </c>
      <c r="D93" s="20">
        <v>111488239.95</v>
      </c>
      <c r="E93" s="20">
        <v>84585010.170000002</v>
      </c>
      <c r="F93" s="20">
        <v>84039455.709999993</v>
      </c>
      <c r="G93" s="22">
        <v>26903229.780000001</v>
      </c>
      <c r="H93" s="1"/>
      <c r="I93" s="1"/>
      <c r="J93" s="1"/>
      <c r="K93" s="1"/>
      <c r="L93" s="1"/>
      <c r="M93" s="1"/>
      <c r="N93" s="1"/>
      <c r="O93" s="1"/>
      <c r="P93" s="1"/>
      <c r="Q93" s="1"/>
      <c r="R93" s="1"/>
      <c r="S93" s="1"/>
      <c r="T93" s="1"/>
      <c r="U93" s="1"/>
      <c r="V93" s="1"/>
      <c r="W93" s="1"/>
      <c r="X93" s="1"/>
      <c r="Y93" s="1"/>
      <c r="Z93" s="1"/>
    </row>
    <row r="94" spans="1:26" ht="15">
      <c r="A94" s="23" t="s">
        <v>331</v>
      </c>
      <c r="B94" s="20">
        <v>93465638</v>
      </c>
      <c r="C94" s="20">
        <v>-2459023.7599999998</v>
      </c>
      <c r="D94" s="20">
        <v>91006614.239999995</v>
      </c>
      <c r="E94" s="20">
        <v>70578760.590000004</v>
      </c>
      <c r="F94" s="20">
        <v>70033206.129999995</v>
      </c>
      <c r="G94" s="22">
        <v>20427853.649999999</v>
      </c>
      <c r="H94" s="1"/>
      <c r="I94" s="1"/>
      <c r="J94" s="1"/>
      <c r="K94" s="1"/>
      <c r="L94" s="1"/>
      <c r="M94" s="1"/>
      <c r="N94" s="1"/>
      <c r="O94" s="1"/>
      <c r="P94" s="1"/>
      <c r="Q94" s="1"/>
      <c r="R94" s="1"/>
      <c r="S94" s="1"/>
      <c r="T94" s="1"/>
      <c r="U94" s="1"/>
      <c r="V94" s="1"/>
      <c r="W94" s="1"/>
      <c r="X94" s="1"/>
      <c r="Y94" s="1"/>
      <c r="Z94" s="1"/>
    </row>
    <row r="95" spans="1:26" ht="15">
      <c r="A95" s="23" t="s">
        <v>332</v>
      </c>
      <c r="B95" s="20">
        <v>3515932</v>
      </c>
      <c r="C95" s="20">
        <v>1759153.2</v>
      </c>
      <c r="D95" s="20">
        <v>5275085.2</v>
      </c>
      <c r="E95" s="20">
        <v>4420596.33</v>
      </c>
      <c r="F95" s="20">
        <v>4420596.33</v>
      </c>
      <c r="G95" s="22">
        <v>854488.87</v>
      </c>
      <c r="H95" s="1"/>
      <c r="I95" s="1"/>
      <c r="J95" s="1"/>
      <c r="K95" s="1"/>
      <c r="L95" s="1"/>
      <c r="M95" s="1"/>
      <c r="N95" s="1"/>
      <c r="O95" s="1"/>
      <c r="P95" s="1"/>
      <c r="Q95" s="1"/>
      <c r="R95" s="1"/>
      <c r="S95" s="1"/>
      <c r="T95" s="1"/>
      <c r="U95" s="1"/>
      <c r="V95" s="1"/>
      <c r="W95" s="1"/>
      <c r="X95" s="1"/>
      <c r="Y95" s="1"/>
      <c r="Z95" s="1"/>
    </row>
    <row r="96" spans="1:26" ht="15">
      <c r="A96" s="23" t="s">
        <v>333</v>
      </c>
      <c r="B96" s="20">
        <v>0</v>
      </c>
      <c r="C96" s="20">
        <v>0</v>
      </c>
      <c r="D96" s="20">
        <v>0</v>
      </c>
      <c r="E96" s="20">
        <v>0</v>
      </c>
      <c r="F96" s="20">
        <v>0</v>
      </c>
      <c r="G96" s="22">
        <v>0</v>
      </c>
      <c r="H96" s="1"/>
      <c r="I96" s="1"/>
      <c r="J96" s="1"/>
      <c r="K96" s="1"/>
      <c r="L96" s="1"/>
      <c r="M96" s="1"/>
      <c r="N96" s="1"/>
      <c r="O96" s="1"/>
      <c r="P96" s="1"/>
      <c r="Q96" s="1"/>
      <c r="R96" s="1"/>
      <c r="S96" s="1"/>
      <c r="T96" s="1"/>
      <c r="U96" s="1"/>
      <c r="V96" s="1"/>
      <c r="W96" s="1"/>
      <c r="X96" s="1"/>
      <c r="Y96" s="1"/>
      <c r="Z96" s="1"/>
    </row>
    <row r="97" spans="1:26" ht="15">
      <c r="A97" s="23" t="s">
        <v>334</v>
      </c>
      <c r="B97" s="20">
        <v>299747</v>
      </c>
      <c r="C97" s="20">
        <v>1825733.01</v>
      </c>
      <c r="D97" s="20">
        <v>2125480.0099999998</v>
      </c>
      <c r="E97" s="20">
        <v>778810.16</v>
      </c>
      <c r="F97" s="20">
        <v>778810.16</v>
      </c>
      <c r="G97" s="22">
        <v>1346669.85</v>
      </c>
      <c r="H97" s="1"/>
      <c r="I97" s="1"/>
      <c r="J97" s="1"/>
      <c r="K97" s="1"/>
      <c r="L97" s="1"/>
      <c r="M97" s="1"/>
      <c r="N97" s="1"/>
      <c r="O97" s="1"/>
      <c r="P97" s="1"/>
      <c r="Q97" s="1"/>
      <c r="R97" s="1"/>
      <c r="S97" s="1"/>
      <c r="T97" s="1"/>
      <c r="U97" s="1"/>
      <c r="V97" s="1"/>
      <c r="W97" s="1"/>
      <c r="X97" s="1"/>
      <c r="Y97" s="1"/>
      <c r="Z97" s="1"/>
    </row>
    <row r="98" spans="1:26" ht="15">
      <c r="A98" s="23" t="s">
        <v>335</v>
      </c>
      <c r="B98" s="20">
        <v>0</v>
      </c>
      <c r="C98" s="20">
        <v>59777.2</v>
      </c>
      <c r="D98" s="20">
        <v>59777.2</v>
      </c>
      <c r="E98" s="20">
        <v>59775.8</v>
      </c>
      <c r="F98" s="20">
        <v>59775.8</v>
      </c>
      <c r="G98" s="22">
        <v>1.4</v>
      </c>
      <c r="H98" s="1"/>
      <c r="I98" s="1"/>
      <c r="J98" s="1"/>
      <c r="K98" s="1"/>
      <c r="L98" s="1"/>
      <c r="M98" s="1"/>
      <c r="N98" s="1"/>
      <c r="O98" s="1"/>
      <c r="P98" s="1"/>
      <c r="Q98" s="1"/>
      <c r="R98" s="1"/>
      <c r="S98" s="1"/>
      <c r="T98" s="1"/>
      <c r="U98" s="1"/>
      <c r="V98" s="1"/>
      <c r="W98" s="1"/>
      <c r="X98" s="1"/>
      <c r="Y98" s="1"/>
      <c r="Z98" s="1"/>
    </row>
    <row r="99" spans="1:26" ht="15">
      <c r="A99" s="23" t="s">
        <v>336</v>
      </c>
      <c r="B99" s="20">
        <v>11723592</v>
      </c>
      <c r="C99" s="20">
        <v>-314228.99</v>
      </c>
      <c r="D99" s="20">
        <v>11409363.01</v>
      </c>
      <c r="E99" s="20">
        <v>7266537.3600000003</v>
      </c>
      <c r="F99" s="20">
        <v>7266537.3600000003</v>
      </c>
      <c r="G99" s="22">
        <v>4142825.65</v>
      </c>
      <c r="H99" s="1"/>
      <c r="I99" s="1"/>
      <c r="J99" s="1"/>
      <c r="K99" s="1"/>
      <c r="L99" s="1"/>
      <c r="M99" s="1"/>
      <c r="N99" s="1"/>
      <c r="O99" s="1"/>
      <c r="P99" s="1"/>
      <c r="Q99" s="1"/>
      <c r="R99" s="1"/>
      <c r="S99" s="1"/>
      <c r="T99" s="1"/>
      <c r="U99" s="1"/>
      <c r="V99" s="1"/>
      <c r="W99" s="1"/>
      <c r="X99" s="1"/>
      <c r="Y99" s="1"/>
      <c r="Z99" s="1"/>
    </row>
    <row r="100" spans="1:26" ht="15">
      <c r="A100" s="23" t="s">
        <v>337</v>
      </c>
      <c r="B100" s="20">
        <v>82804</v>
      </c>
      <c r="C100" s="20">
        <v>1208586.83</v>
      </c>
      <c r="D100" s="20">
        <v>1291390.83</v>
      </c>
      <c r="E100" s="20">
        <v>1278097.81</v>
      </c>
      <c r="F100" s="20">
        <v>1278097.81</v>
      </c>
      <c r="G100" s="22">
        <v>13293.02</v>
      </c>
      <c r="H100" s="1"/>
      <c r="I100" s="1"/>
      <c r="J100" s="1"/>
      <c r="K100" s="1"/>
      <c r="L100" s="1"/>
      <c r="M100" s="1"/>
      <c r="N100" s="1"/>
      <c r="O100" s="1"/>
      <c r="P100" s="1"/>
      <c r="Q100" s="1"/>
      <c r="R100" s="1"/>
      <c r="S100" s="1"/>
      <c r="T100" s="1"/>
      <c r="U100" s="1"/>
      <c r="V100" s="1"/>
      <c r="W100" s="1"/>
      <c r="X100" s="1"/>
      <c r="Y100" s="1"/>
      <c r="Z100" s="1"/>
    </row>
    <row r="101" spans="1:26" ht="15">
      <c r="A101" s="23" t="s">
        <v>338</v>
      </c>
      <c r="B101" s="20">
        <v>0</v>
      </c>
      <c r="C101" s="20">
        <v>0</v>
      </c>
      <c r="D101" s="20">
        <v>0</v>
      </c>
      <c r="E101" s="20">
        <v>0</v>
      </c>
      <c r="F101" s="20">
        <v>0</v>
      </c>
      <c r="G101" s="22">
        <v>0</v>
      </c>
      <c r="H101" s="1"/>
      <c r="I101" s="1"/>
      <c r="J101" s="1"/>
      <c r="K101" s="1"/>
      <c r="L101" s="1"/>
      <c r="M101" s="1"/>
      <c r="N101" s="1"/>
      <c r="O101" s="1"/>
      <c r="P101" s="1"/>
      <c r="Q101" s="1"/>
      <c r="R101" s="1"/>
      <c r="S101" s="1"/>
      <c r="T101" s="1"/>
      <c r="U101" s="1"/>
      <c r="V101" s="1"/>
      <c r="W101" s="1"/>
      <c r="X101" s="1"/>
      <c r="Y101" s="1"/>
      <c r="Z101" s="1"/>
    </row>
    <row r="102" spans="1:26" ht="15">
      <c r="A102" s="23" t="s">
        <v>339</v>
      </c>
      <c r="B102" s="20">
        <v>313942</v>
      </c>
      <c r="C102" s="20">
        <v>6587.46</v>
      </c>
      <c r="D102" s="20">
        <v>320529.46000000002</v>
      </c>
      <c r="E102" s="20">
        <v>202432.12</v>
      </c>
      <c r="F102" s="20">
        <v>202432.12</v>
      </c>
      <c r="G102" s="22">
        <v>118097.34</v>
      </c>
      <c r="H102" s="1"/>
      <c r="I102" s="1"/>
      <c r="J102" s="1"/>
      <c r="K102" s="1"/>
      <c r="L102" s="1"/>
      <c r="M102" s="1"/>
      <c r="N102" s="1"/>
      <c r="O102" s="1"/>
      <c r="P102" s="1"/>
      <c r="Q102" s="1"/>
      <c r="R102" s="1"/>
      <c r="S102" s="1"/>
      <c r="T102" s="1"/>
      <c r="U102" s="1"/>
      <c r="V102" s="1"/>
      <c r="W102" s="1"/>
      <c r="X102" s="1"/>
      <c r="Y102" s="1"/>
      <c r="Z102" s="1"/>
    </row>
    <row r="103" spans="1:26" ht="15">
      <c r="A103" s="23" t="s">
        <v>340</v>
      </c>
      <c r="B103" s="20">
        <v>429256657</v>
      </c>
      <c r="C103" s="20">
        <v>-2751269.4</v>
      </c>
      <c r="D103" s="20">
        <v>426505387.60000002</v>
      </c>
      <c r="E103" s="20">
        <v>260501159.24000001</v>
      </c>
      <c r="F103" s="20">
        <v>260356958.97999999</v>
      </c>
      <c r="G103" s="22">
        <v>166004228.36000001</v>
      </c>
      <c r="H103" s="1"/>
      <c r="I103" s="1"/>
      <c r="J103" s="1"/>
      <c r="K103" s="1"/>
      <c r="L103" s="1"/>
      <c r="M103" s="1"/>
      <c r="N103" s="1"/>
      <c r="O103" s="1"/>
      <c r="P103" s="1"/>
      <c r="Q103" s="1"/>
      <c r="R103" s="1"/>
      <c r="S103" s="1"/>
      <c r="T103" s="1"/>
      <c r="U103" s="1"/>
      <c r="V103" s="1"/>
      <c r="W103" s="1"/>
      <c r="X103" s="1"/>
      <c r="Y103" s="1"/>
      <c r="Z103" s="1"/>
    </row>
    <row r="104" spans="1:26" ht="15">
      <c r="A104" s="23" t="s">
        <v>341</v>
      </c>
      <c r="B104" s="20">
        <v>127795276</v>
      </c>
      <c r="C104" s="20">
        <v>11736067.98</v>
      </c>
      <c r="D104" s="20">
        <v>139531343.97999999</v>
      </c>
      <c r="E104" s="20">
        <v>101209501.77</v>
      </c>
      <c r="F104" s="20">
        <v>101209501.77</v>
      </c>
      <c r="G104" s="22">
        <v>38321842.210000001</v>
      </c>
      <c r="H104" s="1"/>
      <c r="I104" s="1"/>
      <c r="J104" s="1"/>
      <c r="K104" s="1"/>
      <c r="L104" s="1"/>
      <c r="M104" s="1"/>
      <c r="N104" s="1"/>
      <c r="O104" s="1"/>
      <c r="P104" s="1"/>
      <c r="Q104" s="1"/>
      <c r="R104" s="1"/>
      <c r="S104" s="1"/>
      <c r="T104" s="1"/>
      <c r="U104" s="1"/>
      <c r="V104" s="1"/>
      <c r="W104" s="1"/>
      <c r="X104" s="1"/>
      <c r="Y104" s="1"/>
      <c r="Z104" s="1"/>
    </row>
    <row r="105" spans="1:26" ht="15">
      <c r="A105" s="23" t="s">
        <v>342</v>
      </c>
      <c r="B105" s="20">
        <v>9043534</v>
      </c>
      <c r="C105" s="20">
        <v>766113.4</v>
      </c>
      <c r="D105" s="20">
        <v>9809647.4000000004</v>
      </c>
      <c r="E105" s="20">
        <v>6274502.0999999996</v>
      </c>
      <c r="F105" s="20">
        <v>6274502.0999999996</v>
      </c>
      <c r="G105" s="22">
        <v>3535145.3</v>
      </c>
      <c r="H105" s="1"/>
      <c r="I105" s="1"/>
      <c r="J105" s="1"/>
      <c r="K105" s="1"/>
      <c r="L105" s="1"/>
      <c r="M105" s="1"/>
      <c r="N105" s="1"/>
      <c r="O105" s="1"/>
      <c r="P105" s="1"/>
      <c r="Q105" s="1"/>
      <c r="R105" s="1"/>
      <c r="S105" s="1"/>
      <c r="T105" s="1"/>
      <c r="U105" s="1"/>
      <c r="V105" s="1"/>
      <c r="W105" s="1"/>
      <c r="X105" s="1"/>
      <c r="Y105" s="1"/>
      <c r="Z105" s="1"/>
    </row>
    <row r="106" spans="1:26" ht="15">
      <c r="A106" s="23" t="s">
        <v>343</v>
      </c>
      <c r="B106" s="20">
        <v>67269500</v>
      </c>
      <c r="C106" s="20">
        <v>16394915.550000001</v>
      </c>
      <c r="D106" s="20">
        <v>83664415.549999997</v>
      </c>
      <c r="E106" s="20">
        <v>45334114.270000003</v>
      </c>
      <c r="F106" s="20">
        <v>45189914.009999998</v>
      </c>
      <c r="G106" s="22">
        <v>38330301.280000001</v>
      </c>
      <c r="H106" s="1"/>
      <c r="I106" s="1"/>
      <c r="J106" s="1"/>
      <c r="K106" s="1"/>
      <c r="L106" s="1"/>
      <c r="M106" s="1"/>
      <c r="N106" s="1"/>
      <c r="O106" s="1"/>
      <c r="P106" s="1"/>
      <c r="Q106" s="1"/>
      <c r="R106" s="1"/>
      <c r="S106" s="1"/>
      <c r="T106" s="1"/>
      <c r="U106" s="1"/>
      <c r="V106" s="1"/>
      <c r="W106" s="1"/>
      <c r="X106" s="1"/>
      <c r="Y106" s="1"/>
      <c r="Z106" s="1"/>
    </row>
    <row r="107" spans="1:26" ht="15">
      <c r="A107" s="23" t="s">
        <v>344</v>
      </c>
      <c r="B107" s="20">
        <v>774913</v>
      </c>
      <c r="C107" s="20">
        <v>1056690.79</v>
      </c>
      <c r="D107" s="20">
        <v>1831603.79</v>
      </c>
      <c r="E107" s="20">
        <v>1596638.69</v>
      </c>
      <c r="F107" s="20">
        <v>1596638.69</v>
      </c>
      <c r="G107" s="22">
        <v>234965.1</v>
      </c>
      <c r="H107" s="1"/>
      <c r="I107" s="1"/>
      <c r="J107" s="1"/>
      <c r="K107" s="1"/>
      <c r="L107" s="1"/>
      <c r="M107" s="1"/>
      <c r="N107" s="1"/>
      <c r="O107" s="1"/>
      <c r="P107" s="1"/>
      <c r="Q107" s="1"/>
      <c r="R107" s="1"/>
      <c r="S107" s="1"/>
      <c r="T107" s="1"/>
      <c r="U107" s="1"/>
      <c r="V107" s="1"/>
      <c r="W107" s="1"/>
      <c r="X107" s="1"/>
      <c r="Y107" s="1"/>
      <c r="Z107" s="1"/>
    </row>
    <row r="108" spans="1:26" ht="15">
      <c r="A108" s="23" t="s">
        <v>345</v>
      </c>
      <c r="B108" s="20">
        <v>214703831</v>
      </c>
      <c r="C108" s="20">
        <v>-29767395.75</v>
      </c>
      <c r="D108" s="20">
        <v>184936435.25</v>
      </c>
      <c r="E108" s="20">
        <v>103316555.09</v>
      </c>
      <c r="F108" s="20">
        <v>103316555.09</v>
      </c>
      <c r="G108" s="22">
        <v>81619880.159999996</v>
      </c>
      <c r="H108" s="1"/>
      <c r="I108" s="1"/>
      <c r="J108" s="1"/>
      <c r="K108" s="1"/>
      <c r="L108" s="1"/>
      <c r="M108" s="1"/>
      <c r="N108" s="1"/>
      <c r="O108" s="1"/>
      <c r="P108" s="1"/>
      <c r="Q108" s="1"/>
      <c r="R108" s="1"/>
      <c r="S108" s="1"/>
      <c r="T108" s="1"/>
      <c r="U108" s="1"/>
      <c r="V108" s="1"/>
      <c r="W108" s="1"/>
      <c r="X108" s="1"/>
      <c r="Y108" s="1"/>
      <c r="Z108" s="1"/>
    </row>
    <row r="109" spans="1:26" ht="15">
      <c r="A109" s="23" t="s">
        <v>346</v>
      </c>
      <c r="B109" s="20">
        <v>502140</v>
      </c>
      <c r="C109" s="20">
        <v>-502090</v>
      </c>
      <c r="D109" s="20">
        <v>50</v>
      </c>
      <c r="E109" s="20">
        <v>0</v>
      </c>
      <c r="F109" s="20">
        <v>0</v>
      </c>
      <c r="G109" s="22">
        <v>50</v>
      </c>
      <c r="H109" s="1"/>
      <c r="I109" s="1"/>
      <c r="J109" s="1"/>
      <c r="K109" s="1"/>
      <c r="L109" s="1"/>
      <c r="M109" s="1"/>
      <c r="N109" s="1"/>
      <c r="O109" s="1"/>
      <c r="P109" s="1"/>
      <c r="Q109" s="1"/>
      <c r="R109" s="1"/>
      <c r="S109" s="1"/>
      <c r="T109" s="1"/>
      <c r="U109" s="1"/>
      <c r="V109" s="1"/>
      <c r="W109" s="1"/>
      <c r="X109" s="1"/>
      <c r="Y109" s="1"/>
      <c r="Z109" s="1"/>
    </row>
    <row r="110" spans="1:26" ht="15">
      <c r="A110" s="23" t="s">
        <v>347</v>
      </c>
      <c r="B110" s="20">
        <v>2133925</v>
      </c>
      <c r="C110" s="20">
        <v>-570104.43999999994</v>
      </c>
      <c r="D110" s="20">
        <v>1563820.56</v>
      </c>
      <c r="E110" s="20">
        <v>977327.18</v>
      </c>
      <c r="F110" s="20">
        <v>977327.18</v>
      </c>
      <c r="G110" s="22">
        <v>586493.38</v>
      </c>
      <c r="H110" s="1"/>
      <c r="I110" s="1"/>
      <c r="J110" s="1"/>
      <c r="K110" s="1"/>
      <c r="L110" s="1"/>
      <c r="M110" s="1"/>
      <c r="N110" s="1"/>
      <c r="O110" s="1"/>
      <c r="P110" s="1"/>
      <c r="Q110" s="1"/>
      <c r="R110" s="1"/>
      <c r="S110" s="1"/>
      <c r="T110" s="1"/>
      <c r="U110" s="1"/>
      <c r="V110" s="1"/>
      <c r="W110" s="1"/>
      <c r="X110" s="1"/>
      <c r="Y110" s="1"/>
      <c r="Z110" s="1"/>
    </row>
    <row r="111" spans="1:26" ht="15">
      <c r="A111" s="23" t="s">
        <v>348</v>
      </c>
      <c r="B111" s="20">
        <v>4866713</v>
      </c>
      <c r="C111" s="20">
        <v>-2282301.87</v>
      </c>
      <c r="D111" s="20">
        <v>2584411.13</v>
      </c>
      <c r="E111" s="20">
        <v>733327.24</v>
      </c>
      <c r="F111" s="20">
        <v>733327.24</v>
      </c>
      <c r="G111" s="22">
        <v>1851083.89</v>
      </c>
      <c r="H111" s="1"/>
      <c r="I111" s="1"/>
      <c r="J111" s="1"/>
      <c r="K111" s="1"/>
      <c r="L111" s="1"/>
      <c r="M111" s="1"/>
      <c r="N111" s="1"/>
      <c r="O111" s="1"/>
      <c r="P111" s="1"/>
      <c r="Q111" s="1"/>
      <c r="R111" s="1"/>
      <c r="S111" s="1"/>
      <c r="T111" s="1"/>
      <c r="U111" s="1"/>
      <c r="V111" s="1"/>
      <c r="W111" s="1"/>
      <c r="X111" s="1"/>
      <c r="Y111" s="1"/>
      <c r="Z111" s="1"/>
    </row>
    <row r="112" spans="1:26" ht="15">
      <c r="A112" s="23" t="s">
        <v>349</v>
      </c>
      <c r="B112" s="20">
        <v>2166825</v>
      </c>
      <c r="C112" s="20">
        <v>416834.94</v>
      </c>
      <c r="D112" s="20">
        <v>2583659.94</v>
      </c>
      <c r="E112" s="20">
        <v>1059192.8999999999</v>
      </c>
      <c r="F112" s="20">
        <v>1059192.8999999999</v>
      </c>
      <c r="G112" s="22">
        <v>1524467.04</v>
      </c>
      <c r="H112" s="1"/>
      <c r="I112" s="1"/>
      <c r="J112" s="1"/>
      <c r="K112" s="1"/>
      <c r="L112" s="1"/>
      <c r="M112" s="1"/>
      <c r="N112" s="1"/>
      <c r="O112" s="1"/>
      <c r="P112" s="1"/>
      <c r="Q112" s="1"/>
      <c r="R112" s="1"/>
      <c r="S112" s="1"/>
      <c r="T112" s="1"/>
      <c r="U112" s="1"/>
      <c r="V112" s="1"/>
      <c r="W112" s="1"/>
      <c r="X112" s="1"/>
      <c r="Y112" s="1"/>
      <c r="Z112" s="1"/>
    </row>
    <row r="113" spans="1:26" ht="15">
      <c r="A113" s="23" t="s">
        <v>350</v>
      </c>
      <c r="B113" s="20">
        <v>7744161470</v>
      </c>
      <c r="C113" s="20">
        <v>182359864.53</v>
      </c>
      <c r="D113" s="20">
        <v>7926521334.5299997</v>
      </c>
      <c r="E113" s="20">
        <v>5594864381.29</v>
      </c>
      <c r="F113" s="20">
        <v>5563035604.54</v>
      </c>
      <c r="G113" s="22">
        <v>2331656953.2399998</v>
      </c>
      <c r="H113" s="1"/>
      <c r="I113" s="1"/>
      <c r="J113" s="1"/>
      <c r="K113" s="1"/>
      <c r="L113" s="1"/>
      <c r="M113" s="1"/>
      <c r="N113" s="1"/>
      <c r="O113" s="1"/>
      <c r="P113" s="1"/>
      <c r="Q113" s="1"/>
      <c r="R113" s="1"/>
      <c r="S113" s="1"/>
      <c r="T113" s="1"/>
      <c r="U113" s="1"/>
      <c r="V113" s="1"/>
      <c r="W113" s="1"/>
      <c r="X113" s="1"/>
      <c r="Y113" s="1"/>
      <c r="Z113" s="1"/>
    </row>
    <row r="114" spans="1:26" ht="15">
      <c r="A114" s="23" t="s">
        <v>351</v>
      </c>
      <c r="B114" s="20">
        <v>7654490782</v>
      </c>
      <c r="C114" s="20">
        <v>165748966.38</v>
      </c>
      <c r="D114" s="20">
        <v>7820239748.3800001</v>
      </c>
      <c r="E114" s="20">
        <v>5504530749.9899998</v>
      </c>
      <c r="F114" s="20">
        <v>5472704388.9899998</v>
      </c>
      <c r="G114" s="22">
        <v>2315708998.3899999</v>
      </c>
      <c r="H114" s="1"/>
      <c r="I114" s="1"/>
      <c r="J114" s="1"/>
      <c r="K114" s="1"/>
      <c r="L114" s="1"/>
      <c r="M114" s="1"/>
      <c r="N114" s="1"/>
      <c r="O114" s="1"/>
      <c r="P114" s="1"/>
      <c r="Q114" s="1"/>
      <c r="R114" s="1"/>
      <c r="S114" s="1"/>
      <c r="T114" s="1"/>
      <c r="U114" s="1"/>
      <c r="V114" s="1"/>
      <c r="W114" s="1"/>
      <c r="X114" s="1"/>
      <c r="Y114" s="1"/>
      <c r="Z114" s="1"/>
    </row>
    <row r="115" spans="1:26" ht="15">
      <c r="A115" s="23" t="s">
        <v>352</v>
      </c>
      <c r="B115" s="20">
        <v>0</v>
      </c>
      <c r="C115" s="20">
        <v>0</v>
      </c>
      <c r="D115" s="20">
        <v>0</v>
      </c>
      <c r="E115" s="20">
        <v>0</v>
      </c>
      <c r="F115" s="20">
        <v>0</v>
      </c>
      <c r="G115" s="22">
        <v>0</v>
      </c>
      <c r="H115" s="1"/>
      <c r="I115" s="1"/>
      <c r="J115" s="1"/>
      <c r="K115" s="1"/>
      <c r="L115" s="1"/>
      <c r="M115" s="1"/>
      <c r="N115" s="1"/>
      <c r="O115" s="1"/>
      <c r="P115" s="1"/>
      <c r="Q115" s="1"/>
      <c r="R115" s="1"/>
      <c r="S115" s="1"/>
      <c r="T115" s="1"/>
      <c r="U115" s="1"/>
      <c r="V115" s="1"/>
      <c r="W115" s="1"/>
      <c r="X115" s="1"/>
      <c r="Y115" s="1"/>
      <c r="Z115" s="1"/>
    </row>
    <row r="116" spans="1:26" ht="15">
      <c r="A116" s="23" t="s">
        <v>353</v>
      </c>
      <c r="B116" s="20">
        <v>66940081</v>
      </c>
      <c r="C116" s="20">
        <v>13439058.15</v>
      </c>
      <c r="D116" s="20">
        <v>80379139.150000006</v>
      </c>
      <c r="E116" s="20">
        <v>74317564.299999997</v>
      </c>
      <c r="F116" s="20">
        <v>74315148.549999997</v>
      </c>
      <c r="G116" s="22">
        <v>6061574.8499999996</v>
      </c>
      <c r="H116" s="1"/>
      <c r="I116" s="1"/>
      <c r="J116" s="1"/>
      <c r="K116" s="1"/>
      <c r="L116" s="1"/>
      <c r="M116" s="1"/>
      <c r="N116" s="1"/>
      <c r="O116" s="1"/>
      <c r="P116" s="1"/>
      <c r="Q116" s="1"/>
      <c r="R116" s="1"/>
      <c r="S116" s="1"/>
      <c r="T116" s="1"/>
      <c r="U116" s="1"/>
      <c r="V116" s="1"/>
      <c r="W116" s="1"/>
      <c r="X116" s="1"/>
      <c r="Y116" s="1"/>
      <c r="Z116" s="1"/>
    </row>
    <row r="117" spans="1:26" ht="15">
      <c r="A117" s="23" t="s">
        <v>354</v>
      </c>
      <c r="B117" s="20">
        <v>22730607</v>
      </c>
      <c r="C117" s="20">
        <v>3171840</v>
      </c>
      <c r="D117" s="20">
        <v>25902447</v>
      </c>
      <c r="E117" s="20">
        <v>16016067</v>
      </c>
      <c r="F117" s="20">
        <v>16016067</v>
      </c>
      <c r="G117" s="22">
        <v>9886380</v>
      </c>
      <c r="H117" s="1"/>
      <c r="I117" s="1"/>
      <c r="J117" s="1"/>
      <c r="K117" s="1"/>
      <c r="L117" s="1"/>
      <c r="M117" s="1"/>
      <c r="N117" s="1"/>
      <c r="O117" s="1"/>
      <c r="P117" s="1"/>
      <c r="Q117" s="1"/>
      <c r="R117" s="1"/>
      <c r="S117" s="1"/>
      <c r="T117" s="1"/>
      <c r="U117" s="1"/>
      <c r="V117" s="1"/>
      <c r="W117" s="1"/>
      <c r="X117" s="1"/>
      <c r="Y117" s="1"/>
      <c r="Z117" s="1"/>
    </row>
    <row r="118" spans="1:26" ht="15">
      <c r="A118" s="23" t="s">
        <v>355</v>
      </c>
      <c r="B118" s="20">
        <v>0</v>
      </c>
      <c r="C118" s="20">
        <v>0</v>
      </c>
      <c r="D118" s="20">
        <v>0</v>
      </c>
      <c r="E118" s="20">
        <v>0</v>
      </c>
      <c r="F118" s="20">
        <v>0</v>
      </c>
      <c r="G118" s="22">
        <v>0</v>
      </c>
      <c r="H118" s="1"/>
      <c r="I118" s="1"/>
      <c r="J118" s="1"/>
      <c r="K118" s="1"/>
      <c r="L118" s="1"/>
      <c r="M118" s="1"/>
      <c r="N118" s="1"/>
      <c r="O118" s="1"/>
      <c r="P118" s="1"/>
      <c r="Q118" s="1"/>
      <c r="R118" s="1"/>
      <c r="S118" s="1"/>
      <c r="T118" s="1"/>
      <c r="U118" s="1"/>
      <c r="V118" s="1"/>
      <c r="W118" s="1"/>
      <c r="X118" s="1"/>
      <c r="Y118" s="1"/>
      <c r="Z118" s="1"/>
    </row>
    <row r="119" spans="1:26" ht="15">
      <c r="A119" s="23" t="s">
        <v>356</v>
      </c>
      <c r="B119" s="20">
        <v>0</v>
      </c>
      <c r="C119" s="20">
        <v>0</v>
      </c>
      <c r="D119" s="20">
        <v>0</v>
      </c>
      <c r="E119" s="20">
        <v>0</v>
      </c>
      <c r="F119" s="20">
        <v>0</v>
      </c>
      <c r="G119" s="22">
        <v>0</v>
      </c>
      <c r="H119" s="1"/>
      <c r="I119" s="1"/>
      <c r="J119" s="1"/>
      <c r="K119" s="1"/>
      <c r="L119" s="1"/>
      <c r="M119" s="1"/>
      <c r="N119" s="1"/>
      <c r="O119" s="1"/>
      <c r="P119" s="1"/>
      <c r="Q119" s="1"/>
      <c r="R119" s="1"/>
      <c r="S119" s="1"/>
      <c r="T119" s="1"/>
      <c r="U119" s="1"/>
      <c r="V119" s="1"/>
      <c r="W119" s="1"/>
      <c r="X119" s="1"/>
      <c r="Y119" s="1"/>
      <c r="Z119" s="1"/>
    </row>
    <row r="120" spans="1:26" ht="15">
      <c r="A120" s="23" t="s">
        <v>357</v>
      </c>
      <c r="B120" s="20">
        <v>0</v>
      </c>
      <c r="C120" s="20">
        <v>0</v>
      </c>
      <c r="D120" s="20">
        <v>0</v>
      </c>
      <c r="E120" s="20">
        <v>0</v>
      </c>
      <c r="F120" s="20">
        <v>0</v>
      </c>
      <c r="G120" s="22">
        <v>0</v>
      </c>
      <c r="H120" s="1"/>
      <c r="I120" s="1"/>
      <c r="J120" s="1"/>
      <c r="K120" s="1"/>
      <c r="L120" s="1"/>
      <c r="M120" s="1"/>
      <c r="N120" s="1"/>
      <c r="O120" s="1"/>
      <c r="P120" s="1"/>
      <c r="Q120" s="1"/>
      <c r="R120" s="1"/>
      <c r="S120" s="1"/>
      <c r="T120" s="1"/>
      <c r="U120" s="1"/>
      <c r="V120" s="1"/>
      <c r="W120" s="1"/>
      <c r="X120" s="1"/>
      <c r="Y120" s="1"/>
      <c r="Z120" s="1"/>
    </row>
    <row r="121" spans="1:26" ht="15">
      <c r="A121" s="23" t="s">
        <v>358</v>
      </c>
      <c r="B121" s="20">
        <v>0</v>
      </c>
      <c r="C121" s="20">
        <v>0</v>
      </c>
      <c r="D121" s="20">
        <v>0</v>
      </c>
      <c r="E121" s="20">
        <v>0</v>
      </c>
      <c r="F121" s="20">
        <v>0</v>
      </c>
      <c r="G121" s="22">
        <v>0</v>
      </c>
      <c r="H121" s="1"/>
      <c r="I121" s="1"/>
      <c r="J121" s="1"/>
      <c r="K121" s="1"/>
      <c r="L121" s="1"/>
      <c r="M121" s="1"/>
      <c r="N121" s="1"/>
      <c r="O121" s="1"/>
      <c r="P121" s="1"/>
      <c r="Q121" s="1"/>
      <c r="R121" s="1"/>
      <c r="S121" s="1"/>
      <c r="T121" s="1"/>
      <c r="U121" s="1"/>
      <c r="V121" s="1"/>
      <c r="W121" s="1"/>
      <c r="X121" s="1"/>
      <c r="Y121" s="1"/>
      <c r="Z121" s="1"/>
    </row>
    <row r="122" spans="1:26" ht="15">
      <c r="A122" s="23" t="s">
        <v>359</v>
      </c>
      <c r="B122" s="20">
        <v>0</v>
      </c>
      <c r="C122" s="20">
        <v>0</v>
      </c>
      <c r="D122" s="20">
        <v>0</v>
      </c>
      <c r="E122" s="20">
        <v>0</v>
      </c>
      <c r="F122" s="20">
        <v>0</v>
      </c>
      <c r="G122" s="22">
        <v>0</v>
      </c>
      <c r="H122" s="1"/>
      <c r="I122" s="1"/>
      <c r="J122" s="1"/>
      <c r="K122" s="1"/>
      <c r="L122" s="1"/>
      <c r="M122" s="1"/>
      <c r="N122" s="1"/>
      <c r="O122" s="1"/>
      <c r="P122" s="1"/>
      <c r="Q122" s="1"/>
      <c r="R122" s="1"/>
      <c r="S122" s="1"/>
      <c r="T122" s="1"/>
      <c r="U122" s="1"/>
      <c r="V122" s="1"/>
      <c r="W122" s="1"/>
      <c r="X122" s="1"/>
      <c r="Y122" s="1"/>
      <c r="Z122" s="1"/>
    </row>
    <row r="123" spans="1:26" ht="15">
      <c r="A123" s="23" t="s">
        <v>360</v>
      </c>
      <c r="B123" s="20">
        <v>15921234</v>
      </c>
      <c r="C123" s="20">
        <v>-4027492.31</v>
      </c>
      <c r="D123" s="20">
        <v>11893741.689999999</v>
      </c>
      <c r="E123" s="20">
        <v>3222569.09</v>
      </c>
      <c r="F123" s="20">
        <v>2227648.69</v>
      </c>
      <c r="G123" s="22">
        <v>8671172.5999999996</v>
      </c>
      <c r="H123" s="1"/>
      <c r="I123" s="1"/>
      <c r="J123" s="1"/>
      <c r="K123" s="1"/>
      <c r="L123" s="1"/>
      <c r="M123" s="1"/>
      <c r="N123" s="1"/>
      <c r="O123" s="1"/>
      <c r="P123" s="1"/>
      <c r="Q123" s="1"/>
      <c r="R123" s="1"/>
      <c r="S123" s="1"/>
      <c r="T123" s="1"/>
      <c r="U123" s="1"/>
      <c r="V123" s="1"/>
      <c r="W123" s="1"/>
      <c r="X123" s="1"/>
      <c r="Y123" s="1"/>
      <c r="Z123" s="1"/>
    </row>
    <row r="124" spans="1:26" ht="15">
      <c r="A124" s="23" t="s">
        <v>361</v>
      </c>
      <c r="B124" s="20">
        <v>4974539</v>
      </c>
      <c r="C124" s="20">
        <v>-664558.51</v>
      </c>
      <c r="D124" s="20">
        <v>4309980.49</v>
      </c>
      <c r="E124" s="20">
        <v>1434723.89</v>
      </c>
      <c r="F124" s="20">
        <v>525121.49</v>
      </c>
      <c r="G124" s="22">
        <v>2875256.6</v>
      </c>
      <c r="H124" s="1"/>
      <c r="I124" s="1"/>
      <c r="J124" s="1"/>
      <c r="K124" s="1"/>
      <c r="L124" s="1"/>
      <c r="M124" s="1"/>
      <c r="N124" s="1"/>
      <c r="O124" s="1"/>
      <c r="P124" s="1"/>
      <c r="Q124" s="1"/>
      <c r="R124" s="1"/>
      <c r="S124" s="1"/>
      <c r="T124" s="1"/>
      <c r="U124" s="1"/>
      <c r="V124" s="1"/>
      <c r="W124" s="1"/>
      <c r="X124" s="1"/>
      <c r="Y124" s="1"/>
      <c r="Z124" s="1"/>
    </row>
    <row r="125" spans="1:26" ht="15">
      <c r="A125" s="23" t="s">
        <v>362</v>
      </c>
      <c r="B125" s="20">
        <v>3583733</v>
      </c>
      <c r="C125" s="20">
        <v>-2900014</v>
      </c>
      <c r="D125" s="20">
        <v>683719</v>
      </c>
      <c r="E125" s="20">
        <v>683718</v>
      </c>
      <c r="F125" s="20">
        <v>598400</v>
      </c>
      <c r="G125" s="22">
        <v>1</v>
      </c>
      <c r="H125" s="1"/>
      <c r="I125" s="1"/>
      <c r="J125" s="1"/>
      <c r="K125" s="1"/>
      <c r="L125" s="1"/>
      <c r="M125" s="1"/>
      <c r="N125" s="1"/>
      <c r="O125" s="1"/>
      <c r="P125" s="1"/>
      <c r="Q125" s="1"/>
      <c r="R125" s="1"/>
      <c r="S125" s="1"/>
      <c r="T125" s="1"/>
      <c r="U125" s="1"/>
      <c r="V125" s="1"/>
      <c r="W125" s="1"/>
      <c r="X125" s="1"/>
      <c r="Y125" s="1"/>
      <c r="Z125" s="1"/>
    </row>
    <row r="126" spans="1:26" ht="15">
      <c r="A126" s="23" t="s">
        <v>363</v>
      </c>
      <c r="B126" s="20">
        <v>1207422</v>
      </c>
      <c r="C126" s="20">
        <v>-103294.8</v>
      </c>
      <c r="D126" s="20">
        <v>1104127.2</v>
      </c>
      <c r="E126" s="20">
        <v>1104127.2</v>
      </c>
      <c r="F126" s="20">
        <v>1104127.2</v>
      </c>
      <c r="G126" s="22">
        <v>0</v>
      </c>
      <c r="H126" s="1"/>
      <c r="I126" s="1"/>
      <c r="J126" s="1"/>
      <c r="K126" s="1"/>
      <c r="L126" s="1"/>
      <c r="M126" s="1"/>
      <c r="N126" s="1"/>
      <c r="O126" s="1"/>
      <c r="P126" s="1"/>
      <c r="Q126" s="1"/>
      <c r="R126" s="1"/>
      <c r="S126" s="1"/>
      <c r="T126" s="1"/>
      <c r="U126" s="1"/>
      <c r="V126" s="1"/>
      <c r="W126" s="1"/>
      <c r="X126" s="1"/>
      <c r="Y126" s="1"/>
      <c r="Z126" s="1"/>
    </row>
    <row r="127" spans="1:26" ht="15">
      <c r="A127" s="23" t="s">
        <v>364</v>
      </c>
      <c r="B127" s="20">
        <v>1500000</v>
      </c>
      <c r="C127" s="20">
        <v>0</v>
      </c>
      <c r="D127" s="20">
        <v>1500000</v>
      </c>
      <c r="E127" s="20">
        <v>0</v>
      </c>
      <c r="F127" s="20">
        <v>0</v>
      </c>
      <c r="G127" s="22">
        <v>1500000</v>
      </c>
      <c r="H127" s="1"/>
      <c r="I127" s="1"/>
      <c r="J127" s="1"/>
      <c r="K127" s="1"/>
      <c r="L127" s="1"/>
      <c r="M127" s="1"/>
      <c r="N127" s="1"/>
      <c r="O127" s="1"/>
      <c r="P127" s="1"/>
      <c r="Q127" s="1"/>
      <c r="R127" s="1"/>
      <c r="S127" s="1"/>
      <c r="T127" s="1"/>
      <c r="U127" s="1"/>
      <c r="V127" s="1"/>
      <c r="W127" s="1"/>
      <c r="X127" s="1"/>
      <c r="Y127" s="1"/>
      <c r="Z127" s="1"/>
    </row>
    <row r="128" spans="1:26" ht="15">
      <c r="A128" s="23" t="s">
        <v>365</v>
      </c>
      <c r="B128" s="20">
        <v>0</v>
      </c>
      <c r="C128" s="20">
        <v>0</v>
      </c>
      <c r="D128" s="20">
        <v>0</v>
      </c>
      <c r="E128" s="20">
        <v>0</v>
      </c>
      <c r="F128" s="20">
        <v>0</v>
      </c>
      <c r="G128" s="22">
        <v>0</v>
      </c>
      <c r="H128" s="1"/>
      <c r="I128" s="1"/>
      <c r="J128" s="1"/>
      <c r="K128" s="1"/>
      <c r="L128" s="1"/>
      <c r="M128" s="1"/>
      <c r="N128" s="1"/>
      <c r="O128" s="1"/>
      <c r="P128" s="1"/>
      <c r="Q128" s="1"/>
      <c r="R128" s="1"/>
      <c r="S128" s="1"/>
      <c r="T128" s="1"/>
      <c r="U128" s="1"/>
      <c r="V128" s="1"/>
      <c r="W128" s="1"/>
      <c r="X128" s="1"/>
      <c r="Y128" s="1"/>
      <c r="Z128" s="1"/>
    </row>
    <row r="129" spans="1:26" ht="15">
      <c r="A129" s="23" t="s">
        <v>366</v>
      </c>
      <c r="B129" s="20">
        <v>359625</v>
      </c>
      <c r="C129" s="20">
        <v>-359625</v>
      </c>
      <c r="D129" s="20">
        <v>0</v>
      </c>
      <c r="E129" s="20">
        <v>0</v>
      </c>
      <c r="F129" s="20">
        <v>0</v>
      </c>
      <c r="G129" s="22">
        <v>0</v>
      </c>
      <c r="H129" s="1"/>
      <c r="I129" s="1"/>
      <c r="J129" s="1"/>
      <c r="K129" s="1"/>
      <c r="L129" s="1"/>
      <c r="M129" s="1"/>
      <c r="N129" s="1"/>
      <c r="O129" s="1"/>
      <c r="P129" s="1"/>
      <c r="Q129" s="1"/>
      <c r="R129" s="1"/>
      <c r="S129" s="1"/>
      <c r="T129" s="1"/>
      <c r="U129" s="1"/>
      <c r="V129" s="1"/>
      <c r="W129" s="1"/>
      <c r="X129" s="1"/>
      <c r="Y129" s="1"/>
      <c r="Z129" s="1"/>
    </row>
    <row r="130" spans="1:26" ht="15">
      <c r="A130" s="23" t="s">
        <v>367</v>
      </c>
      <c r="B130" s="20">
        <v>0</v>
      </c>
      <c r="C130" s="20">
        <v>0</v>
      </c>
      <c r="D130" s="20">
        <v>0</v>
      </c>
      <c r="E130" s="20">
        <v>0</v>
      </c>
      <c r="F130" s="20">
        <v>0</v>
      </c>
      <c r="G130" s="22">
        <v>0</v>
      </c>
      <c r="H130" s="1"/>
      <c r="I130" s="1"/>
      <c r="J130" s="1"/>
      <c r="K130" s="1"/>
      <c r="L130" s="1"/>
      <c r="M130" s="1"/>
      <c r="N130" s="1"/>
      <c r="O130" s="1"/>
      <c r="P130" s="1"/>
      <c r="Q130" s="1"/>
      <c r="R130" s="1"/>
      <c r="S130" s="1"/>
      <c r="T130" s="1"/>
      <c r="U130" s="1"/>
      <c r="V130" s="1"/>
      <c r="W130" s="1"/>
      <c r="X130" s="1"/>
      <c r="Y130" s="1"/>
      <c r="Z130" s="1"/>
    </row>
    <row r="131" spans="1:26" ht="15">
      <c r="A131" s="23" t="s">
        <v>368</v>
      </c>
      <c r="B131" s="20">
        <v>0</v>
      </c>
      <c r="C131" s="20">
        <v>0</v>
      </c>
      <c r="D131" s="20">
        <v>0</v>
      </c>
      <c r="E131" s="20">
        <v>0</v>
      </c>
      <c r="F131" s="20">
        <v>0</v>
      </c>
      <c r="G131" s="22">
        <v>0</v>
      </c>
      <c r="H131" s="1"/>
      <c r="I131" s="1"/>
      <c r="J131" s="1"/>
      <c r="K131" s="1"/>
      <c r="L131" s="1"/>
      <c r="M131" s="1"/>
      <c r="N131" s="1"/>
      <c r="O131" s="1"/>
      <c r="P131" s="1"/>
      <c r="Q131" s="1"/>
      <c r="R131" s="1"/>
      <c r="S131" s="1"/>
      <c r="T131" s="1"/>
      <c r="U131" s="1"/>
      <c r="V131" s="1"/>
      <c r="W131" s="1"/>
      <c r="X131" s="1"/>
      <c r="Y131" s="1"/>
      <c r="Z131" s="1"/>
    </row>
    <row r="132" spans="1:26" ht="15">
      <c r="A132" s="23" t="s">
        <v>369</v>
      </c>
      <c r="B132" s="20">
        <v>4295915</v>
      </c>
      <c r="C132" s="20">
        <v>0</v>
      </c>
      <c r="D132" s="20">
        <v>4295915</v>
      </c>
      <c r="E132" s="20">
        <v>0</v>
      </c>
      <c r="F132" s="20">
        <v>0</v>
      </c>
      <c r="G132" s="22">
        <v>4295915</v>
      </c>
      <c r="H132" s="1"/>
      <c r="I132" s="1"/>
      <c r="J132" s="1"/>
      <c r="K132" s="1"/>
      <c r="L132" s="1"/>
      <c r="M132" s="1"/>
      <c r="N132" s="1"/>
      <c r="O132" s="1"/>
      <c r="P132" s="1"/>
      <c r="Q132" s="1"/>
      <c r="R132" s="1"/>
      <c r="S132" s="1"/>
      <c r="T132" s="1"/>
      <c r="U132" s="1"/>
      <c r="V132" s="1"/>
      <c r="W132" s="1"/>
      <c r="X132" s="1"/>
      <c r="Y132" s="1"/>
      <c r="Z132" s="1"/>
    </row>
    <row r="133" spans="1:26" ht="15">
      <c r="A133" s="23" t="s">
        <v>370</v>
      </c>
      <c r="B133" s="20">
        <v>135383356</v>
      </c>
      <c r="C133" s="20">
        <v>-135383356</v>
      </c>
      <c r="D133" s="20">
        <v>0</v>
      </c>
      <c r="E133" s="20">
        <v>0</v>
      </c>
      <c r="F133" s="20">
        <v>0</v>
      </c>
      <c r="G133" s="22">
        <v>0</v>
      </c>
      <c r="H133" s="1"/>
      <c r="I133" s="1"/>
      <c r="J133" s="1"/>
      <c r="K133" s="1"/>
      <c r="L133" s="1"/>
      <c r="M133" s="1"/>
      <c r="N133" s="1"/>
      <c r="O133" s="1"/>
      <c r="P133" s="1"/>
      <c r="Q133" s="1"/>
      <c r="R133" s="1"/>
      <c r="S133" s="1"/>
      <c r="T133" s="1"/>
      <c r="U133" s="1"/>
      <c r="V133" s="1"/>
      <c r="W133" s="1"/>
      <c r="X133" s="1"/>
      <c r="Y133" s="1"/>
      <c r="Z133" s="1"/>
    </row>
    <row r="134" spans="1:26" ht="15">
      <c r="A134" s="23" t="s">
        <v>371</v>
      </c>
      <c r="B134" s="20">
        <v>0</v>
      </c>
      <c r="C134" s="20">
        <v>0</v>
      </c>
      <c r="D134" s="20">
        <v>0</v>
      </c>
      <c r="E134" s="20">
        <v>0</v>
      </c>
      <c r="F134" s="20">
        <v>0</v>
      </c>
      <c r="G134" s="22">
        <v>0</v>
      </c>
      <c r="H134" s="1"/>
      <c r="I134" s="1"/>
      <c r="J134" s="1"/>
      <c r="K134" s="1"/>
      <c r="L134" s="1"/>
      <c r="M134" s="1"/>
      <c r="N134" s="1"/>
      <c r="O134" s="1"/>
      <c r="P134" s="1"/>
      <c r="Q134" s="1"/>
      <c r="R134" s="1"/>
      <c r="S134" s="1"/>
      <c r="T134" s="1"/>
      <c r="U134" s="1"/>
      <c r="V134" s="1"/>
      <c r="W134" s="1"/>
      <c r="X134" s="1"/>
      <c r="Y134" s="1"/>
      <c r="Z134" s="1"/>
    </row>
    <row r="135" spans="1:26" ht="15">
      <c r="A135" s="23" t="s">
        <v>372</v>
      </c>
      <c r="B135" s="20">
        <v>135383356</v>
      </c>
      <c r="C135" s="20">
        <v>-135383356</v>
      </c>
      <c r="D135" s="20">
        <v>0</v>
      </c>
      <c r="E135" s="20">
        <v>0</v>
      </c>
      <c r="F135" s="20">
        <v>0</v>
      </c>
      <c r="G135" s="22">
        <v>0</v>
      </c>
      <c r="H135" s="1"/>
      <c r="I135" s="1"/>
      <c r="J135" s="1"/>
      <c r="K135" s="1"/>
      <c r="L135" s="1"/>
      <c r="M135" s="1"/>
      <c r="N135" s="1"/>
      <c r="O135" s="1"/>
      <c r="P135" s="1"/>
      <c r="Q135" s="1"/>
      <c r="R135" s="1"/>
      <c r="S135" s="1"/>
      <c r="T135" s="1"/>
      <c r="U135" s="1"/>
      <c r="V135" s="1"/>
      <c r="W135" s="1"/>
      <c r="X135" s="1"/>
      <c r="Y135" s="1"/>
      <c r="Z135" s="1"/>
    </row>
    <row r="136" spans="1:26" ht="15">
      <c r="A136" s="23" t="s">
        <v>373</v>
      </c>
      <c r="B136" s="20">
        <v>0</v>
      </c>
      <c r="C136" s="20">
        <v>0</v>
      </c>
      <c r="D136" s="20">
        <v>0</v>
      </c>
      <c r="E136" s="20">
        <v>0</v>
      </c>
      <c r="F136" s="20">
        <v>0</v>
      </c>
      <c r="G136" s="22">
        <v>0</v>
      </c>
      <c r="H136" s="1"/>
      <c r="I136" s="1"/>
      <c r="J136" s="1"/>
      <c r="K136" s="1"/>
      <c r="L136" s="1"/>
      <c r="M136" s="1"/>
      <c r="N136" s="1"/>
      <c r="O136" s="1"/>
      <c r="P136" s="1"/>
      <c r="Q136" s="1"/>
      <c r="R136" s="1"/>
      <c r="S136" s="1"/>
      <c r="T136" s="1"/>
      <c r="U136" s="1"/>
      <c r="V136" s="1"/>
      <c r="W136" s="1"/>
      <c r="X136" s="1"/>
      <c r="Y136" s="1"/>
      <c r="Z136" s="1"/>
    </row>
    <row r="137" spans="1:26" ht="15">
      <c r="A137" s="23" t="s">
        <v>374</v>
      </c>
      <c r="B137" s="20">
        <v>0</v>
      </c>
      <c r="C137" s="20">
        <v>0</v>
      </c>
      <c r="D137" s="20">
        <v>0</v>
      </c>
      <c r="E137" s="20">
        <v>0</v>
      </c>
      <c r="F137" s="20">
        <v>0</v>
      </c>
      <c r="G137" s="22">
        <v>0</v>
      </c>
      <c r="H137" s="1"/>
      <c r="I137" s="1"/>
      <c r="J137" s="1"/>
      <c r="K137" s="1"/>
      <c r="L137" s="1"/>
      <c r="M137" s="1"/>
      <c r="N137" s="1"/>
      <c r="O137" s="1"/>
      <c r="P137" s="1"/>
      <c r="Q137" s="1"/>
      <c r="R137" s="1"/>
      <c r="S137" s="1"/>
      <c r="T137" s="1"/>
      <c r="U137" s="1"/>
      <c r="V137" s="1"/>
      <c r="W137" s="1"/>
      <c r="X137" s="1"/>
      <c r="Y137" s="1"/>
      <c r="Z137" s="1"/>
    </row>
    <row r="138" spans="1:26" ht="15">
      <c r="A138" s="23" t="s">
        <v>375</v>
      </c>
      <c r="B138" s="20">
        <v>0</v>
      </c>
      <c r="C138" s="20">
        <v>0</v>
      </c>
      <c r="D138" s="20">
        <v>0</v>
      </c>
      <c r="E138" s="20">
        <v>0</v>
      </c>
      <c r="F138" s="20">
        <v>0</v>
      </c>
      <c r="G138" s="22">
        <v>0</v>
      </c>
      <c r="H138" s="1"/>
      <c r="I138" s="1"/>
      <c r="J138" s="1"/>
      <c r="K138" s="1"/>
      <c r="L138" s="1"/>
      <c r="M138" s="1"/>
      <c r="N138" s="1"/>
      <c r="O138" s="1"/>
      <c r="P138" s="1"/>
      <c r="Q138" s="1"/>
      <c r="R138" s="1"/>
      <c r="S138" s="1"/>
      <c r="T138" s="1"/>
      <c r="U138" s="1"/>
      <c r="V138" s="1"/>
      <c r="W138" s="1"/>
      <c r="X138" s="1"/>
      <c r="Y138" s="1"/>
      <c r="Z138" s="1"/>
    </row>
    <row r="139" spans="1:26" ht="15">
      <c r="A139" s="23" t="s">
        <v>376</v>
      </c>
      <c r="B139" s="20">
        <v>0</v>
      </c>
      <c r="C139" s="20">
        <v>0</v>
      </c>
      <c r="D139" s="20">
        <v>0</v>
      </c>
      <c r="E139" s="20">
        <v>0</v>
      </c>
      <c r="F139" s="20">
        <v>0</v>
      </c>
      <c r="G139" s="22">
        <v>0</v>
      </c>
      <c r="H139" s="1"/>
      <c r="I139" s="1"/>
      <c r="J139" s="1"/>
      <c r="K139" s="1"/>
      <c r="L139" s="1"/>
      <c r="M139" s="1"/>
      <c r="N139" s="1"/>
      <c r="O139" s="1"/>
      <c r="P139" s="1"/>
      <c r="Q139" s="1"/>
      <c r="R139" s="1"/>
      <c r="S139" s="1"/>
      <c r="T139" s="1"/>
      <c r="U139" s="1"/>
      <c r="V139" s="1"/>
      <c r="W139" s="1"/>
      <c r="X139" s="1"/>
      <c r="Y139" s="1"/>
      <c r="Z139" s="1"/>
    </row>
    <row r="140" spans="1:26" ht="15">
      <c r="A140" s="23" t="s">
        <v>377</v>
      </c>
      <c r="B140" s="20">
        <v>0</v>
      </c>
      <c r="C140" s="20">
        <v>0</v>
      </c>
      <c r="D140" s="20">
        <v>0</v>
      </c>
      <c r="E140" s="20">
        <v>0</v>
      </c>
      <c r="F140" s="20">
        <v>0</v>
      </c>
      <c r="G140" s="22">
        <v>0</v>
      </c>
      <c r="H140" s="1"/>
      <c r="I140" s="1"/>
      <c r="J140" s="1"/>
      <c r="K140" s="1"/>
      <c r="L140" s="1"/>
      <c r="M140" s="1"/>
      <c r="N140" s="1"/>
      <c r="O140" s="1"/>
      <c r="P140" s="1"/>
      <c r="Q140" s="1"/>
      <c r="R140" s="1"/>
      <c r="S140" s="1"/>
      <c r="T140" s="1"/>
      <c r="U140" s="1"/>
      <c r="V140" s="1"/>
      <c r="W140" s="1"/>
      <c r="X140" s="1"/>
      <c r="Y140" s="1"/>
      <c r="Z140" s="1"/>
    </row>
    <row r="141" spans="1:26" ht="15">
      <c r="A141" s="23" t="s">
        <v>378</v>
      </c>
      <c r="B141" s="20">
        <v>0</v>
      </c>
      <c r="C141" s="20">
        <v>0</v>
      </c>
      <c r="D141" s="20">
        <v>0</v>
      </c>
      <c r="E141" s="20">
        <v>0</v>
      </c>
      <c r="F141" s="20">
        <v>0</v>
      </c>
      <c r="G141" s="22">
        <v>0</v>
      </c>
      <c r="H141" s="1"/>
      <c r="I141" s="1"/>
      <c r="J141" s="1"/>
      <c r="K141" s="1"/>
      <c r="L141" s="1"/>
      <c r="M141" s="1"/>
      <c r="N141" s="1"/>
      <c r="O141" s="1"/>
      <c r="P141" s="1"/>
      <c r="Q141" s="1"/>
      <c r="R141" s="1"/>
      <c r="S141" s="1"/>
      <c r="T141" s="1"/>
      <c r="U141" s="1"/>
      <c r="V141" s="1"/>
      <c r="W141" s="1"/>
      <c r="X141" s="1"/>
      <c r="Y141" s="1"/>
      <c r="Z141" s="1"/>
    </row>
    <row r="142" spans="1:26" ht="15.75" customHeight="1">
      <c r="A142" s="23" t="s">
        <v>379</v>
      </c>
      <c r="B142" s="20">
        <v>0</v>
      </c>
      <c r="C142" s="20">
        <v>0</v>
      </c>
      <c r="D142" s="20">
        <v>0</v>
      </c>
      <c r="E142" s="20">
        <v>0</v>
      </c>
      <c r="F142" s="20">
        <v>0</v>
      </c>
      <c r="G142" s="22">
        <v>0</v>
      </c>
      <c r="H142" s="1"/>
      <c r="I142" s="1"/>
      <c r="J142" s="1"/>
      <c r="K142" s="1"/>
      <c r="L142" s="1"/>
      <c r="M142" s="1"/>
      <c r="N142" s="1"/>
      <c r="O142" s="1"/>
      <c r="P142" s="1"/>
      <c r="Q142" s="1"/>
      <c r="R142" s="1"/>
      <c r="S142" s="1"/>
      <c r="T142" s="1"/>
      <c r="U142" s="1"/>
      <c r="V142" s="1"/>
      <c r="W142" s="1"/>
      <c r="X142" s="1"/>
      <c r="Y142" s="1"/>
      <c r="Z142" s="1"/>
    </row>
    <row r="143" spans="1:26" ht="15">
      <c r="A143" s="23" t="s">
        <v>380</v>
      </c>
      <c r="B143" s="20">
        <v>0</v>
      </c>
      <c r="C143" s="20">
        <v>0</v>
      </c>
      <c r="D143" s="20">
        <v>0</v>
      </c>
      <c r="E143" s="20">
        <v>0</v>
      </c>
      <c r="F143" s="20">
        <v>0</v>
      </c>
      <c r="G143" s="22">
        <v>0</v>
      </c>
      <c r="H143" s="1"/>
      <c r="I143" s="1"/>
      <c r="J143" s="1"/>
      <c r="K143" s="1"/>
      <c r="L143" s="1"/>
      <c r="M143" s="1"/>
      <c r="N143" s="1"/>
      <c r="O143" s="1"/>
      <c r="P143" s="1"/>
      <c r="Q143" s="1"/>
      <c r="R143" s="1"/>
      <c r="S143" s="1"/>
      <c r="T143" s="1"/>
      <c r="U143" s="1"/>
      <c r="V143" s="1"/>
      <c r="W143" s="1"/>
      <c r="X143" s="1"/>
      <c r="Y143" s="1"/>
      <c r="Z143" s="1"/>
    </row>
    <row r="144" spans="1:26" ht="15">
      <c r="A144" s="23" t="s">
        <v>381</v>
      </c>
      <c r="B144" s="20">
        <v>0</v>
      </c>
      <c r="C144" s="20">
        <v>0</v>
      </c>
      <c r="D144" s="20">
        <v>0</v>
      </c>
      <c r="E144" s="20">
        <v>0</v>
      </c>
      <c r="F144" s="20">
        <v>0</v>
      </c>
      <c r="G144" s="22">
        <v>0</v>
      </c>
      <c r="H144" s="1"/>
      <c r="I144" s="1"/>
      <c r="J144" s="1"/>
      <c r="K144" s="1"/>
      <c r="L144" s="1"/>
      <c r="M144" s="1"/>
      <c r="N144" s="1"/>
      <c r="O144" s="1"/>
      <c r="P144" s="1"/>
      <c r="Q144" s="1"/>
      <c r="R144" s="1"/>
      <c r="S144" s="1"/>
      <c r="T144" s="1"/>
      <c r="U144" s="1"/>
      <c r="V144" s="1"/>
      <c r="W144" s="1"/>
      <c r="X144" s="1"/>
      <c r="Y144" s="1"/>
      <c r="Z144" s="1"/>
    </row>
    <row r="145" spans="1:26" ht="15">
      <c r="A145" s="23" t="s">
        <v>382</v>
      </c>
      <c r="B145" s="20">
        <v>4451583708</v>
      </c>
      <c r="C145" s="20">
        <v>40354.639999999999</v>
      </c>
      <c r="D145" s="20">
        <v>4451624062.6400003</v>
      </c>
      <c r="E145" s="20">
        <v>3285821874.6399999</v>
      </c>
      <c r="F145" s="20">
        <v>3285821874.6399999</v>
      </c>
      <c r="G145" s="22">
        <v>1165802188</v>
      </c>
      <c r="H145" s="1"/>
      <c r="I145" s="1"/>
      <c r="J145" s="1"/>
      <c r="K145" s="1"/>
      <c r="L145" s="1"/>
      <c r="M145" s="1"/>
      <c r="N145" s="1"/>
      <c r="O145" s="1"/>
      <c r="P145" s="1"/>
      <c r="Q145" s="1"/>
      <c r="R145" s="1"/>
      <c r="S145" s="1"/>
      <c r="T145" s="1"/>
      <c r="U145" s="1"/>
      <c r="V145" s="1"/>
      <c r="W145" s="1"/>
      <c r="X145" s="1"/>
      <c r="Y145" s="1"/>
      <c r="Z145" s="1"/>
    </row>
    <row r="146" spans="1:26" ht="15">
      <c r="A146" s="23" t="s">
        <v>383</v>
      </c>
      <c r="B146" s="20">
        <v>0</v>
      </c>
      <c r="C146" s="20">
        <v>0</v>
      </c>
      <c r="D146" s="20">
        <v>0</v>
      </c>
      <c r="E146" s="20">
        <v>0</v>
      </c>
      <c r="F146" s="20">
        <v>0</v>
      </c>
      <c r="G146" s="22">
        <v>0</v>
      </c>
      <c r="H146" s="1"/>
      <c r="I146" s="1"/>
      <c r="J146" s="1"/>
      <c r="K146" s="1"/>
      <c r="L146" s="1"/>
      <c r="M146" s="1"/>
      <c r="N146" s="1"/>
      <c r="O146" s="1"/>
      <c r="P146" s="1"/>
      <c r="Q146" s="1"/>
      <c r="R146" s="1"/>
      <c r="S146" s="1"/>
      <c r="T146" s="1"/>
      <c r="U146" s="1"/>
      <c r="V146" s="1"/>
      <c r="W146" s="1"/>
      <c r="X146" s="1"/>
      <c r="Y146" s="1"/>
      <c r="Z146" s="1"/>
    </row>
    <row r="147" spans="1:26" ht="15">
      <c r="A147" s="23" t="s">
        <v>384</v>
      </c>
      <c r="B147" s="20">
        <v>4451583708</v>
      </c>
      <c r="C147" s="20">
        <v>40354.639999999999</v>
      </c>
      <c r="D147" s="20">
        <v>4451624062.6400003</v>
      </c>
      <c r="E147" s="20">
        <v>3285821874.6399999</v>
      </c>
      <c r="F147" s="20">
        <v>3285821874.6399999</v>
      </c>
      <c r="G147" s="22">
        <v>1165802188</v>
      </c>
      <c r="H147" s="1"/>
      <c r="I147" s="1"/>
      <c r="J147" s="1"/>
      <c r="K147" s="1"/>
      <c r="L147" s="1"/>
      <c r="M147" s="1"/>
      <c r="N147" s="1"/>
      <c r="O147" s="1"/>
      <c r="P147" s="1"/>
      <c r="Q147" s="1"/>
      <c r="R147" s="1"/>
      <c r="S147" s="1"/>
      <c r="T147" s="1"/>
      <c r="U147" s="1"/>
      <c r="V147" s="1"/>
      <c r="W147" s="1"/>
      <c r="X147" s="1"/>
      <c r="Y147" s="1"/>
      <c r="Z147" s="1"/>
    </row>
    <row r="148" spans="1:26" ht="15">
      <c r="A148" s="23" t="s">
        <v>385</v>
      </c>
      <c r="B148" s="20">
        <v>0</v>
      </c>
      <c r="C148" s="20">
        <v>0</v>
      </c>
      <c r="D148" s="20">
        <v>0</v>
      </c>
      <c r="E148" s="20">
        <v>0</v>
      </c>
      <c r="F148" s="20">
        <v>0</v>
      </c>
      <c r="G148" s="22">
        <v>0</v>
      </c>
      <c r="H148" s="1"/>
      <c r="I148" s="1"/>
      <c r="J148" s="1"/>
      <c r="K148" s="1"/>
      <c r="L148" s="1"/>
      <c r="M148" s="1"/>
      <c r="N148" s="1"/>
      <c r="O148" s="1"/>
      <c r="P148" s="1"/>
      <c r="Q148" s="1"/>
      <c r="R148" s="1"/>
      <c r="S148" s="1"/>
      <c r="T148" s="1"/>
      <c r="U148" s="1"/>
      <c r="V148" s="1"/>
      <c r="W148" s="1"/>
      <c r="X148" s="1"/>
      <c r="Y148" s="1"/>
      <c r="Z148" s="1"/>
    </row>
    <row r="149" spans="1:26" ht="15">
      <c r="A149" s="23" t="s">
        <v>386</v>
      </c>
      <c r="B149" s="20">
        <v>1141741996</v>
      </c>
      <c r="C149" s="20">
        <v>0</v>
      </c>
      <c r="D149" s="20">
        <v>1141741996</v>
      </c>
      <c r="E149" s="20">
        <v>760333283.57000005</v>
      </c>
      <c r="F149" s="20">
        <v>760333283.57000005</v>
      </c>
      <c r="G149" s="22">
        <v>381408712.43000001</v>
      </c>
      <c r="H149" s="1"/>
      <c r="I149" s="1"/>
      <c r="J149" s="1"/>
      <c r="K149" s="1"/>
      <c r="L149" s="1"/>
      <c r="M149" s="1"/>
      <c r="N149" s="1"/>
      <c r="O149" s="1"/>
      <c r="P149" s="1"/>
      <c r="Q149" s="1"/>
      <c r="R149" s="1"/>
      <c r="S149" s="1"/>
      <c r="T149" s="1"/>
      <c r="U149" s="1"/>
      <c r="V149" s="1"/>
      <c r="W149" s="1"/>
      <c r="X149" s="1"/>
      <c r="Y149" s="1"/>
      <c r="Z149" s="1"/>
    </row>
    <row r="150" spans="1:26" ht="15">
      <c r="A150" s="23" t="s">
        <v>387</v>
      </c>
      <c r="B150" s="20">
        <v>320153796</v>
      </c>
      <c r="C150" s="20">
        <v>-21350900.760000002</v>
      </c>
      <c r="D150" s="20">
        <v>298802895.24000001</v>
      </c>
      <c r="E150" s="20">
        <v>135342837.47999999</v>
      </c>
      <c r="F150" s="20">
        <v>135342837.47999999</v>
      </c>
      <c r="G150" s="22">
        <v>163460057.75999999</v>
      </c>
      <c r="H150" s="1"/>
      <c r="I150" s="1"/>
      <c r="J150" s="1"/>
      <c r="K150" s="1"/>
      <c r="L150" s="1"/>
      <c r="M150" s="1"/>
      <c r="N150" s="1"/>
      <c r="O150" s="1"/>
      <c r="P150" s="1"/>
      <c r="Q150" s="1"/>
      <c r="R150" s="1"/>
      <c r="S150" s="1"/>
      <c r="T150" s="1"/>
      <c r="U150" s="1"/>
      <c r="V150" s="1"/>
      <c r="W150" s="1"/>
      <c r="X150" s="1"/>
      <c r="Y150" s="1"/>
      <c r="Z150" s="1"/>
    </row>
    <row r="151" spans="1:26" ht="15">
      <c r="A151" s="23" t="s">
        <v>388</v>
      </c>
      <c r="B151" s="20">
        <v>821588200</v>
      </c>
      <c r="C151" s="20">
        <v>21350900.760000002</v>
      </c>
      <c r="D151" s="20">
        <v>842939100.75999999</v>
      </c>
      <c r="E151" s="20">
        <v>624990446.09000003</v>
      </c>
      <c r="F151" s="20">
        <v>624990446.09000003</v>
      </c>
      <c r="G151" s="22">
        <v>217948654.66999999</v>
      </c>
      <c r="H151" s="1"/>
      <c r="I151" s="1"/>
      <c r="J151" s="1"/>
      <c r="K151" s="1"/>
      <c r="L151" s="1"/>
      <c r="M151" s="1"/>
      <c r="N151" s="1"/>
      <c r="O151" s="1"/>
      <c r="P151" s="1"/>
      <c r="Q151" s="1"/>
      <c r="R151" s="1"/>
      <c r="S151" s="1"/>
      <c r="T151" s="1"/>
      <c r="U151" s="1"/>
      <c r="V151" s="1"/>
      <c r="W151" s="1"/>
      <c r="X151" s="1"/>
      <c r="Y151" s="1"/>
      <c r="Z151" s="1"/>
    </row>
    <row r="152" spans="1:26" ht="15">
      <c r="A152" s="23" t="s">
        <v>389</v>
      </c>
      <c r="B152" s="20">
        <v>0</v>
      </c>
      <c r="C152" s="20">
        <v>0</v>
      </c>
      <c r="D152" s="20">
        <v>0</v>
      </c>
      <c r="E152" s="20">
        <v>0</v>
      </c>
      <c r="F152" s="20">
        <v>0</v>
      </c>
      <c r="G152" s="22">
        <v>0</v>
      </c>
      <c r="H152" s="1"/>
      <c r="I152" s="1"/>
      <c r="J152" s="1"/>
      <c r="K152" s="1"/>
      <c r="L152" s="1"/>
      <c r="M152" s="1"/>
      <c r="N152" s="1"/>
      <c r="O152" s="1"/>
      <c r="P152" s="1"/>
      <c r="Q152" s="1"/>
      <c r="R152" s="1"/>
      <c r="S152" s="1"/>
      <c r="T152" s="1"/>
      <c r="U152" s="1"/>
      <c r="V152" s="1"/>
      <c r="W152" s="1"/>
      <c r="X152" s="1"/>
      <c r="Y152" s="1"/>
      <c r="Z152" s="1"/>
    </row>
    <row r="153" spans="1:26" ht="15">
      <c r="A153" s="23" t="s">
        <v>390</v>
      </c>
      <c r="B153" s="20">
        <v>0</v>
      </c>
      <c r="C153" s="20">
        <v>0</v>
      </c>
      <c r="D153" s="20">
        <v>0</v>
      </c>
      <c r="E153" s="20">
        <v>0</v>
      </c>
      <c r="F153" s="20">
        <v>0</v>
      </c>
      <c r="G153" s="22">
        <v>0</v>
      </c>
      <c r="H153" s="1"/>
      <c r="I153" s="1"/>
      <c r="J153" s="1"/>
      <c r="K153" s="1"/>
      <c r="L153" s="1"/>
      <c r="M153" s="1"/>
      <c r="N153" s="1"/>
      <c r="O153" s="1"/>
      <c r="P153" s="1"/>
      <c r="Q153" s="1"/>
      <c r="R153" s="1"/>
      <c r="S153" s="1"/>
      <c r="T153" s="1"/>
      <c r="U153" s="1"/>
      <c r="V153" s="1"/>
      <c r="W153" s="1"/>
      <c r="X153" s="1"/>
      <c r="Y153" s="1"/>
      <c r="Z153" s="1"/>
    </row>
    <row r="154" spans="1:26" ht="15">
      <c r="A154" s="23" t="s">
        <v>391</v>
      </c>
      <c r="B154" s="20">
        <v>0</v>
      </c>
      <c r="C154" s="20">
        <v>0</v>
      </c>
      <c r="D154" s="20">
        <v>0</v>
      </c>
      <c r="E154" s="20">
        <v>0</v>
      </c>
      <c r="F154" s="20">
        <v>0</v>
      </c>
      <c r="G154" s="22">
        <v>0</v>
      </c>
      <c r="H154" s="1"/>
      <c r="I154" s="1"/>
      <c r="J154" s="1"/>
      <c r="K154" s="1"/>
      <c r="L154" s="1"/>
      <c r="M154" s="1"/>
      <c r="N154" s="1"/>
      <c r="O154" s="1"/>
      <c r="P154" s="1"/>
      <c r="Q154" s="1"/>
      <c r="R154" s="1"/>
      <c r="S154" s="1"/>
      <c r="T154" s="1"/>
      <c r="U154" s="1"/>
      <c r="V154" s="1"/>
      <c r="W154" s="1"/>
      <c r="X154" s="1"/>
      <c r="Y154" s="1"/>
      <c r="Z154" s="1"/>
    </row>
    <row r="155" spans="1:26" ht="15">
      <c r="A155" s="23" t="s">
        <v>392</v>
      </c>
      <c r="B155" s="20">
        <v>0</v>
      </c>
      <c r="C155" s="20">
        <v>0</v>
      </c>
      <c r="D155" s="20">
        <v>0</v>
      </c>
      <c r="E155" s="20">
        <v>0</v>
      </c>
      <c r="F155" s="20">
        <v>0</v>
      </c>
      <c r="G155" s="22">
        <v>0</v>
      </c>
      <c r="H155" s="1"/>
      <c r="I155" s="1"/>
      <c r="J155" s="1"/>
      <c r="K155" s="1"/>
      <c r="L155" s="1"/>
      <c r="M155" s="1"/>
      <c r="N155" s="1"/>
      <c r="O155" s="1"/>
      <c r="P155" s="1"/>
      <c r="Q155" s="1"/>
      <c r="R155" s="1"/>
      <c r="S155" s="1"/>
      <c r="T155" s="1"/>
      <c r="U155" s="1"/>
      <c r="V155" s="1"/>
      <c r="W155" s="1"/>
      <c r="X155" s="1"/>
      <c r="Y155" s="1"/>
      <c r="Z155" s="1"/>
    </row>
    <row r="156" spans="1:26" ht="15">
      <c r="A156" s="23" t="s">
        <v>393</v>
      </c>
      <c r="B156" s="20">
        <v>0</v>
      </c>
      <c r="C156" s="20">
        <v>0</v>
      </c>
      <c r="D156" s="20">
        <v>0</v>
      </c>
      <c r="E156" s="20">
        <v>0</v>
      </c>
      <c r="F156" s="20">
        <v>0</v>
      </c>
      <c r="G156" s="22">
        <v>0</v>
      </c>
      <c r="H156" s="1"/>
      <c r="I156" s="1"/>
      <c r="J156" s="1"/>
      <c r="K156" s="1"/>
      <c r="L156" s="1"/>
      <c r="M156" s="1"/>
      <c r="N156" s="1"/>
      <c r="O156" s="1"/>
      <c r="P156" s="1"/>
      <c r="Q156" s="1"/>
      <c r="R156" s="1"/>
      <c r="S156" s="1"/>
      <c r="T156" s="1"/>
      <c r="U156" s="1"/>
      <c r="V156" s="1"/>
      <c r="W156" s="1"/>
      <c r="X156" s="1"/>
      <c r="Y156" s="1"/>
      <c r="Z156" s="1"/>
    </row>
    <row r="157" spans="1:26" ht="15">
      <c r="A157" s="56" t="s">
        <v>395</v>
      </c>
      <c r="B157" s="93">
        <v>54305193142</v>
      </c>
      <c r="C157" s="93">
        <v>4215819596.8699999</v>
      </c>
      <c r="D157" s="93">
        <v>58521012738.870003</v>
      </c>
      <c r="E157" s="93">
        <v>36984118889.959999</v>
      </c>
      <c r="F157" s="93">
        <v>36391884039.379997</v>
      </c>
      <c r="G157" s="94">
        <v>21536893848.91</v>
      </c>
      <c r="H157" s="1"/>
      <c r="I157" s="1"/>
      <c r="J157" s="1"/>
      <c r="K157" s="1"/>
      <c r="L157" s="1"/>
      <c r="M157" s="1"/>
      <c r="N157" s="1"/>
      <c r="O157" s="1"/>
      <c r="P157" s="1"/>
      <c r="Q157" s="1"/>
      <c r="R157" s="1"/>
      <c r="S157" s="1"/>
      <c r="T157" s="1"/>
      <c r="U157" s="1"/>
      <c r="V157" s="1"/>
      <c r="W157" s="1"/>
      <c r="X157" s="1"/>
      <c r="Y157" s="1"/>
      <c r="Z157" s="1"/>
    </row>
    <row r="158" spans="1:26" ht="15">
      <c r="A158" s="49"/>
      <c r="B158" s="6"/>
      <c r="C158" s="6"/>
      <c r="D158" s="6"/>
      <c r="E158" s="6"/>
      <c r="F158" s="6"/>
      <c r="G158" s="5"/>
      <c r="H158" s="1"/>
      <c r="I158" s="1"/>
      <c r="J158" s="1"/>
      <c r="K158" s="1"/>
      <c r="L158" s="1"/>
      <c r="M158" s="1"/>
      <c r="N158" s="1"/>
      <c r="O158" s="1"/>
      <c r="P158" s="1"/>
      <c r="Q158" s="1"/>
      <c r="R158" s="1"/>
      <c r="S158" s="1"/>
      <c r="T158" s="1"/>
      <c r="U158" s="1"/>
      <c r="V158" s="1"/>
      <c r="W158" s="1"/>
      <c r="X158" s="1"/>
      <c r="Y158" s="1"/>
      <c r="Z158" s="1"/>
    </row>
    <row r="159" spans="1:26" ht="15">
      <c r="A159" s="63"/>
      <c r="B159" s="42"/>
      <c r="C159" s="42"/>
      <c r="D159" s="42"/>
      <c r="E159" s="42"/>
      <c r="F159" s="42"/>
      <c r="G159" s="78"/>
      <c r="H159" s="1"/>
      <c r="I159" s="1"/>
      <c r="J159" s="1"/>
      <c r="K159" s="1"/>
      <c r="L159" s="1"/>
      <c r="M159" s="1"/>
      <c r="N159" s="1"/>
      <c r="O159" s="1"/>
      <c r="P159" s="1"/>
      <c r="Q159" s="1"/>
      <c r="R159" s="1"/>
      <c r="S159" s="1"/>
      <c r="T159" s="1"/>
      <c r="U159" s="1"/>
      <c r="V159" s="1"/>
      <c r="W159" s="1"/>
      <c r="X159" s="1"/>
      <c r="Y159" s="1"/>
      <c r="Z159" s="1"/>
    </row>
    <row r="160" spans="1:26" ht="15">
      <c r="A160" s="21" t="s">
        <v>124</v>
      </c>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sheetData>
  <mergeCells count="11">
    <mergeCell ref="F8:F9"/>
    <mergeCell ref="A1:G1"/>
    <mergeCell ref="A2:G2"/>
    <mergeCell ref="A3:G3"/>
    <mergeCell ref="A4:G4"/>
    <mergeCell ref="A5:G5"/>
    <mergeCell ref="B7:F7"/>
    <mergeCell ref="G7:G9"/>
    <mergeCell ref="B8:B9"/>
    <mergeCell ref="D8:D9"/>
    <mergeCell ref="E8:E9"/>
  </mergeCells>
  <printOptions horizontalCentered="1"/>
  <pageMargins left="0.78740157479861106" right="0.78740157479861106" top="1.9685039370000001" bottom="1.1811023621999999" header="0.3" footer="0.3"/>
  <pageSetup scale="60" orientation="landscape"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203"/>
  <sheetViews>
    <sheetView showGridLines="0" zoomScaleNormal="100" workbookViewId="0">
      <selection activeCell="A2" sqref="A2:G2"/>
    </sheetView>
  </sheetViews>
  <sheetFormatPr defaultColWidth="11.42578125" defaultRowHeight="14.45"/>
  <cols>
    <col min="1" max="1" width="70.7109375" customWidth="1"/>
    <col min="2" max="7" width="20.7109375" customWidth="1"/>
  </cols>
  <sheetData>
    <row r="1" spans="1:26" ht="15">
      <c r="A1" s="137" t="s">
        <v>0</v>
      </c>
      <c r="B1" s="137"/>
      <c r="C1" s="137"/>
      <c r="D1" s="137"/>
      <c r="E1" s="137"/>
      <c r="F1" s="137"/>
      <c r="G1" s="137"/>
      <c r="H1" s="1"/>
      <c r="I1" s="1"/>
      <c r="J1" s="1"/>
      <c r="K1" s="1"/>
      <c r="L1" s="1"/>
      <c r="M1" s="1"/>
      <c r="N1" s="1"/>
      <c r="O1" s="1"/>
      <c r="P1" s="1"/>
      <c r="Q1" s="1"/>
      <c r="R1" s="1"/>
      <c r="S1" s="1"/>
      <c r="T1" s="1"/>
      <c r="U1" s="1"/>
      <c r="V1" s="1"/>
      <c r="W1" s="1"/>
      <c r="X1" s="1"/>
      <c r="Y1" s="1"/>
      <c r="Z1" s="1"/>
    </row>
    <row r="2" spans="1:26" ht="15">
      <c r="A2" s="137" t="s">
        <v>315</v>
      </c>
      <c r="B2" s="137"/>
      <c r="C2" s="137"/>
      <c r="D2" s="137"/>
      <c r="E2" s="137"/>
      <c r="F2" s="137"/>
      <c r="G2" s="137"/>
      <c r="H2" s="1"/>
      <c r="I2" s="1"/>
      <c r="J2" s="1"/>
      <c r="K2" s="1"/>
      <c r="L2" s="1"/>
      <c r="M2" s="1"/>
      <c r="N2" s="1"/>
      <c r="O2" s="1"/>
      <c r="P2" s="1"/>
      <c r="Q2" s="1"/>
      <c r="R2" s="1"/>
      <c r="S2" s="1"/>
      <c r="T2" s="1"/>
      <c r="U2" s="1"/>
      <c r="V2" s="1"/>
      <c r="W2" s="1"/>
      <c r="X2" s="1"/>
      <c r="Y2" s="1"/>
      <c r="Z2" s="1"/>
    </row>
    <row r="3" spans="1:26" ht="15">
      <c r="A3" s="137" t="s">
        <v>396</v>
      </c>
      <c r="B3" s="137"/>
      <c r="C3" s="137"/>
      <c r="D3" s="137"/>
      <c r="E3" s="137"/>
      <c r="F3" s="137"/>
      <c r="G3" s="137"/>
      <c r="H3" s="1"/>
      <c r="I3" s="1"/>
      <c r="J3" s="1"/>
      <c r="K3" s="1"/>
      <c r="L3" s="1"/>
      <c r="M3" s="1"/>
      <c r="N3" s="1"/>
      <c r="O3" s="1"/>
      <c r="P3" s="1"/>
      <c r="Q3" s="1"/>
      <c r="R3" s="1"/>
      <c r="S3" s="1"/>
      <c r="T3" s="1"/>
      <c r="U3" s="1"/>
      <c r="V3" s="1"/>
      <c r="W3" s="1"/>
      <c r="X3" s="1"/>
      <c r="Y3" s="1"/>
      <c r="Z3" s="1"/>
    </row>
    <row r="4" spans="1:26" ht="15">
      <c r="A4" s="137" t="s">
        <v>175</v>
      </c>
      <c r="B4" s="137"/>
      <c r="C4" s="137"/>
      <c r="D4" s="137"/>
      <c r="E4" s="137"/>
      <c r="F4" s="137"/>
      <c r="G4" s="137"/>
      <c r="H4" s="1"/>
      <c r="I4" s="1"/>
      <c r="J4" s="1"/>
      <c r="K4" s="1"/>
      <c r="L4" s="1"/>
      <c r="M4" s="1"/>
      <c r="N4" s="1"/>
      <c r="O4" s="1"/>
      <c r="P4" s="1"/>
      <c r="Q4" s="1"/>
      <c r="R4" s="1"/>
      <c r="S4" s="1"/>
      <c r="T4" s="1"/>
      <c r="U4" s="1"/>
      <c r="V4" s="1"/>
      <c r="W4" s="1"/>
      <c r="X4" s="1"/>
      <c r="Y4" s="1"/>
      <c r="Z4" s="1"/>
    </row>
    <row r="5" spans="1:26" ht="15">
      <c r="A5" s="137" t="s">
        <v>3</v>
      </c>
      <c r="B5" s="137"/>
      <c r="C5" s="137"/>
      <c r="D5" s="137"/>
      <c r="E5" s="137"/>
      <c r="F5" s="137"/>
      <c r="G5" s="137"/>
      <c r="H5" s="1"/>
      <c r="I5" s="1"/>
      <c r="J5" s="1"/>
      <c r="K5" s="1"/>
      <c r="L5" s="1"/>
      <c r="M5" s="1"/>
      <c r="N5" s="1"/>
      <c r="O5" s="1"/>
      <c r="P5" s="1"/>
      <c r="Q5" s="1"/>
      <c r="R5" s="1"/>
      <c r="S5" s="1"/>
      <c r="T5" s="1"/>
      <c r="U5" s="1"/>
      <c r="V5" s="1"/>
      <c r="W5" s="1"/>
      <c r="X5" s="1"/>
      <c r="Y5" s="1"/>
      <c r="Z5" s="1"/>
    </row>
    <row r="6" spans="1:26" ht="15">
      <c r="A6" s="24"/>
      <c r="B6" s="24"/>
      <c r="C6" s="24"/>
      <c r="D6" s="24"/>
      <c r="E6" s="24"/>
      <c r="F6" s="24"/>
      <c r="G6" s="24"/>
      <c r="H6" s="1"/>
      <c r="I6" s="1"/>
      <c r="J6" s="1"/>
      <c r="K6" s="1"/>
      <c r="L6" s="1"/>
      <c r="M6" s="1"/>
      <c r="N6" s="1"/>
      <c r="O6" s="1"/>
      <c r="P6" s="1"/>
      <c r="Q6" s="1"/>
      <c r="R6" s="1"/>
      <c r="S6" s="1"/>
      <c r="T6" s="1"/>
      <c r="U6" s="1"/>
      <c r="V6" s="1"/>
      <c r="W6" s="1"/>
      <c r="X6" s="1"/>
      <c r="Y6" s="1"/>
      <c r="Z6" s="1"/>
    </row>
    <row r="7" spans="1:26" ht="15">
      <c r="A7" s="18"/>
      <c r="B7" s="119" t="s">
        <v>317</v>
      </c>
      <c r="C7" s="119"/>
      <c r="D7" s="119"/>
      <c r="E7" s="119"/>
      <c r="F7" s="119"/>
      <c r="G7" s="122" t="s">
        <v>318</v>
      </c>
      <c r="H7" s="1"/>
      <c r="I7" s="1"/>
      <c r="J7" s="1"/>
      <c r="K7" s="1"/>
      <c r="L7" s="1"/>
      <c r="M7" s="1"/>
      <c r="N7" s="1"/>
      <c r="O7" s="1"/>
      <c r="P7" s="1"/>
      <c r="Q7" s="1"/>
      <c r="R7" s="1"/>
      <c r="S7" s="1"/>
      <c r="T7" s="1"/>
      <c r="U7" s="1"/>
      <c r="V7" s="1"/>
      <c r="W7" s="1"/>
      <c r="X7" s="1"/>
      <c r="Y7" s="1"/>
      <c r="Z7" s="1"/>
    </row>
    <row r="8" spans="1:26" ht="15">
      <c r="A8" s="32" t="s">
        <v>319</v>
      </c>
      <c r="B8" s="125" t="s">
        <v>320</v>
      </c>
      <c r="C8" s="33" t="s">
        <v>247</v>
      </c>
      <c r="D8" s="125" t="s">
        <v>248</v>
      </c>
      <c r="E8" s="125" t="s">
        <v>202</v>
      </c>
      <c r="F8" s="125" t="s">
        <v>205</v>
      </c>
      <c r="G8" s="138"/>
      <c r="H8" s="1"/>
      <c r="I8" s="1"/>
      <c r="J8" s="1"/>
      <c r="K8" s="1"/>
      <c r="L8" s="1"/>
      <c r="M8" s="1"/>
      <c r="N8" s="1"/>
      <c r="O8" s="1"/>
      <c r="P8" s="1"/>
      <c r="Q8" s="1"/>
      <c r="R8" s="1"/>
      <c r="S8" s="1"/>
      <c r="T8" s="1"/>
      <c r="U8" s="1"/>
      <c r="V8" s="1"/>
      <c r="W8" s="1"/>
      <c r="X8" s="1"/>
      <c r="Y8" s="1"/>
      <c r="Z8" s="1"/>
    </row>
    <row r="9" spans="1:26" ht="15">
      <c r="A9" s="66"/>
      <c r="B9" s="121"/>
      <c r="C9" s="35" t="s">
        <v>252</v>
      </c>
      <c r="D9" s="121"/>
      <c r="E9" s="121"/>
      <c r="F9" s="121"/>
      <c r="G9" s="36"/>
      <c r="H9" s="1"/>
      <c r="I9" s="1"/>
      <c r="J9" s="1"/>
      <c r="K9" s="1"/>
      <c r="L9" s="1"/>
      <c r="M9" s="1"/>
      <c r="N9" s="1"/>
      <c r="O9" s="1"/>
      <c r="P9" s="1"/>
      <c r="Q9" s="1"/>
      <c r="R9" s="1"/>
      <c r="S9" s="1"/>
      <c r="T9" s="1"/>
      <c r="U9" s="1"/>
      <c r="V9" s="1"/>
      <c r="W9" s="1"/>
      <c r="X9" s="1"/>
      <c r="Y9" s="1"/>
      <c r="Z9" s="1"/>
    </row>
    <row r="10" spans="1:26" ht="15">
      <c r="A10" s="95" t="s">
        <v>397</v>
      </c>
      <c r="B10" s="26">
        <v>31739772737</v>
      </c>
      <c r="C10" s="26">
        <v>4173088869.3000002</v>
      </c>
      <c r="D10" s="26">
        <v>35912861606.300003</v>
      </c>
      <c r="E10" s="26">
        <v>21824768093.279999</v>
      </c>
      <c r="F10" s="26">
        <v>21266046694.57</v>
      </c>
      <c r="G10" s="27">
        <v>14088093513.02</v>
      </c>
      <c r="H10" s="1"/>
      <c r="I10" s="1"/>
      <c r="J10" s="1"/>
      <c r="K10" s="1"/>
      <c r="L10" s="1"/>
      <c r="M10" s="1"/>
      <c r="N10" s="1"/>
      <c r="O10" s="1"/>
      <c r="P10" s="1"/>
      <c r="Q10" s="1"/>
      <c r="R10" s="1"/>
      <c r="S10" s="1"/>
      <c r="T10" s="1"/>
      <c r="U10" s="1"/>
      <c r="V10" s="1"/>
      <c r="W10" s="1"/>
      <c r="X10" s="1"/>
      <c r="Y10" s="1"/>
      <c r="Z10" s="1"/>
    </row>
    <row r="11" spans="1:26" ht="15">
      <c r="A11" s="56" t="s">
        <v>398</v>
      </c>
      <c r="B11" s="9">
        <v>19243913696</v>
      </c>
      <c r="C11" s="9">
        <v>819557001.20000005</v>
      </c>
      <c r="D11" s="9">
        <v>20063470697.200001</v>
      </c>
      <c r="E11" s="9">
        <v>13279566630.450001</v>
      </c>
      <c r="F11" s="9">
        <v>12864837206.83</v>
      </c>
      <c r="G11" s="8">
        <v>6783904066.75</v>
      </c>
      <c r="H11" s="1"/>
      <c r="I11" s="1"/>
      <c r="J11" s="1"/>
      <c r="K11" s="1"/>
      <c r="L11" s="1"/>
      <c r="M11" s="1"/>
      <c r="N11" s="1"/>
      <c r="O11" s="1"/>
      <c r="P11" s="1"/>
      <c r="Q11" s="1"/>
      <c r="R11" s="1"/>
      <c r="S11" s="1"/>
      <c r="T11" s="1"/>
      <c r="U11" s="1"/>
      <c r="V11" s="1"/>
      <c r="W11" s="1"/>
      <c r="X11" s="1"/>
      <c r="Y11" s="1"/>
      <c r="Z11" s="1"/>
    </row>
    <row r="12" spans="1:26" ht="15">
      <c r="A12" s="23" t="s">
        <v>399</v>
      </c>
      <c r="B12" s="6">
        <v>31876493</v>
      </c>
      <c r="C12" s="6">
        <v>-1037.49</v>
      </c>
      <c r="D12" s="6">
        <v>31875455.510000002</v>
      </c>
      <c r="E12" s="6">
        <v>21657250.93</v>
      </c>
      <c r="F12" s="6">
        <v>21319659.98</v>
      </c>
      <c r="G12" s="5">
        <v>10218204.58</v>
      </c>
      <c r="H12" s="1"/>
      <c r="I12" s="1"/>
      <c r="J12" s="1"/>
      <c r="K12" s="1"/>
      <c r="L12" s="1"/>
      <c r="M12" s="1"/>
      <c r="N12" s="1"/>
      <c r="O12" s="1"/>
      <c r="P12" s="1"/>
      <c r="Q12" s="1"/>
      <c r="R12" s="1"/>
      <c r="S12" s="1"/>
      <c r="T12" s="1"/>
      <c r="U12" s="1"/>
      <c r="V12" s="1"/>
      <c r="W12" s="1"/>
      <c r="X12" s="1"/>
      <c r="Y12" s="1"/>
      <c r="Z12" s="1"/>
    </row>
    <row r="13" spans="1:26" ht="15">
      <c r="A13" s="23" t="s">
        <v>400</v>
      </c>
      <c r="B13" s="6">
        <v>614235435</v>
      </c>
      <c r="C13" s="6">
        <v>-25459927.280000001</v>
      </c>
      <c r="D13" s="6">
        <v>588775507.72000003</v>
      </c>
      <c r="E13" s="6">
        <v>388166331.50999999</v>
      </c>
      <c r="F13" s="6">
        <v>376568242.27999997</v>
      </c>
      <c r="G13" s="5">
        <v>200609176.21000001</v>
      </c>
      <c r="H13" s="1"/>
      <c r="I13" s="1"/>
      <c r="J13" s="1"/>
      <c r="K13" s="1"/>
      <c r="L13" s="1"/>
      <c r="M13" s="1"/>
      <c r="N13" s="1"/>
      <c r="O13" s="1"/>
      <c r="P13" s="1"/>
      <c r="Q13" s="1"/>
      <c r="R13" s="1"/>
      <c r="S13" s="1"/>
      <c r="T13" s="1"/>
      <c r="U13" s="1"/>
      <c r="V13" s="1"/>
      <c r="W13" s="1"/>
      <c r="X13" s="1"/>
      <c r="Y13" s="1"/>
      <c r="Z13" s="1"/>
    </row>
    <row r="14" spans="1:26" ht="15">
      <c r="A14" s="23" t="s">
        <v>401</v>
      </c>
      <c r="B14" s="6">
        <v>14899879</v>
      </c>
      <c r="C14" s="6">
        <v>103309.67</v>
      </c>
      <c r="D14" s="6">
        <v>15003188.67</v>
      </c>
      <c r="E14" s="6">
        <v>9455560.4499999993</v>
      </c>
      <c r="F14" s="6">
        <v>9285731.7300000004</v>
      </c>
      <c r="G14" s="5">
        <v>5547628.2199999997</v>
      </c>
      <c r="H14" s="1"/>
      <c r="I14" s="1"/>
      <c r="J14" s="1"/>
      <c r="K14" s="1"/>
      <c r="L14" s="1"/>
      <c r="M14" s="1"/>
      <c r="N14" s="1"/>
      <c r="O14" s="1"/>
      <c r="P14" s="1"/>
      <c r="Q14" s="1"/>
      <c r="R14" s="1"/>
      <c r="S14" s="1"/>
      <c r="T14" s="1"/>
      <c r="U14" s="1"/>
      <c r="V14" s="1"/>
      <c r="W14" s="1"/>
      <c r="X14" s="1"/>
      <c r="Y14" s="1"/>
      <c r="Z14" s="1"/>
    </row>
    <row r="15" spans="1:26" ht="15">
      <c r="A15" s="23" t="s">
        <v>402</v>
      </c>
      <c r="B15" s="6">
        <v>3413831808</v>
      </c>
      <c r="C15" s="6">
        <v>320360478.55000001</v>
      </c>
      <c r="D15" s="6">
        <v>3734192286.5500002</v>
      </c>
      <c r="E15" s="6">
        <v>2200976197.4400001</v>
      </c>
      <c r="F15" s="6">
        <v>2081323300.0799999</v>
      </c>
      <c r="G15" s="5">
        <v>1533216089.1099999</v>
      </c>
      <c r="H15" s="1"/>
      <c r="I15" s="1"/>
      <c r="J15" s="1"/>
      <c r="K15" s="1"/>
      <c r="L15" s="1"/>
      <c r="M15" s="1"/>
      <c r="N15" s="1"/>
      <c r="O15" s="1"/>
      <c r="P15" s="1"/>
      <c r="Q15" s="1"/>
      <c r="R15" s="1"/>
      <c r="S15" s="1"/>
      <c r="T15" s="1"/>
      <c r="U15" s="1"/>
      <c r="V15" s="1"/>
      <c r="W15" s="1"/>
      <c r="X15" s="1"/>
      <c r="Y15" s="1"/>
      <c r="Z15" s="1"/>
    </row>
    <row r="16" spans="1:26" ht="15">
      <c r="A16" s="23" t="s">
        <v>403</v>
      </c>
      <c r="B16" s="6">
        <v>3380919719</v>
      </c>
      <c r="C16" s="6">
        <v>58165569.600000001</v>
      </c>
      <c r="D16" s="6">
        <v>3439085288.5999999</v>
      </c>
      <c r="E16" s="6">
        <v>2605438844.5799999</v>
      </c>
      <c r="F16" s="6">
        <v>2576306907.5599999</v>
      </c>
      <c r="G16" s="5">
        <v>833646444.01999998</v>
      </c>
      <c r="H16" s="1"/>
      <c r="I16" s="1"/>
      <c r="J16" s="1"/>
      <c r="K16" s="1"/>
      <c r="L16" s="1"/>
      <c r="M16" s="1"/>
      <c r="N16" s="1"/>
      <c r="O16" s="1"/>
      <c r="P16" s="1"/>
      <c r="Q16" s="1"/>
      <c r="R16" s="1"/>
      <c r="S16" s="1"/>
      <c r="T16" s="1"/>
      <c r="U16" s="1"/>
      <c r="V16" s="1"/>
      <c r="W16" s="1"/>
      <c r="X16" s="1"/>
      <c r="Y16" s="1"/>
      <c r="Z16" s="1"/>
    </row>
    <row r="17" spans="1:26" ht="15">
      <c r="A17" s="23" t="s">
        <v>404</v>
      </c>
      <c r="B17" s="6">
        <v>509302649</v>
      </c>
      <c r="C17" s="6">
        <v>8023054.4100000001</v>
      </c>
      <c r="D17" s="6">
        <v>517325703.41000003</v>
      </c>
      <c r="E17" s="6">
        <v>306051370.19</v>
      </c>
      <c r="F17" s="6">
        <v>298756084.61000001</v>
      </c>
      <c r="G17" s="5">
        <v>211274333.22</v>
      </c>
      <c r="H17" s="1"/>
      <c r="I17" s="1"/>
      <c r="J17" s="1"/>
      <c r="K17" s="1"/>
      <c r="L17" s="1"/>
      <c r="M17" s="1"/>
      <c r="N17" s="1"/>
      <c r="O17" s="1"/>
      <c r="P17" s="1"/>
      <c r="Q17" s="1"/>
      <c r="R17" s="1"/>
      <c r="S17" s="1"/>
      <c r="T17" s="1"/>
      <c r="U17" s="1"/>
      <c r="V17" s="1"/>
      <c r="W17" s="1"/>
      <c r="X17" s="1"/>
      <c r="Y17" s="1"/>
      <c r="Z17" s="1"/>
    </row>
    <row r="18" spans="1:26" ht="15">
      <c r="A18" s="23" t="s">
        <v>405</v>
      </c>
      <c r="B18" s="6">
        <v>455868381</v>
      </c>
      <c r="C18" s="6">
        <v>-14200020.68</v>
      </c>
      <c r="D18" s="6">
        <v>441668360.31999999</v>
      </c>
      <c r="E18" s="6">
        <v>296487733.24000001</v>
      </c>
      <c r="F18" s="6">
        <v>282746786.80000001</v>
      </c>
      <c r="G18" s="5">
        <v>145180627.08000001</v>
      </c>
      <c r="H18" s="1"/>
      <c r="I18" s="1"/>
      <c r="J18" s="1"/>
      <c r="K18" s="1"/>
      <c r="L18" s="1"/>
      <c r="M18" s="1"/>
      <c r="N18" s="1"/>
      <c r="O18" s="1"/>
      <c r="P18" s="1"/>
      <c r="Q18" s="1"/>
      <c r="R18" s="1"/>
      <c r="S18" s="1"/>
      <c r="T18" s="1"/>
      <c r="U18" s="1"/>
      <c r="V18" s="1"/>
      <c r="W18" s="1"/>
      <c r="X18" s="1"/>
      <c r="Y18" s="1"/>
      <c r="Z18" s="1"/>
    </row>
    <row r="19" spans="1:26" ht="15">
      <c r="A19" s="23" t="s">
        <v>406</v>
      </c>
      <c r="B19" s="6">
        <v>594177859</v>
      </c>
      <c r="C19" s="6">
        <v>-320980023.73000002</v>
      </c>
      <c r="D19" s="6">
        <v>273197835.26999998</v>
      </c>
      <c r="E19" s="6">
        <v>141788807.94999999</v>
      </c>
      <c r="F19" s="6">
        <v>134940090.46000001</v>
      </c>
      <c r="G19" s="5">
        <v>131409027.31999999</v>
      </c>
      <c r="H19" s="1"/>
      <c r="I19" s="1"/>
      <c r="J19" s="1"/>
      <c r="K19" s="1"/>
      <c r="L19" s="1"/>
      <c r="M19" s="1"/>
      <c r="N19" s="1"/>
      <c r="O19" s="1"/>
      <c r="P19" s="1"/>
      <c r="Q19" s="1"/>
      <c r="R19" s="1"/>
      <c r="S19" s="1"/>
      <c r="T19" s="1"/>
      <c r="U19" s="1"/>
      <c r="V19" s="1"/>
      <c r="W19" s="1"/>
      <c r="X19" s="1"/>
      <c r="Y19" s="1"/>
      <c r="Z19" s="1"/>
    </row>
    <row r="20" spans="1:26" ht="15">
      <c r="A20" s="23" t="s">
        <v>407</v>
      </c>
      <c r="B20" s="6">
        <v>118848970</v>
      </c>
      <c r="C20" s="6">
        <v>81856929.109999999</v>
      </c>
      <c r="D20" s="6">
        <v>200705899.11000001</v>
      </c>
      <c r="E20" s="6">
        <v>113543501.23</v>
      </c>
      <c r="F20" s="6">
        <v>110396016.05</v>
      </c>
      <c r="G20" s="5">
        <v>87162397.879999995</v>
      </c>
      <c r="H20" s="1"/>
      <c r="I20" s="1"/>
      <c r="J20" s="1"/>
      <c r="K20" s="1"/>
      <c r="L20" s="1"/>
      <c r="M20" s="1"/>
      <c r="N20" s="1"/>
      <c r="O20" s="1"/>
      <c r="P20" s="1"/>
      <c r="Q20" s="1"/>
      <c r="R20" s="1"/>
      <c r="S20" s="1"/>
      <c r="T20" s="1"/>
      <c r="U20" s="1"/>
      <c r="V20" s="1"/>
      <c r="W20" s="1"/>
      <c r="X20" s="1"/>
      <c r="Y20" s="1"/>
      <c r="Z20" s="1"/>
    </row>
    <row r="21" spans="1:26" ht="15">
      <c r="A21" s="23" t="s">
        <v>408</v>
      </c>
      <c r="B21" s="6">
        <v>154448116</v>
      </c>
      <c r="C21" s="6">
        <v>-37904370.229999997</v>
      </c>
      <c r="D21" s="6">
        <v>116543745.77</v>
      </c>
      <c r="E21" s="6">
        <v>70717441.739999995</v>
      </c>
      <c r="F21" s="6">
        <v>60592503.460000001</v>
      </c>
      <c r="G21" s="5">
        <v>45826304.030000001</v>
      </c>
      <c r="H21" s="1"/>
      <c r="I21" s="1"/>
      <c r="J21" s="1"/>
      <c r="K21" s="1"/>
      <c r="L21" s="1"/>
      <c r="M21" s="1"/>
      <c r="N21" s="1"/>
      <c r="O21" s="1"/>
      <c r="P21" s="1"/>
      <c r="Q21" s="1"/>
      <c r="R21" s="1"/>
      <c r="S21" s="1"/>
      <c r="T21" s="1"/>
      <c r="U21" s="1"/>
      <c r="V21" s="1"/>
      <c r="W21" s="1"/>
      <c r="X21" s="1"/>
      <c r="Y21" s="1"/>
      <c r="Z21" s="1"/>
    </row>
    <row r="22" spans="1:26" ht="15">
      <c r="A22" s="23" t="s">
        <v>409</v>
      </c>
      <c r="B22" s="6">
        <v>126750230</v>
      </c>
      <c r="C22" s="6">
        <v>-2466367.98</v>
      </c>
      <c r="D22" s="6">
        <v>124283862.02</v>
      </c>
      <c r="E22" s="6">
        <v>74035968.620000005</v>
      </c>
      <c r="F22" s="6">
        <v>72432369</v>
      </c>
      <c r="G22" s="5">
        <v>50247893.399999999</v>
      </c>
      <c r="H22" s="1"/>
      <c r="I22" s="1"/>
      <c r="J22" s="1"/>
      <c r="K22" s="1"/>
      <c r="L22" s="1"/>
      <c r="M22" s="1"/>
      <c r="N22" s="1"/>
      <c r="O22" s="1"/>
      <c r="P22" s="1"/>
      <c r="Q22" s="1"/>
      <c r="R22" s="1"/>
      <c r="S22" s="1"/>
      <c r="T22" s="1"/>
      <c r="U22" s="1"/>
      <c r="V22" s="1"/>
      <c r="W22" s="1"/>
      <c r="X22" s="1"/>
      <c r="Y22" s="1"/>
      <c r="Z22" s="1"/>
    </row>
    <row r="23" spans="1:26" ht="15">
      <c r="A23" s="23" t="s">
        <v>410</v>
      </c>
      <c r="B23" s="6">
        <v>646296928</v>
      </c>
      <c r="C23" s="6">
        <v>14773612.82</v>
      </c>
      <c r="D23" s="6">
        <v>661070540.82000005</v>
      </c>
      <c r="E23" s="6">
        <v>391839873.54000002</v>
      </c>
      <c r="F23" s="6">
        <v>381683464.06</v>
      </c>
      <c r="G23" s="5">
        <v>269230667.27999997</v>
      </c>
      <c r="H23" s="1"/>
      <c r="I23" s="1"/>
      <c r="J23" s="1"/>
      <c r="K23" s="1"/>
      <c r="L23" s="1"/>
      <c r="M23" s="1"/>
      <c r="N23" s="1"/>
      <c r="O23" s="1"/>
      <c r="P23" s="1"/>
      <c r="Q23" s="1"/>
      <c r="R23" s="1"/>
      <c r="S23" s="1"/>
      <c r="T23" s="1"/>
      <c r="U23" s="1"/>
      <c r="V23" s="1"/>
      <c r="W23" s="1"/>
      <c r="X23" s="1"/>
      <c r="Y23" s="1"/>
      <c r="Z23" s="1"/>
    </row>
    <row r="24" spans="1:26" ht="15">
      <c r="A24" s="23" t="s">
        <v>411</v>
      </c>
      <c r="B24" s="6">
        <v>79110</v>
      </c>
      <c r="C24" s="6">
        <v>0</v>
      </c>
      <c r="D24" s="6">
        <v>79110</v>
      </c>
      <c r="E24" s="6">
        <v>0</v>
      </c>
      <c r="F24" s="6">
        <v>0</v>
      </c>
      <c r="G24" s="5">
        <v>79110</v>
      </c>
      <c r="H24" s="1"/>
      <c r="I24" s="1"/>
      <c r="J24" s="1"/>
      <c r="K24" s="1"/>
      <c r="L24" s="1"/>
      <c r="M24" s="1"/>
      <c r="N24" s="1"/>
      <c r="O24" s="1"/>
      <c r="P24" s="1"/>
      <c r="Q24" s="1"/>
      <c r="R24" s="1"/>
      <c r="S24" s="1"/>
      <c r="T24" s="1"/>
      <c r="U24" s="1"/>
      <c r="V24" s="1"/>
      <c r="W24" s="1"/>
      <c r="X24" s="1"/>
      <c r="Y24" s="1"/>
      <c r="Z24" s="1"/>
    </row>
    <row r="25" spans="1:26" ht="15">
      <c r="A25" s="23" t="s">
        <v>412</v>
      </c>
      <c r="B25" s="6">
        <v>838724000</v>
      </c>
      <c r="C25" s="6">
        <v>-546147</v>
      </c>
      <c r="D25" s="6">
        <v>838177853</v>
      </c>
      <c r="E25" s="6">
        <v>580611021.73000002</v>
      </c>
      <c r="F25" s="6">
        <v>580575175.13</v>
      </c>
      <c r="G25" s="5">
        <v>257566831.27000001</v>
      </c>
      <c r="H25" s="1"/>
      <c r="I25" s="1"/>
      <c r="J25" s="1"/>
      <c r="K25" s="1"/>
      <c r="L25" s="1"/>
      <c r="M25" s="1"/>
      <c r="N25" s="1"/>
      <c r="O25" s="1"/>
      <c r="P25" s="1"/>
      <c r="Q25" s="1"/>
      <c r="R25" s="1"/>
      <c r="S25" s="1"/>
      <c r="T25" s="1"/>
      <c r="U25" s="1"/>
      <c r="V25" s="1"/>
      <c r="W25" s="1"/>
      <c r="X25" s="1"/>
      <c r="Y25" s="1"/>
      <c r="Z25" s="1"/>
    </row>
    <row r="26" spans="1:26" ht="15">
      <c r="A26" s="23" t="s">
        <v>413</v>
      </c>
      <c r="B26" s="6">
        <v>5088927497</v>
      </c>
      <c r="C26" s="6">
        <v>538375416.79999995</v>
      </c>
      <c r="D26" s="6">
        <v>5627302913.8000002</v>
      </c>
      <c r="E26" s="6">
        <v>4206354417.1700001</v>
      </c>
      <c r="F26" s="6">
        <v>4134454417.1700001</v>
      </c>
      <c r="G26" s="5">
        <v>1420948496.6300001</v>
      </c>
      <c r="H26" s="1"/>
      <c r="I26" s="1"/>
      <c r="J26" s="1"/>
      <c r="K26" s="1"/>
      <c r="L26" s="1"/>
      <c r="M26" s="1"/>
      <c r="N26" s="1"/>
      <c r="O26" s="1"/>
      <c r="P26" s="1"/>
      <c r="Q26" s="1"/>
      <c r="R26" s="1"/>
      <c r="S26" s="1"/>
      <c r="T26" s="1"/>
      <c r="U26" s="1"/>
      <c r="V26" s="1"/>
      <c r="W26" s="1"/>
      <c r="X26" s="1"/>
      <c r="Y26" s="1"/>
      <c r="Z26" s="1"/>
    </row>
    <row r="27" spans="1:26" ht="15">
      <c r="A27" s="23" t="s">
        <v>414</v>
      </c>
      <c r="B27" s="6">
        <v>869316450</v>
      </c>
      <c r="C27" s="6">
        <v>-309022929.37</v>
      </c>
      <c r="D27" s="6">
        <v>560293520.63</v>
      </c>
      <c r="E27" s="6">
        <v>219185905.78999999</v>
      </c>
      <c r="F27" s="6">
        <v>219185905.78999999</v>
      </c>
      <c r="G27" s="5">
        <v>341107614.83999997</v>
      </c>
      <c r="H27" s="1"/>
      <c r="I27" s="1"/>
      <c r="J27" s="1"/>
      <c r="K27" s="1"/>
      <c r="L27" s="1"/>
      <c r="M27" s="1"/>
      <c r="N27" s="1"/>
      <c r="O27" s="1"/>
      <c r="P27" s="1"/>
      <c r="Q27" s="1"/>
      <c r="R27" s="1"/>
      <c r="S27" s="1"/>
      <c r="T27" s="1"/>
      <c r="U27" s="1"/>
      <c r="V27" s="1"/>
      <c r="W27" s="1"/>
      <c r="X27" s="1"/>
      <c r="Y27" s="1"/>
      <c r="Z27" s="1"/>
    </row>
    <row r="28" spans="1:26" ht="15">
      <c r="A28" s="23" t="s">
        <v>415</v>
      </c>
      <c r="B28" s="6">
        <v>162192734</v>
      </c>
      <c r="C28" s="6">
        <v>-11252690.130000001</v>
      </c>
      <c r="D28" s="6">
        <v>150940043.87</v>
      </c>
      <c r="E28" s="6">
        <v>87572098.939999998</v>
      </c>
      <c r="F28" s="6">
        <v>85261920.609999999</v>
      </c>
      <c r="G28" s="5">
        <v>63367944.93</v>
      </c>
      <c r="H28" s="1"/>
      <c r="I28" s="1"/>
      <c r="J28" s="1"/>
      <c r="K28" s="1"/>
      <c r="L28" s="1"/>
      <c r="M28" s="1"/>
      <c r="N28" s="1"/>
      <c r="O28" s="1"/>
      <c r="P28" s="1"/>
      <c r="Q28" s="1"/>
      <c r="R28" s="1"/>
      <c r="S28" s="1"/>
      <c r="T28" s="1"/>
      <c r="U28" s="1"/>
      <c r="V28" s="1"/>
      <c r="W28" s="1"/>
      <c r="X28" s="1"/>
      <c r="Y28" s="1"/>
      <c r="Z28" s="1"/>
    </row>
    <row r="29" spans="1:26" ht="15">
      <c r="A29" s="23" t="s">
        <v>416</v>
      </c>
      <c r="B29" s="6">
        <v>472838461</v>
      </c>
      <c r="C29" s="6">
        <v>-20334783.719999999</v>
      </c>
      <c r="D29" s="6">
        <v>452503677.27999997</v>
      </c>
      <c r="E29" s="6">
        <v>304459295.81999999</v>
      </c>
      <c r="F29" s="6">
        <v>299916073.91000003</v>
      </c>
      <c r="G29" s="5">
        <v>148044381.46000001</v>
      </c>
      <c r="H29" s="1"/>
      <c r="I29" s="1"/>
      <c r="J29" s="1"/>
      <c r="K29" s="1"/>
      <c r="L29" s="1"/>
      <c r="M29" s="1"/>
      <c r="N29" s="1"/>
      <c r="O29" s="1"/>
      <c r="P29" s="1"/>
      <c r="Q29" s="1"/>
      <c r="R29" s="1"/>
      <c r="S29" s="1"/>
      <c r="T29" s="1"/>
      <c r="U29" s="1"/>
      <c r="V29" s="1"/>
      <c r="W29" s="1"/>
      <c r="X29" s="1"/>
      <c r="Y29" s="1"/>
      <c r="Z29" s="1"/>
    </row>
    <row r="30" spans="1:26" ht="15">
      <c r="A30" s="23" t="s">
        <v>417</v>
      </c>
      <c r="B30" s="6">
        <v>1380362741</v>
      </c>
      <c r="C30" s="6">
        <v>519070164.11000001</v>
      </c>
      <c r="D30" s="6">
        <v>1899432905.1099999</v>
      </c>
      <c r="E30" s="6">
        <v>1020866752.58</v>
      </c>
      <c r="F30" s="6">
        <v>908192484.75999999</v>
      </c>
      <c r="G30" s="5">
        <v>878566152.52999997</v>
      </c>
      <c r="H30" s="1"/>
      <c r="I30" s="1"/>
      <c r="J30" s="1"/>
      <c r="K30" s="1"/>
      <c r="L30" s="1"/>
      <c r="M30" s="1"/>
      <c r="N30" s="1"/>
      <c r="O30" s="1"/>
      <c r="P30" s="1"/>
      <c r="Q30" s="1"/>
      <c r="R30" s="1"/>
      <c r="S30" s="1"/>
      <c r="T30" s="1"/>
      <c r="U30" s="1"/>
      <c r="V30" s="1"/>
      <c r="W30" s="1"/>
      <c r="X30" s="1"/>
      <c r="Y30" s="1"/>
      <c r="Z30" s="1"/>
    </row>
    <row r="31" spans="1:26" ht="15">
      <c r="A31" s="23" t="s">
        <v>418</v>
      </c>
      <c r="B31" s="6">
        <v>148208077</v>
      </c>
      <c r="C31" s="6">
        <v>-6861710.1500000004</v>
      </c>
      <c r="D31" s="6">
        <v>141346366.84999999</v>
      </c>
      <c r="E31" s="6">
        <v>64675994.039999999</v>
      </c>
      <c r="F31" s="6">
        <v>60014656.659999996</v>
      </c>
      <c r="G31" s="5">
        <v>76670372.810000002</v>
      </c>
      <c r="H31" s="1"/>
      <c r="I31" s="1"/>
      <c r="J31" s="1"/>
      <c r="K31" s="1"/>
      <c r="L31" s="1"/>
      <c r="M31" s="1"/>
      <c r="N31" s="1"/>
      <c r="O31" s="1"/>
      <c r="P31" s="1"/>
      <c r="Q31" s="1"/>
      <c r="R31" s="1"/>
      <c r="S31" s="1"/>
      <c r="T31" s="1"/>
      <c r="U31" s="1"/>
      <c r="V31" s="1"/>
      <c r="W31" s="1"/>
      <c r="X31" s="1"/>
      <c r="Y31" s="1"/>
      <c r="Z31" s="1"/>
    </row>
    <row r="32" spans="1:26" ht="15">
      <c r="A32" s="23" t="s">
        <v>419</v>
      </c>
      <c r="B32" s="6">
        <v>89329688</v>
      </c>
      <c r="C32" s="6">
        <v>7260370.1500000004</v>
      </c>
      <c r="D32" s="6">
        <v>96590058.150000006</v>
      </c>
      <c r="E32" s="6">
        <v>57607647.340000004</v>
      </c>
      <c r="F32" s="6">
        <v>53844493.859999999</v>
      </c>
      <c r="G32" s="5">
        <v>38982410.810000002</v>
      </c>
      <c r="H32" s="1"/>
      <c r="I32" s="1"/>
      <c r="J32" s="1"/>
      <c r="K32" s="1"/>
      <c r="L32" s="1"/>
      <c r="M32" s="1"/>
      <c r="N32" s="1"/>
      <c r="O32" s="1"/>
      <c r="P32" s="1"/>
      <c r="Q32" s="1"/>
      <c r="R32" s="1"/>
      <c r="S32" s="1"/>
      <c r="T32" s="1"/>
      <c r="U32" s="1"/>
      <c r="V32" s="1"/>
      <c r="W32" s="1"/>
      <c r="X32" s="1"/>
      <c r="Y32" s="1"/>
      <c r="Z32" s="1"/>
    </row>
    <row r="33" spans="1:26" ht="15">
      <c r="A33" s="23" t="s">
        <v>420</v>
      </c>
      <c r="B33" s="6">
        <v>132478471</v>
      </c>
      <c r="C33" s="6">
        <v>20598103.739999998</v>
      </c>
      <c r="D33" s="6">
        <v>153076574.74000001</v>
      </c>
      <c r="E33" s="6">
        <v>118074615.62</v>
      </c>
      <c r="F33" s="6">
        <v>117040922.87</v>
      </c>
      <c r="G33" s="5">
        <v>35001959.119999997</v>
      </c>
      <c r="H33" s="1"/>
      <c r="I33" s="1"/>
      <c r="J33" s="1"/>
      <c r="K33" s="1"/>
      <c r="L33" s="1"/>
      <c r="M33" s="1"/>
      <c r="N33" s="1"/>
      <c r="O33" s="1"/>
      <c r="P33" s="1"/>
      <c r="Q33" s="1"/>
      <c r="R33" s="1"/>
      <c r="S33" s="1"/>
      <c r="T33" s="1"/>
      <c r="U33" s="1"/>
      <c r="V33" s="1"/>
      <c r="W33" s="1"/>
      <c r="X33" s="1"/>
      <c r="Y33" s="1"/>
      <c r="Z33" s="1"/>
    </row>
    <row r="34" spans="1:26" ht="15">
      <c r="A34" s="96" t="s">
        <v>421</v>
      </c>
      <c r="B34" s="9">
        <v>238081138</v>
      </c>
      <c r="C34" s="9">
        <v>11620643.27</v>
      </c>
      <c r="D34" s="9">
        <v>249701781.27000001</v>
      </c>
      <c r="E34" s="9">
        <v>179327090.27000001</v>
      </c>
      <c r="F34" s="9">
        <v>179327090.27000001</v>
      </c>
      <c r="G34" s="8">
        <v>70374691</v>
      </c>
      <c r="H34" s="1"/>
      <c r="I34" s="1"/>
      <c r="J34" s="1"/>
      <c r="K34" s="1"/>
      <c r="L34" s="1"/>
      <c r="M34" s="1"/>
      <c r="N34" s="1"/>
      <c r="O34" s="1"/>
      <c r="P34" s="1"/>
      <c r="Q34" s="1"/>
      <c r="R34" s="1"/>
      <c r="S34" s="1"/>
      <c r="T34" s="1"/>
      <c r="U34" s="1"/>
      <c r="V34" s="1"/>
      <c r="W34" s="1"/>
      <c r="X34" s="1"/>
      <c r="Y34" s="1"/>
      <c r="Z34" s="1"/>
    </row>
    <row r="35" spans="1:26" ht="15">
      <c r="A35" s="23" t="s">
        <v>422</v>
      </c>
      <c r="B35" s="6">
        <v>238081138</v>
      </c>
      <c r="C35" s="6">
        <v>11620643.27</v>
      </c>
      <c r="D35" s="6">
        <v>249701781.27000001</v>
      </c>
      <c r="E35" s="6">
        <v>179327090.27000001</v>
      </c>
      <c r="F35" s="6">
        <v>179327090.27000001</v>
      </c>
      <c r="G35" s="5">
        <v>70374691</v>
      </c>
      <c r="H35" s="1"/>
      <c r="I35" s="1"/>
      <c r="J35" s="1"/>
      <c r="K35" s="1"/>
      <c r="L35" s="1"/>
      <c r="M35" s="1"/>
      <c r="N35" s="1"/>
      <c r="O35" s="1"/>
      <c r="P35" s="1"/>
      <c r="Q35" s="1"/>
      <c r="R35" s="1"/>
      <c r="S35" s="1"/>
      <c r="T35" s="1"/>
      <c r="U35" s="1"/>
      <c r="V35" s="1"/>
      <c r="W35" s="1"/>
      <c r="X35" s="1"/>
      <c r="Y35" s="1"/>
      <c r="Z35" s="1"/>
    </row>
    <row r="36" spans="1:26" ht="15">
      <c r="A36" s="96" t="s">
        <v>423</v>
      </c>
      <c r="B36" s="9">
        <v>804390931</v>
      </c>
      <c r="C36" s="9">
        <v>973990.89</v>
      </c>
      <c r="D36" s="9">
        <v>805364921.88999999</v>
      </c>
      <c r="E36" s="9">
        <v>602914149.60000002</v>
      </c>
      <c r="F36" s="9">
        <v>602914149.60000002</v>
      </c>
      <c r="G36" s="8">
        <v>202450772.28999999</v>
      </c>
      <c r="H36" s="1"/>
      <c r="I36" s="1"/>
      <c r="J36" s="1"/>
      <c r="K36" s="1"/>
      <c r="L36" s="1"/>
      <c r="M36" s="1"/>
      <c r="N36" s="1"/>
      <c r="O36" s="1"/>
      <c r="P36" s="1"/>
      <c r="Q36" s="1"/>
      <c r="R36" s="1"/>
      <c r="S36" s="1"/>
      <c r="T36" s="1"/>
      <c r="U36" s="1"/>
      <c r="V36" s="1"/>
      <c r="W36" s="1"/>
      <c r="X36" s="1"/>
      <c r="Y36" s="1"/>
      <c r="Z36" s="1"/>
    </row>
    <row r="37" spans="1:26" ht="15">
      <c r="A37" s="23" t="s">
        <v>424</v>
      </c>
      <c r="B37" s="6">
        <v>804390931</v>
      </c>
      <c r="C37" s="6">
        <v>973990.89</v>
      </c>
      <c r="D37" s="6">
        <v>805364921.88999999</v>
      </c>
      <c r="E37" s="6">
        <v>602914149.60000002</v>
      </c>
      <c r="F37" s="6">
        <v>602914149.60000002</v>
      </c>
      <c r="G37" s="5">
        <v>202450772.28999999</v>
      </c>
      <c r="H37" s="1"/>
      <c r="I37" s="1"/>
      <c r="J37" s="1"/>
      <c r="K37" s="1"/>
      <c r="L37" s="1"/>
      <c r="M37" s="1"/>
      <c r="N37" s="1"/>
      <c r="O37" s="1"/>
      <c r="P37" s="1"/>
      <c r="Q37" s="1"/>
      <c r="R37" s="1"/>
      <c r="S37" s="1"/>
      <c r="T37" s="1"/>
      <c r="U37" s="1"/>
      <c r="V37" s="1"/>
      <c r="W37" s="1"/>
      <c r="X37" s="1"/>
      <c r="Y37" s="1"/>
      <c r="Z37" s="1"/>
    </row>
    <row r="38" spans="1:26" ht="15">
      <c r="A38" s="96" t="s">
        <v>425</v>
      </c>
      <c r="B38" s="9">
        <v>847495367</v>
      </c>
      <c r="C38" s="9">
        <v>0</v>
      </c>
      <c r="D38" s="9">
        <v>847495367</v>
      </c>
      <c r="E38" s="9">
        <v>532004871</v>
      </c>
      <c r="F38" s="9">
        <v>532004871</v>
      </c>
      <c r="G38" s="8">
        <v>315490496</v>
      </c>
      <c r="H38" s="1"/>
      <c r="I38" s="1"/>
      <c r="J38" s="1"/>
      <c r="K38" s="1"/>
      <c r="L38" s="1"/>
      <c r="M38" s="1"/>
      <c r="N38" s="1"/>
      <c r="O38" s="1"/>
      <c r="P38" s="1"/>
      <c r="Q38" s="1"/>
      <c r="R38" s="1"/>
      <c r="S38" s="1"/>
      <c r="T38" s="1"/>
      <c r="U38" s="1"/>
      <c r="V38" s="1"/>
      <c r="W38" s="1"/>
      <c r="X38" s="1"/>
      <c r="Y38" s="1"/>
      <c r="Z38" s="1"/>
    </row>
    <row r="39" spans="1:26" ht="15">
      <c r="A39" s="23" t="s">
        <v>426</v>
      </c>
      <c r="B39" s="6">
        <v>29620367</v>
      </c>
      <c r="C39" s="6">
        <v>0</v>
      </c>
      <c r="D39" s="6">
        <v>29620367</v>
      </c>
      <c r="E39" s="6">
        <v>22886428</v>
      </c>
      <c r="F39" s="6">
        <v>22886428</v>
      </c>
      <c r="G39" s="5">
        <v>6733939</v>
      </c>
      <c r="H39" s="1"/>
      <c r="I39" s="1"/>
      <c r="J39" s="1"/>
      <c r="K39" s="1"/>
      <c r="L39" s="1"/>
      <c r="M39" s="1"/>
      <c r="N39" s="1"/>
      <c r="O39" s="1"/>
      <c r="P39" s="1"/>
      <c r="Q39" s="1"/>
      <c r="R39" s="1"/>
      <c r="S39" s="1"/>
      <c r="T39" s="1"/>
      <c r="U39" s="1"/>
      <c r="V39" s="1"/>
      <c r="W39" s="1"/>
      <c r="X39" s="1"/>
      <c r="Y39" s="1"/>
      <c r="Z39" s="1"/>
    </row>
    <row r="40" spans="1:26" ht="15">
      <c r="A40" s="23" t="s">
        <v>427</v>
      </c>
      <c r="B40" s="6">
        <v>229440097</v>
      </c>
      <c r="C40" s="6">
        <v>0</v>
      </c>
      <c r="D40" s="6">
        <v>229440097</v>
      </c>
      <c r="E40" s="6">
        <v>169262461</v>
      </c>
      <c r="F40" s="6">
        <v>169262461</v>
      </c>
      <c r="G40" s="5">
        <v>60177636</v>
      </c>
      <c r="H40" s="1"/>
      <c r="I40" s="1"/>
      <c r="J40" s="1"/>
      <c r="K40" s="1"/>
      <c r="L40" s="1"/>
      <c r="M40" s="1"/>
      <c r="N40" s="1"/>
      <c r="O40" s="1"/>
      <c r="P40" s="1"/>
      <c r="Q40" s="1"/>
      <c r="R40" s="1"/>
      <c r="S40" s="1"/>
      <c r="T40" s="1"/>
      <c r="U40" s="1"/>
      <c r="V40" s="1"/>
      <c r="W40" s="1"/>
      <c r="X40" s="1"/>
      <c r="Y40" s="1"/>
      <c r="Z40" s="1"/>
    </row>
    <row r="41" spans="1:26" ht="15">
      <c r="A41" s="23" t="s">
        <v>428</v>
      </c>
      <c r="B41" s="6">
        <v>36796032</v>
      </c>
      <c r="C41" s="6">
        <v>0</v>
      </c>
      <c r="D41" s="6">
        <v>36796032</v>
      </c>
      <c r="E41" s="6">
        <v>25823279</v>
      </c>
      <c r="F41" s="6">
        <v>25823279</v>
      </c>
      <c r="G41" s="5">
        <v>10972753</v>
      </c>
      <c r="H41" s="1"/>
      <c r="I41" s="1"/>
      <c r="J41" s="1"/>
      <c r="K41" s="1"/>
      <c r="L41" s="1"/>
      <c r="M41" s="1"/>
      <c r="N41" s="1"/>
      <c r="O41" s="1"/>
      <c r="P41" s="1"/>
      <c r="Q41" s="1"/>
      <c r="R41" s="1"/>
      <c r="S41" s="1"/>
      <c r="T41" s="1"/>
      <c r="U41" s="1"/>
      <c r="V41" s="1"/>
      <c r="W41" s="1"/>
      <c r="X41" s="1"/>
      <c r="Y41" s="1"/>
      <c r="Z41" s="1"/>
    </row>
    <row r="42" spans="1:26" ht="26.25">
      <c r="A42" s="23" t="s">
        <v>429</v>
      </c>
      <c r="B42" s="6">
        <v>26023933</v>
      </c>
      <c r="C42" s="6">
        <v>0</v>
      </c>
      <c r="D42" s="6">
        <v>26023933</v>
      </c>
      <c r="E42" s="6">
        <v>19461093</v>
      </c>
      <c r="F42" s="6">
        <v>19461093</v>
      </c>
      <c r="G42" s="5">
        <v>6562840</v>
      </c>
      <c r="H42" s="1"/>
      <c r="I42" s="1"/>
      <c r="J42" s="1"/>
      <c r="K42" s="1"/>
      <c r="L42" s="1"/>
      <c r="M42" s="1"/>
      <c r="N42" s="1"/>
      <c r="O42" s="1"/>
      <c r="P42" s="1"/>
      <c r="Q42" s="1"/>
      <c r="R42" s="1"/>
      <c r="S42" s="1"/>
      <c r="T42" s="1"/>
      <c r="U42" s="1"/>
      <c r="V42" s="1"/>
      <c r="W42" s="1"/>
      <c r="X42" s="1"/>
      <c r="Y42" s="1"/>
      <c r="Z42" s="1"/>
    </row>
    <row r="43" spans="1:26" ht="15">
      <c r="A43" s="23" t="s">
        <v>430</v>
      </c>
      <c r="B43" s="6">
        <v>468743992</v>
      </c>
      <c r="C43" s="6">
        <v>0</v>
      </c>
      <c r="D43" s="6">
        <v>468743992</v>
      </c>
      <c r="E43" s="6">
        <v>253022246</v>
      </c>
      <c r="F43" s="6">
        <v>253022246</v>
      </c>
      <c r="G43" s="5">
        <v>215721746</v>
      </c>
      <c r="H43" s="1"/>
      <c r="I43" s="1"/>
      <c r="J43" s="1"/>
      <c r="K43" s="1"/>
      <c r="L43" s="1"/>
      <c r="M43" s="1"/>
      <c r="N43" s="1"/>
      <c r="O43" s="1"/>
      <c r="P43" s="1"/>
      <c r="Q43" s="1"/>
      <c r="R43" s="1"/>
      <c r="S43" s="1"/>
      <c r="T43" s="1"/>
      <c r="U43" s="1"/>
      <c r="V43" s="1"/>
      <c r="W43" s="1"/>
      <c r="X43" s="1"/>
      <c r="Y43" s="1"/>
      <c r="Z43" s="1"/>
    </row>
    <row r="44" spans="1:26" ht="15">
      <c r="A44" s="23" t="s">
        <v>431</v>
      </c>
      <c r="B44" s="6">
        <v>36416679</v>
      </c>
      <c r="C44" s="6">
        <v>0</v>
      </c>
      <c r="D44" s="6">
        <v>36416679</v>
      </c>
      <c r="E44" s="6">
        <v>27126181</v>
      </c>
      <c r="F44" s="6">
        <v>27126181</v>
      </c>
      <c r="G44" s="5">
        <v>9290498</v>
      </c>
      <c r="H44" s="1"/>
      <c r="I44" s="1"/>
      <c r="J44" s="1"/>
      <c r="K44" s="1"/>
      <c r="L44" s="1"/>
      <c r="M44" s="1"/>
      <c r="N44" s="1"/>
      <c r="O44" s="1"/>
      <c r="P44" s="1"/>
      <c r="Q44" s="1"/>
      <c r="R44" s="1"/>
      <c r="S44" s="1"/>
      <c r="T44" s="1"/>
      <c r="U44" s="1"/>
      <c r="V44" s="1"/>
      <c r="W44" s="1"/>
      <c r="X44" s="1"/>
      <c r="Y44" s="1"/>
      <c r="Z44" s="1"/>
    </row>
    <row r="45" spans="1:26" ht="30">
      <c r="A45" s="23" t="s">
        <v>432</v>
      </c>
      <c r="B45" s="6">
        <v>20454267</v>
      </c>
      <c r="C45" s="6">
        <v>0</v>
      </c>
      <c r="D45" s="6">
        <v>20454267</v>
      </c>
      <c r="E45" s="6">
        <v>14423183</v>
      </c>
      <c r="F45" s="6">
        <v>14423183</v>
      </c>
      <c r="G45" s="5">
        <v>6031084</v>
      </c>
      <c r="H45" s="1"/>
      <c r="I45" s="1"/>
      <c r="J45" s="1"/>
      <c r="K45" s="1"/>
      <c r="L45" s="1"/>
      <c r="M45" s="1"/>
      <c r="N45" s="1"/>
      <c r="O45" s="1"/>
      <c r="P45" s="1"/>
      <c r="Q45" s="1"/>
      <c r="R45" s="1"/>
      <c r="S45" s="1"/>
      <c r="T45" s="1"/>
      <c r="U45" s="1"/>
      <c r="V45" s="1"/>
      <c r="W45" s="1"/>
      <c r="X45" s="1"/>
      <c r="Y45" s="1"/>
      <c r="Z45" s="1"/>
    </row>
    <row r="46" spans="1:26" ht="30">
      <c r="A46" s="96" t="s">
        <v>433</v>
      </c>
      <c r="B46" s="9">
        <v>8105530062</v>
      </c>
      <c r="C46" s="9">
        <v>3326437234.5</v>
      </c>
      <c r="D46" s="9">
        <v>11431967296.5</v>
      </c>
      <c r="E46" s="9">
        <v>6729783915.0900002</v>
      </c>
      <c r="F46" s="9">
        <v>6585791940</v>
      </c>
      <c r="G46" s="8">
        <v>4702183381.4099998</v>
      </c>
      <c r="H46" s="1"/>
      <c r="I46" s="1"/>
      <c r="J46" s="1"/>
      <c r="K46" s="1"/>
      <c r="L46" s="1"/>
      <c r="M46" s="1"/>
      <c r="N46" s="1"/>
      <c r="O46" s="1"/>
      <c r="P46" s="1"/>
      <c r="Q46" s="1"/>
      <c r="R46" s="1"/>
      <c r="S46" s="1"/>
      <c r="T46" s="1"/>
      <c r="U46" s="1"/>
      <c r="V46" s="1"/>
      <c r="W46" s="1"/>
      <c r="X46" s="1"/>
      <c r="Y46" s="1"/>
      <c r="Z46" s="1"/>
    </row>
    <row r="47" spans="1:26" ht="30">
      <c r="A47" s="23" t="s">
        <v>434</v>
      </c>
      <c r="B47" s="6">
        <v>16744693</v>
      </c>
      <c r="C47" s="6">
        <v>3609280</v>
      </c>
      <c r="D47" s="6">
        <v>20353973</v>
      </c>
      <c r="E47" s="6">
        <v>15780983</v>
      </c>
      <c r="F47" s="6">
        <v>15780983</v>
      </c>
      <c r="G47" s="5">
        <v>4572990</v>
      </c>
      <c r="H47" s="1"/>
      <c r="I47" s="1"/>
      <c r="J47" s="1"/>
      <c r="K47" s="1"/>
      <c r="L47" s="1"/>
      <c r="M47" s="1"/>
      <c r="N47" s="1"/>
      <c r="O47" s="1"/>
      <c r="P47" s="1"/>
      <c r="Q47" s="1"/>
      <c r="R47" s="1"/>
      <c r="S47" s="1"/>
      <c r="T47" s="1"/>
      <c r="U47" s="1"/>
      <c r="V47" s="1"/>
      <c r="W47" s="1"/>
      <c r="X47" s="1"/>
      <c r="Y47" s="1"/>
      <c r="Z47" s="1"/>
    </row>
    <row r="48" spans="1:26" ht="30">
      <c r="A48" s="23" t="s">
        <v>435</v>
      </c>
      <c r="B48" s="6">
        <v>126935472</v>
      </c>
      <c r="C48" s="6">
        <v>769828270.36000001</v>
      </c>
      <c r="D48" s="6">
        <v>896763742.36000001</v>
      </c>
      <c r="E48" s="6">
        <v>824764461.36000001</v>
      </c>
      <c r="F48" s="6">
        <v>739291128.36000001</v>
      </c>
      <c r="G48" s="5">
        <v>71999281</v>
      </c>
      <c r="H48" s="1"/>
      <c r="I48" s="1"/>
      <c r="J48" s="1"/>
      <c r="K48" s="1"/>
      <c r="L48" s="1"/>
      <c r="M48" s="1"/>
      <c r="N48" s="1"/>
      <c r="O48" s="1"/>
      <c r="P48" s="1"/>
      <c r="Q48" s="1"/>
      <c r="R48" s="1"/>
      <c r="S48" s="1"/>
      <c r="T48" s="1"/>
      <c r="U48" s="1"/>
      <c r="V48" s="1"/>
      <c r="W48" s="1"/>
      <c r="X48" s="1"/>
      <c r="Y48" s="1"/>
      <c r="Z48" s="1"/>
    </row>
    <row r="49" spans="1:26" ht="15">
      <c r="A49" s="23" t="s">
        <v>436</v>
      </c>
      <c r="B49" s="6">
        <v>301777737</v>
      </c>
      <c r="C49" s="6">
        <v>164696687.16</v>
      </c>
      <c r="D49" s="6">
        <v>466474424.16000003</v>
      </c>
      <c r="E49" s="6">
        <v>419079106.45999998</v>
      </c>
      <c r="F49" s="6">
        <v>419079106.45999998</v>
      </c>
      <c r="G49" s="5">
        <v>47395317.700000003</v>
      </c>
      <c r="H49" s="1"/>
      <c r="I49" s="1"/>
      <c r="J49" s="1"/>
      <c r="K49" s="1"/>
      <c r="L49" s="1"/>
      <c r="M49" s="1"/>
      <c r="N49" s="1"/>
      <c r="O49" s="1"/>
      <c r="P49" s="1"/>
      <c r="Q49" s="1"/>
      <c r="R49" s="1"/>
      <c r="S49" s="1"/>
      <c r="T49" s="1"/>
      <c r="U49" s="1"/>
      <c r="V49" s="1"/>
      <c r="W49" s="1"/>
      <c r="X49" s="1"/>
      <c r="Y49" s="1"/>
      <c r="Z49" s="1"/>
    </row>
    <row r="50" spans="1:26" ht="15">
      <c r="A50" s="23" t="s">
        <v>437</v>
      </c>
      <c r="B50" s="6">
        <v>550733374</v>
      </c>
      <c r="C50" s="6">
        <v>39688141.240000002</v>
      </c>
      <c r="D50" s="6">
        <v>590421515.24000001</v>
      </c>
      <c r="E50" s="6">
        <v>76978760.239999995</v>
      </c>
      <c r="F50" s="6">
        <v>76978760.239999995</v>
      </c>
      <c r="G50" s="5">
        <v>513442755</v>
      </c>
      <c r="H50" s="1"/>
      <c r="I50" s="1"/>
      <c r="J50" s="1"/>
      <c r="K50" s="1"/>
      <c r="L50" s="1"/>
      <c r="M50" s="1"/>
      <c r="N50" s="1"/>
      <c r="O50" s="1"/>
      <c r="P50" s="1"/>
      <c r="Q50" s="1"/>
      <c r="R50" s="1"/>
      <c r="S50" s="1"/>
      <c r="T50" s="1"/>
      <c r="U50" s="1"/>
      <c r="V50" s="1"/>
      <c r="W50" s="1"/>
      <c r="X50" s="1"/>
      <c r="Y50" s="1"/>
      <c r="Z50" s="1"/>
    </row>
    <row r="51" spans="1:26" ht="30">
      <c r="A51" s="23" t="s">
        <v>438</v>
      </c>
      <c r="B51" s="6">
        <v>146485675</v>
      </c>
      <c r="C51" s="6">
        <v>133315391.68000001</v>
      </c>
      <c r="D51" s="6">
        <v>279801066.68000001</v>
      </c>
      <c r="E51" s="6">
        <v>249300473.15000001</v>
      </c>
      <c r="F51" s="6">
        <v>249300473.15000001</v>
      </c>
      <c r="G51" s="5">
        <v>30500593.530000001</v>
      </c>
      <c r="H51" s="1"/>
      <c r="I51" s="1"/>
      <c r="J51" s="1"/>
      <c r="K51" s="1"/>
      <c r="L51" s="1"/>
      <c r="M51" s="1"/>
      <c r="N51" s="1"/>
      <c r="O51" s="1"/>
      <c r="P51" s="1"/>
      <c r="Q51" s="1"/>
      <c r="R51" s="1"/>
      <c r="S51" s="1"/>
      <c r="T51" s="1"/>
      <c r="U51" s="1"/>
      <c r="V51" s="1"/>
      <c r="W51" s="1"/>
      <c r="X51" s="1"/>
      <c r="Y51" s="1"/>
      <c r="Z51" s="1"/>
    </row>
    <row r="52" spans="1:26" ht="15">
      <c r="A52" s="23" t="s">
        <v>439</v>
      </c>
      <c r="B52" s="6">
        <v>263303655</v>
      </c>
      <c r="C52" s="6">
        <v>-25910478.260000002</v>
      </c>
      <c r="D52" s="6">
        <v>237393176.74000001</v>
      </c>
      <c r="E52" s="6">
        <v>29288082.469999999</v>
      </c>
      <c r="F52" s="6">
        <v>29288082.469999999</v>
      </c>
      <c r="G52" s="5">
        <v>208105094.27000001</v>
      </c>
      <c r="H52" s="1"/>
      <c r="I52" s="1"/>
      <c r="J52" s="1"/>
      <c r="K52" s="1"/>
      <c r="L52" s="1"/>
      <c r="M52" s="1"/>
      <c r="N52" s="1"/>
      <c r="O52" s="1"/>
      <c r="P52" s="1"/>
      <c r="Q52" s="1"/>
      <c r="R52" s="1"/>
      <c r="S52" s="1"/>
      <c r="T52" s="1"/>
      <c r="U52" s="1"/>
      <c r="V52" s="1"/>
      <c r="W52" s="1"/>
      <c r="X52" s="1"/>
      <c r="Y52" s="1"/>
      <c r="Z52" s="1"/>
    </row>
    <row r="53" spans="1:26" ht="15">
      <c r="A53" s="23" t="s">
        <v>440</v>
      </c>
      <c r="B53" s="6">
        <v>282468132</v>
      </c>
      <c r="C53" s="6">
        <v>68761198</v>
      </c>
      <c r="D53" s="6">
        <v>351229330</v>
      </c>
      <c r="E53" s="6">
        <v>292275011</v>
      </c>
      <c r="F53" s="6">
        <v>287061315</v>
      </c>
      <c r="G53" s="5">
        <v>58954319</v>
      </c>
      <c r="H53" s="1"/>
      <c r="I53" s="1"/>
      <c r="J53" s="1"/>
      <c r="K53" s="1"/>
      <c r="L53" s="1"/>
      <c r="M53" s="1"/>
      <c r="N53" s="1"/>
      <c r="O53" s="1"/>
      <c r="P53" s="1"/>
      <c r="Q53" s="1"/>
      <c r="R53" s="1"/>
      <c r="S53" s="1"/>
      <c r="T53" s="1"/>
      <c r="U53" s="1"/>
      <c r="V53" s="1"/>
      <c r="W53" s="1"/>
      <c r="X53" s="1"/>
      <c r="Y53" s="1"/>
      <c r="Z53" s="1"/>
    </row>
    <row r="54" spans="1:26" ht="15">
      <c r="A54" s="23" t="s">
        <v>441</v>
      </c>
      <c r="B54" s="6">
        <v>187544190</v>
      </c>
      <c r="C54" s="6">
        <v>14414344.699999999</v>
      </c>
      <c r="D54" s="6">
        <v>201958534.69999999</v>
      </c>
      <c r="E54" s="6">
        <v>161260579.69999999</v>
      </c>
      <c r="F54" s="6">
        <v>161260579.69999999</v>
      </c>
      <c r="G54" s="5">
        <v>40697955</v>
      </c>
      <c r="H54" s="1"/>
      <c r="I54" s="1"/>
      <c r="J54" s="1"/>
      <c r="K54" s="1"/>
      <c r="L54" s="1"/>
      <c r="M54" s="1"/>
      <c r="N54" s="1"/>
      <c r="O54" s="1"/>
      <c r="P54" s="1"/>
      <c r="Q54" s="1"/>
      <c r="R54" s="1"/>
      <c r="S54" s="1"/>
      <c r="T54" s="1"/>
      <c r="U54" s="1"/>
      <c r="V54" s="1"/>
      <c r="W54" s="1"/>
      <c r="X54" s="1"/>
      <c r="Y54" s="1"/>
      <c r="Z54" s="1"/>
    </row>
    <row r="55" spans="1:26" ht="15">
      <c r="A55" s="23" t="s">
        <v>442</v>
      </c>
      <c r="B55" s="6">
        <v>21391277</v>
      </c>
      <c r="C55" s="6">
        <v>1760508.01</v>
      </c>
      <c r="D55" s="6">
        <v>23151785.010000002</v>
      </c>
      <c r="E55" s="6">
        <v>21128585.010000002</v>
      </c>
      <c r="F55" s="6">
        <v>21128585.010000002</v>
      </c>
      <c r="G55" s="5">
        <v>2023200</v>
      </c>
      <c r="H55" s="1"/>
      <c r="I55" s="1"/>
      <c r="J55" s="1"/>
      <c r="K55" s="1"/>
      <c r="L55" s="1"/>
      <c r="M55" s="1"/>
      <c r="N55" s="1"/>
      <c r="O55" s="1"/>
      <c r="P55" s="1"/>
      <c r="Q55" s="1"/>
      <c r="R55" s="1"/>
      <c r="S55" s="1"/>
      <c r="T55" s="1"/>
      <c r="U55" s="1"/>
      <c r="V55" s="1"/>
      <c r="W55" s="1"/>
      <c r="X55" s="1"/>
      <c r="Y55" s="1"/>
      <c r="Z55" s="1"/>
    </row>
    <row r="56" spans="1:26" ht="15">
      <c r="A56" s="23" t="s">
        <v>443</v>
      </c>
      <c r="B56" s="6">
        <v>24535429</v>
      </c>
      <c r="C56" s="6">
        <v>5776225.0300000003</v>
      </c>
      <c r="D56" s="6">
        <v>30311654.030000001</v>
      </c>
      <c r="E56" s="6">
        <v>14818073.029999999</v>
      </c>
      <c r="F56" s="6">
        <v>14818073.029999999</v>
      </c>
      <c r="G56" s="5">
        <v>15493581</v>
      </c>
      <c r="H56" s="1"/>
      <c r="I56" s="1"/>
      <c r="J56" s="1"/>
      <c r="K56" s="1"/>
      <c r="L56" s="1"/>
      <c r="M56" s="1"/>
      <c r="N56" s="1"/>
      <c r="O56" s="1"/>
      <c r="P56" s="1"/>
      <c r="Q56" s="1"/>
      <c r="R56" s="1"/>
      <c r="S56" s="1"/>
      <c r="T56" s="1"/>
      <c r="U56" s="1"/>
      <c r="V56" s="1"/>
      <c r="W56" s="1"/>
      <c r="X56" s="1"/>
      <c r="Y56" s="1"/>
      <c r="Z56" s="1"/>
    </row>
    <row r="57" spans="1:26" ht="15">
      <c r="A57" s="23" t="s">
        <v>444</v>
      </c>
      <c r="B57" s="6">
        <v>3617350</v>
      </c>
      <c r="C57" s="6">
        <v>278188</v>
      </c>
      <c r="D57" s="6">
        <v>3895538</v>
      </c>
      <c r="E57" s="6">
        <v>3082199</v>
      </c>
      <c r="F57" s="6">
        <v>3082199</v>
      </c>
      <c r="G57" s="5">
        <v>813339</v>
      </c>
      <c r="H57" s="1"/>
      <c r="I57" s="1"/>
      <c r="J57" s="1"/>
      <c r="K57" s="1"/>
      <c r="L57" s="1"/>
      <c r="M57" s="1"/>
      <c r="N57" s="1"/>
      <c r="O57" s="1"/>
      <c r="P57" s="1"/>
      <c r="Q57" s="1"/>
      <c r="R57" s="1"/>
      <c r="S57" s="1"/>
      <c r="T57" s="1"/>
      <c r="U57" s="1"/>
      <c r="V57" s="1"/>
      <c r="W57" s="1"/>
      <c r="X57" s="1"/>
      <c r="Y57" s="1"/>
      <c r="Z57" s="1"/>
    </row>
    <row r="58" spans="1:26" ht="15">
      <c r="A58" s="23" t="s">
        <v>445</v>
      </c>
      <c r="B58" s="6">
        <v>4324539</v>
      </c>
      <c r="C58" s="6">
        <v>0</v>
      </c>
      <c r="D58" s="6">
        <v>4324539</v>
      </c>
      <c r="E58" s="6">
        <v>2116860</v>
      </c>
      <c r="F58" s="6">
        <v>2116860</v>
      </c>
      <c r="G58" s="5">
        <v>2207679</v>
      </c>
      <c r="H58" s="1"/>
      <c r="I58" s="1"/>
      <c r="J58" s="1"/>
      <c r="K58" s="1"/>
      <c r="L58" s="1"/>
      <c r="M58" s="1"/>
      <c r="N58" s="1"/>
      <c r="O58" s="1"/>
      <c r="P58" s="1"/>
      <c r="Q58" s="1"/>
      <c r="R58" s="1"/>
      <c r="S58" s="1"/>
      <c r="T58" s="1"/>
      <c r="U58" s="1"/>
      <c r="V58" s="1"/>
      <c r="W58" s="1"/>
      <c r="X58" s="1"/>
      <c r="Y58" s="1"/>
      <c r="Z58" s="1"/>
    </row>
    <row r="59" spans="1:26" ht="15">
      <c r="A59" s="23" t="s">
        <v>446</v>
      </c>
      <c r="B59" s="6">
        <v>55201130</v>
      </c>
      <c r="C59" s="6">
        <v>4596103</v>
      </c>
      <c r="D59" s="6">
        <v>59797233</v>
      </c>
      <c r="E59" s="6">
        <v>44668493</v>
      </c>
      <c r="F59" s="6">
        <v>44600599</v>
      </c>
      <c r="G59" s="5">
        <v>15128740</v>
      </c>
      <c r="H59" s="1"/>
      <c r="I59" s="1"/>
      <c r="J59" s="1"/>
      <c r="K59" s="1"/>
      <c r="L59" s="1"/>
      <c r="M59" s="1"/>
      <c r="N59" s="1"/>
      <c r="O59" s="1"/>
      <c r="P59" s="1"/>
      <c r="Q59" s="1"/>
      <c r="R59" s="1"/>
      <c r="S59" s="1"/>
      <c r="T59" s="1"/>
      <c r="U59" s="1"/>
      <c r="V59" s="1"/>
      <c r="W59" s="1"/>
      <c r="X59" s="1"/>
      <c r="Y59" s="1"/>
      <c r="Z59" s="1"/>
    </row>
    <row r="60" spans="1:26" ht="15">
      <c r="A60" s="23" t="s">
        <v>447</v>
      </c>
      <c r="B60" s="6">
        <v>91882312</v>
      </c>
      <c r="C60" s="6">
        <v>0</v>
      </c>
      <c r="D60" s="6">
        <v>91882312</v>
      </c>
      <c r="E60" s="6">
        <v>0</v>
      </c>
      <c r="F60" s="6">
        <v>0</v>
      </c>
      <c r="G60" s="5">
        <v>91882312</v>
      </c>
      <c r="H60" s="1"/>
      <c r="I60" s="1"/>
      <c r="J60" s="1"/>
      <c r="K60" s="1"/>
      <c r="L60" s="1"/>
      <c r="M60" s="1"/>
      <c r="N60" s="1"/>
      <c r="O60" s="1"/>
      <c r="P60" s="1"/>
      <c r="Q60" s="1"/>
      <c r="R60" s="1"/>
      <c r="S60" s="1"/>
      <c r="T60" s="1"/>
      <c r="U60" s="1"/>
      <c r="V60" s="1"/>
      <c r="W60" s="1"/>
      <c r="X60" s="1"/>
      <c r="Y60" s="1"/>
      <c r="Z60" s="1"/>
    </row>
    <row r="61" spans="1:26" ht="15">
      <c r="A61" s="23" t="s">
        <v>448</v>
      </c>
      <c r="B61" s="6">
        <v>110652441</v>
      </c>
      <c r="C61" s="6">
        <v>32128910</v>
      </c>
      <c r="D61" s="6">
        <v>142781351</v>
      </c>
      <c r="E61" s="6">
        <v>108910885.2</v>
      </c>
      <c r="F61" s="6">
        <v>108910885.2</v>
      </c>
      <c r="G61" s="5">
        <v>33870465.799999997</v>
      </c>
      <c r="H61" s="1"/>
      <c r="I61" s="1"/>
      <c r="J61" s="1"/>
      <c r="K61" s="1"/>
      <c r="L61" s="1"/>
      <c r="M61" s="1"/>
      <c r="N61" s="1"/>
      <c r="O61" s="1"/>
      <c r="P61" s="1"/>
      <c r="Q61" s="1"/>
      <c r="R61" s="1"/>
      <c r="S61" s="1"/>
      <c r="T61" s="1"/>
      <c r="U61" s="1"/>
      <c r="V61" s="1"/>
      <c r="W61" s="1"/>
      <c r="X61" s="1"/>
      <c r="Y61" s="1"/>
      <c r="Z61" s="1"/>
    </row>
    <row r="62" spans="1:26" ht="30">
      <c r="A62" s="23" t="s">
        <v>449</v>
      </c>
      <c r="B62" s="6">
        <v>340782377</v>
      </c>
      <c r="C62" s="6">
        <v>107595671.81</v>
      </c>
      <c r="D62" s="6">
        <v>448378048.81</v>
      </c>
      <c r="E62" s="6">
        <v>309403251.81</v>
      </c>
      <c r="F62" s="6">
        <v>309403251.81</v>
      </c>
      <c r="G62" s="5">
        <v>138974797</v>
      </c>
      <c r="H62" s="1"/>
      <c r="I62" s="1"/>
      <c r="J62" s="1"/>
      <c r="K62" s="1"/>
      <c r="L62" s="1"/>
      <c r="M62" s="1"/>
      <c r="N62" s="1"/>
      <c r="O62" s="1"/>
      <c r="P62" s="1"/>
      <c r="Q62" s="1"/>
      <c r="R62" s="1"/>
      <c r="S62" s="1"/>
      <c r="T62" s="1"/>
      <c r="U62" s="1"/>
      <c r="V62" s="1"/>
      <c r="W62" s="1"/>
      <c r="X62" s="1"/>
      <c r="Y62" s="1"/>
      <c r="Z62" s="1"/>
    </row>
    <row r="63" spans="1:26" ht="15">
      <c r="A63" s="23" t="s">
        <v>450</v>
      </c>
      <c r="B63" s="6">
        <v>402652883</v>
      </c>
      <c r="C63" s="6">
        <v>-16098757.699999999</v>
      </c>
      <c r="D63" s="6">
        <v>386554125.30000001</v>
      </c>
      <c r="E63" s="6">
        <v>267210084.30000001</v>
      </c>
      <c r="F63" s="6">
        <v>267196188.30000001</v>
      </c>
      <c r="G63" s="5">
        <v>119344041</v>
      </c>
      <c r="H63" s="1"/>
      <c r="I63" s="1"/>
      <c r="J63" s="1"/>
      <c r="K63" s="1"/>
      <c r="L63" s="1"/>
      <c r="M63" s="1"/>
      <c r="N63" s="1"/>
      <c r="O63" s="1"/>
      <c r="P63" s="1"/>
      <c r="Q63" s="1"/>
      <c r="R63" s="1"/>
      <c r="S63" s="1"/>
      <c r="T63" s="1"/>
      <c r="U63" s="1"/>
      <c r="V63" s="1"/>
      <c r="W63" s="1"/>
      <c r="X63" s="1"/>
      <c r="Y63" s="1"/>
      <c r="Z63" s="1"/>
    </row>
    <row r="64" spans="1:26" ht="15">
      <c r="A64" s="23" t="s">
        <v>451</v>
      </c>
      <c r="B64" s="6">
        <v>3645771</v>
      </c>
      <c r="C64" s="6">
        <v>425487</v>
      </c>
      <c r="D64" s="6">
        <v>4071258</v>
      </c>
      <c r="E64" s="6">
        <v>2986387</v>
      </c>
      <c r="F64" s="6">
        <v>2986387</v>
      </c>
      <c r="G64" s="5">
        <v>1084871</v>
      </c>
      <c r="H64" s="1"/>
      <c r="I64" s="1"/>
      <c r="J64" s="1"/>
      <c r="K64" s="1"/>
      <c r="L64" s="1"/>
      <c r="M64" s="1"/>
      <c r="N64" s="1"/>
      <c r="O64" s="1"/>
      <c r="P64" s="1"/>
      <c r="Q64" s="1"/>
      <c r="R64" s="1"/>
      <c r="S64" s="1"/>
      <c r="T64" s="1"/>
      <c r="U64" s="1"/>
      <c r="V64" s="1"/>
      <c r="W64" s="1"/>
      <c r="X64" s="1"/>
      <c r="Y64" s="1"/>
      <c r="Z64" s="1"/>
    </row>
    <row r="65" spans="1:26" ht="15">
      <c r="A65" s="23" t="s">
        <v>452</v>
      </c>
      <c r="B65" s="6">
        <v>2113965785</v>
      </c>
      <c r="C65" s="6">
        <v>45174267</v>
      </c>
      <c r="D65" s="6">
        <v>2159140052</v>
      </c>
      <c r="E65" s="6">
        <v>1533138777.4000001</v>
      </c>
      <c r="F65" s="6">
        <v>1501364510.4000001</v>
      </c>
      <c r="G65" s="5">
        <v>626001274.60000002</v>
      </c>
      <c r="H65" s="1"/>
      <c r="I65" s="1"/>
      <c r="J65" s="1"/>
      <c r="K65" s="1"/>
      <c r="L65" s="1"/>
      <c r="M65" s="1"/>
      <c r="N65" s="1"/>
      <c r="O65" s="1"/>
      <c r="P65" s="1"/>
      <c r="Q65" s="1"/>
      <c r="R65" s="1"/>
      <c r="S65" s="1"/>
      <c r="T65" s="1"/>
      <c r="U65" s="1"/>
      <c r="V65" s="1"/>
      <c r="W65" s="1"/>
      <c r="X65" s="1"/>
      <c r="Y65" s="1"/>
      <c r="Z65" s="1"/>
    </row>
    <row r="66" spans="1:26" ht="30">
      <c r="A66" s="23" t="s">
        <v>453</v>
      </c>
      <c r="B66" s="6">
        <v>2260504</v>
      </c>
      <c r="C66" s="6">
        <v>470000</v>
      </c>
      <c r="D66" s="6">
        <v>2730504</v>
      </c>
      <c r="E66" s="6">
        <v>2165669</v>
      </c>
      <c r="F66" s="6">
        <v>2165669</v>
      </c>
      <c r="G66" s="5">
        <v>564835</v>
      </c>
      <c r="H66" s="1"/>
      <c r="I66" s="1"/>
      <c r="J66" s="1"/>
      <c r="K66" s="1"/>
      <c r="L66" s="1"/>
      <c r="M66" s="1"/>
      <c r="N66" s="1"/>
      <c r="O66" s="1"/>
      <c r="P66" s="1"/>
      <c r="Q66" s="1"/>
      <c r="R66" s="1"/>
      <c r="S66" s="1"/>
      <c r="T66" s="1"/>
      <c r="U66" s="1"/>
      <c r="V66" s="1"/>
      <c r="W66" s="1"/>
      <c r="X66" s="1"/>
      <c r="Y66" s="1"/>
      <c r="Z66" s="1"/>
    </row>
    <row r="67" spans="1:26" ht="15">
      <c r="A67" s="23" t="s">
        <v>454</v>
      </c>
      <c r="B67" s="6">
        <v>73495795</v>
      </c>
      <c r="C67" s="6">
        <v>3859000</v>
      </c>
      <c r="D67" s="6">
        <v>77354795</v>
      </c>
      <c r="E67" s="6">
        <v>53115930</v>
      </c>
      <c r="F67" s="6">
        <v>53115930</v>
      </c>
      <c r="G67" s="5">
        <v>24238865</v>
      </c>
      <c r="H67" s="1"/>
      <c r="I67" s="1"/>
      <c r="J67" s="1"/>
      <c r="K67" s="1"/>
      <c r="L67" s="1"/>
      <c r="M67" s="1"/>
      <c r="N67" s="1"/>
      <c r="O67" s="1"/>
      <c r="P67" s="1"/>
      <c r="Q67" s="1"/>
      <c r="R67" s="1"/>
      <c r="S67" s="1"/>
      <c r="T67" s="1"/>
      <c r="U67" s="1"/>
      <c r="V67" s="1"/>
      <c r="W67" s="1"/>
      <c r="X67" s="1"/>
      <c r="Y67" s="1"/>
      <c r="Z67" s="1"/>
    </row>
    <row r="68" spans="1:26" ht="15">
      <c r="A68" s="23" t="s">
        <v>455</v>
      </c>
      <c r="B68" s="6">
        <v>50783898</v>
      </c>
      <c r="C68" s="6">
        <v>0</v>
      </c>
      <c r="D68" s="6">
        <v>50783898</v>
      </c>
      <c r="E68" s="6">
        <v>35548911</v>
      </c>
      <c r="F68" s="6">
        <v>35548911</v>
      </c>
      <c r="G68" s="5">
        <v>15234987</v>
      </c>
      <c r="H68" s="1"/>
      <c r="I68" s="1"/>
      <c r="J68" s="1"/>
      <c r="K68" s="1"/>
      <c r="L68" s="1"/>
      <c r="M68" s="1"/>
      <c r="N68" s="1"/>
      <c r="O68" s="1"/>
      <c r="P68" s="1"/>
      <c r="Q68" s="1"/>
      <c r="R68" s="1"/>
      <c r="S68" s="1"/>
      <c r="T68" s="1"/>
      <c r="U68" s="1"/>
      <c r="V68" s="1"/>
      <c r="W68" s="1"/>
      <c r="X68" s="1"/>
      <c r="Y68" s="1"/>
      <c r="Z68" s="1"/>
    </row>
    <row r="69" spans="1:26" ht="15">
      <c r="A69" s="23" t="s">
        <v>456</v>
      </c>
      <c r="B69" s="6">
        <v>46593245</v>
      </c>
      <c r="C69" s="6">
        <v>0</v>
      </c>
      <c r="D69" s="6">
        <v>46593245</v>
      </c>
      <c r="E69" s="6">
        <v>30341962</v>
      </c>
      <c r="F69" s="6">
        <v>30341962</v>
      </c>
      <c r="G69" s="5">
        <v>16251283</v>
      </c>
      <c r="H69" s="1"/>
      <c r="I69" s="1"/>
      <c r="J69" s="1"/>
      <c r="K69" s="1"/>
      <c r="L69" s="1"/>
      <c r="M69" s="1"/>
      <c r="N69" s="1"/>
      <c r="O69" s="1"/>
      <c r="P69" s="1"/>
      <c r="Q69" s="1"/>
      <c r="R69" s="1"/>
      <c r="S69" s="1"/>
      <c r="T69" s="1"/>
      <c r="U69" s="1"/>
      <c r="V69" s="1"/>
      <c r="W69" s="1"/>
      <c r="X69" s="1"/>
      <c r="Y69" s="1"/>
      <c r="Z69" s="1"/>
    </row>
    <row r="70" spans="1:26" ht="15">
      <c r="A70" s="23" t="s">
        <v>457</v>
      </c>
      <c r="B70" s="6">
        <v>2684150</v>
      </c>
      <c r="C70" s="6">
        <v>0</v>
      </c>
      <c r="D70" s="6">
        <v>2684150</v>
      </c>
      <c r="E70" s="6">
        <v>2214073</v>
      </c>
      <c r="F70" s="6">
        <v>2214073</v>
      </c>
      <c r="G70" s="5">
        <v>470077</v>
      </c>
      <c r="H70" s="1"/>
      <c r="I70" s="1"/>
      <c r="J70" s="1"/>
      <c r="K70" s="1"/>
      <c r="L70" s="1"/>
      <c r="M70" s="1"/>
      <c r="N70" s="1"/>
      <c r="O70" s="1"/>
      <c r="P70" s="1"/>
      <c r="Q70" s="1"/>
      <c r="R70" s="1"/>
      <c r="S70" s="1"/>
      <c r="T70" s="1"/>
      <c r="U70" s="1"/>
      <c r="V70" s="1"/>
      <c r="W70" s="1"/>
      <c r="X70" s="1"/>
      <c r="Y70" s="1"/>
      <c r="Z70" s="1"/>
    </row>
    <row r="71" spans="1:26" ht="15">
      <c r="A71" s="23" t="s">
        <v>458</v>
      </c>
      <c r="B71" s="6">
        <v>92239617</v>
      </c>
      <c r="C71" s="6">
        <v>3227508.97</v>
      </c>
      <c r="D71" s="6">
        <v>95467125.969999999</v>
      </c>
      <c r="E71" s="6">
        <v>65278335</v>
      </c>
      <c r="F71" s="6">
        <v>65278335</v>
      </c>
      <c r="G71" s="5">
        <v>30188790.969999999</v>
      </c>
      <c r="H71" s="1"/>
      <c r="I71" s="1"/>
      <c r="J71" s="1"/>
      <c r="K71" s="1"/>
      <c r="L71" s="1"/>
      <c r="M71" s="1"/>
      <c r="N71" s="1"/>
      <c r="O71" s="1"/>
      <c r="P71" s="1"/>
      <c r="Q71" s="1"/>
      <c r="R71" s="1"/>
      <c r="S71" s="1"/>
      <c r="T71" s="1"/>
      <c r="U71" s="1"/>
      <c r="V71" s="1"/>
      <c r="W71" s="1"/>
      <c r="X71" s="1"/>
      <c r="Y71" s="1"/>
      <c r="Z71" s="1"/>
    </row>
    <row r="72" spans="1:26" ht="15">
      <c r="A72" s="23" t="s">
        <v>459</v>
      </c>
      <c r="B72" s="6">
        <v>33077761</v>
      </c>
      <c r="C72" s="6">
        <v>10000000</v>
      </c>
      <c r="D72" s="6">
        <v>43077761</v>
      </c>
      <c r="E72" s="6">
        <v>18449277.609999999</v>
      </c>
      <c r="F72" s="6">
        <v>18449277.609999999</v>
      </c>
      <c r="G72" s="5">
        <v>24628483.390000001</v>
      </c>
      <c r="H72" s="1"/>
      <c r="I72" s="1"/>
      <c r="J72" s="1"/>
      <c r="K72" s="1"/>
      <c r="L72" s="1"/>
      <c r="M72" s="1"/>
      <c r="N72" s="1"/>
      <c r="O72" s="1"/>
      <c r="P72" s="1"/>
      <c r="Q72" s="1"/>
      <c r="R72" s="1"/>
      <c r="S72" s="1"/>
      <c r="T72" s="1"/>
      <c r="U72" s="1"/>
      <c r="V72" s="1"/>
      <c r="W72" s="1"/>
      <c r="X72" s="1"/>
      <c r="Y72" s="1"/>
      <c r="Z72" s="1"/>
    </row>
    <row r="73" spans="1:26" ht="15">
      <c r="A73" s="23" t="s">
        <v>460</v>
      </c>
      <c r="B73" s="6">
        <v>60514142</v>
      </c>
      <c r="C73" s="6">
        <v>9143018.1600000001</v>
      </c>
      <c r="D73" s="6">
        <v>69657160.159999996</v>
      </c>
      <c r="E73" s="6">
        <v>62306606</v>
      </c>
      <c r="F73" s="6">
        <v>62106606</v>
      </c>
      <c r="G73" s="5">
        <v>7350554.1600000001</v>
      </c>
      <c r="H73" s="1"/>
      <c r="I73" s="1"/>
      <c r="J73" s="1"/>
      <c r="K73" s="1"/>
      <c r="L73" s="1"/>
      <c r="M73" s="1"/>
      <c r="N73" s="1"/>
      <c r="O73" s="1"/>
      <c r="P73" s="1"/>
      <c r="Q73" s="1"/>
      <c r="R73" s="1"/>
      <c r="S73" s="1"/>
      <c r="T73" s="1"/>
      <c r="U73" s="1"/>
      <c r="V73" s="1"/>
      <c r="W73" s="1"/>
      <c r="X73" s="1"/>
      <c r="Y73" s="1"/>
      <c r="Z73" s="1"/>
    </row>
    <row r="74" spans="1:26" ht="15">
      <c r="A74" s="23" t="s">
        <v>461</v>
      </c>
      <c r="B74" s="6">
        <v>36450022</v>
      </c>
      <c r="C74" s="6">
        <v>5175000</v>
      </c>
      <c r="D74" s="6">
        <v>41625022</v>
      </c>
      <c r="E74" s="6">
        <v>25768187</v>
      </c>
      <c r="F74" s="6">
        <v>25640294</v>
      </c>
      <c r="G74" s="5">
        <v>15856835</v>
      </c>
      <c r="H74" s="1"/>
      <c r="I74" s="1"/>
      <c r="J74" s="1"/>
      <c r="K74" s="1"/>
      <c r="L74" s="1"/>
      <c r="M74" s="1"/>
      <c r="N74" s="1"/>
      <c r="O74" s="1"/>
      <c r="P74" s="1"/>
      <c r="Q74" s="1"/>
      <c r="R74" s="1"/>
      <c r="S74" s="1"/>
      <c r="T74" s="1"/>
      <c r="U74" s="1"/>
      <c r="V74" s="1"/>
      <c r="W74" s="1"/>
      <c r="X74" s="1"/>
      <c r="Y74" s="1"/>
      <c r="Z74" s="1"/>
    </row>
    <row r="75" spans="1:26" ht="15">
      <c r="A75" s="23" t="s">
        <v>462</v>
      </c>
      <c r="B75" s="6">
        <v>81378151</v>
      </c>
      <c r="C75" s="6">
        <v>13894884.619999999</v>
      </c>
      <c r="D75" s="6">
        <v>95273035.620000005</v>
      </c>
      <c r="E75" s="6">
        <v>52639701.619999997</v>
      </c>
      <c r="F75" s="6">
        <v>52639701.619999997</v>
      </c>
      <c r="G75" s="5">
        <v>42633334</v>
      </c>
      <c r="H75" s="1"/>
      <c r="I75" s="1"/>
      <c r="J75" s="1"/>
      <c r="K75" s="1"/>
      <c r="L75" s="1"/>
      <c r="M75" s="1"/>
      <c r="N75" s="1"/>
      <c r="O75" s="1"/>
      <c r="P75" s="1"/>
      <c r="Q75" s="1"/>
      <c r="R75" s="1"/>
      <c r="S75" s="1"/>
      <c r="T75" s="1"/>
      <c r="U75" s="1"/>
      <c r="V75" s="1"/>
      <c r="W75" s="1"/>
      <c r="X75" s="1"/>
      <c r="Y75" s="1"/>
      <c r="Z75" s="1"/>
    </row>
    <row r="76" spans="1:26" ht="15">
      <c r="A76" s="23" t="s">
        <v>463</v>
      </c>
      <c r="B76" s="6">
        <v>14288802</v>
      </c>
      <c r="C76" s="6">
        <v>2327582.08</v>
      </c>
      <c r="D76" s="6">
        <v>16616384.08</v>
      </c>
      <c r="E76" s="6">
        <v>9850045.0800000001</v>
      </c>
      <c r="F76" s="6">
        <v>9850045.0800000001</v>
      </c>
      <c r="G76" s="5">
        <v>6766339</v>
      </c>
      <c r="H76" s="1"/>
      <c r="I76" s="1"/>
      <c r="J76" s="1"/>
      <c r="K76" s="1"/>
      <c r="L76" s="1"/>
      <c r="M76" s="1"/>
      <c r="N76" s="1"/>
      <c r="O76" s="1"/>
      <c r="P76" s="1"/>
      <c r="Q76" s="1"/>
      <c r="R76" s="1"/>
      <c r="S76" s="1"/>
      <c r="T76" s="1"/>
      <c r="U76" s="1"/>
      <c r="V76" s="1"/>
      <c r="W76" s="1"/>
      <c r="X76" s="1"/>
      <c r="Y76" s="1"/>
      <c r="Z76" s="1"/>
    </row>
    <row r="77" spans="1:26" ht="15">
      <c r="A77" s="23" t="s">
        <v>464</v>
      </c>
      <c r="B77" s="6">
        <v>11061343</v>
      </c>
      <c r="C77" s="6">
        <v>1205633.1299999999</v>
      </c>
      <c r="D77" s="6">
        <v>12266976.130000001</v>
      </c>
      <c r="E77" s="6">
        <v>8002474.1299999999</v>
      </c>
      <c r="F77" s="6">
        <v>8002474.1299999999</v>
      </c>
      <c r="G77" s="5">
        <v>4264502</v>
      </c>
      <c r="H77" s="1"/>
      <c r="I77" s="1"/>
      <c r="J77" s="1"/>
      <c r="K77" s="1"/>
      <c r="L77" s="1"/>
      <c r="M77" s="1"/>
      <c r="N77" s="1"/>
      <c r="O77" s="1"/>
      <c r="P77" s="1"/>
      <c r="Q77" s="1"/>
      <c r="R77" s="1"/>
      <c r="S77" s="1"/>
      <c r="T77" s="1"/>
      <c r="U77" s="1"/>
      <c r="V77" s="1"/>
      <c r="W77" s="1"/>
      <c r="X77" s="1"/>
      <c r="Y77" s="1"/>
      <c r="Z77" s="1"/>
    </row>
    <row r="78" spans="1:26" ht="15">
      <c r="A78" s="23" t="s">
        <v>465</v>
      </c>
      <c r="B78" s="6">
        <v>10436147</v>
      </c>
      <c r="C78" s="6">
        <v>927496.5</v>
      </c>
      <c r="D78" s="6">
        <v>11363643.5</v>
      </c>
      <c r="E78" s="6">
        <v>9012027.5</v>
      </c>
      <c r="F78" s="6">
        <v>9012027.5</v>
      </c>
      <c r="G78" s="5">
        <v>2351616</v>
      </c>
      <c r="H78" s="1"/>
      <c r="I78" s="1"/>
      <c r="J78" s="1"/>
      <c r="K78" s="1"/>
      <c r="L78" s="1"/>
      <c r="M78" s="1"/>
      <c r="N78" s="1"/>
      <c r="O78" s="1"/>
      <c r="P78" s="1"/>
      <c r="Q78" s="1"/>
      <c r="R78" s="1"/>
      <c r="S78" s="1"/>
      <c r="T78" s="1"/>
      <c r="U78" s="1"/>
      <c r="V78" s="1"/>
      <c r="W78" s="1"/>
      <c r="X78" s="1"/>
      <c r="Y78" s="1"/>
      <c r="Z78" s="1"/>
    </row>
    <row r="79" spans="1:26" ht="15">
      <c r="A79" s="23" t="s">
        <v>466</v>
      </c>
      <c r="B79" s="6">
        <v>8069698</v>
      </c>
      <c r="C79" s="6">
        <v>900829.43</v>
      </c>
      <c r="D79" s="6">
        <v>8970527.4299999997</v>
      </c>
      <c r="E79" s="6">
        <v>6712405.4299999997</v>
      </c>
      <c r="F79" s="6">
        <v>6712405.4299999997</v>
      </c>
      <c r="G79" s="5">
        <v>2258122</v>
      </c>
      <c r="H79" s="1"/>
      <c r="I79" s="1"/>
      <c r="J79" s="1"/>
      <c r="K79" s="1"/>
      <c r="L79" s="1"/>
      <c r="M79" s="1"/>
      <c r="N79" s="1"/>
      <c r="O79" s="1"/>
      <c r="P79" s="1"/>
      <c r="Q79" s="1"/>
      <c r="R79" s="1"/>
      <c r="S79" s="1"/>
      <c r="T79" s="1"/>
      <c r="U79" s="1"/>
      <c r="V79" s="1"/>
      <c r="W79" s="1"/>
      <c r="X79" s="1"/>
      <c r="Y79" s="1"/>
      <c r="Z79" s="1"/>
    </row>
    <row r="80" spans="1:26" ht="15">
      <c r="A80" s="23" t="s">
        <v>467</v>
      </c>
      <c r="B80" s="6">
        <v>11037874</v>
      </c>
      <c r="C80" s="6">
        <v>3002949.51</v>
      </c>
      <c r="D80" s="6">
        <v>14040823.51</v>
      </c>
      <c r="E80" s="6">
        <v>7924847.5099999998</v>
      </c>
      <c r="F80" s="6">
        <v>7924847.5099999998</v>
      </c>
      <c r="G80" s="5">
        <v>6115976</v>
      </c>
      <c r="H80" s="1"/>
      <c r="I80" s="1"/>
      <c r="J80" s="1"/>
      <c r="K80" s="1"/>
      <c r="L80" s="1"/>
      <c r="M80" s="1"/>
      <c r="N80" s="1"/>
      <c r="O80" s="1"/>
      <c r="P80" s="1"/>
      <c r="Q80" s="1"/>
      <c r="R80" s="1"/>
      <c r="S80" s="1"/>
      <c r="T80" s="1"/>
      <c r="U80" s="1"/>
      <c r="V80" s="1"/>
      <c r="W80" s="1"/>
      <c r="X80" s="1"/>
      <c r="Y80" s="1"/>
      <c r="Z80" s="1"/>
    </row>
    <row r="81" spans="1:26" ht="15">
      <c r="A81" s="23" t="s">
        <v>468</v>
      </c>
      <c r="B81" s="6">
        <v>12809560</v>
      </c>
      <c r="C81" s="6">
        <v>1318071.73</v>
      </c>
      <c r="D81" s="6">
        <v>14127631.73</v>
      </c>
      <c r="E81" s="6">
        <v>8075244.7300000004</v>
      </c>
      <c r="F81" s="6">
        <v>8075244.7300000004</v>
      </c>
      <c r="G81" s="5">
        <v>6052387</v>
      </c>
      <c r="H81" s="1"/>
      <c r="I81" s="1"/>
      <c r="J81" s="1"/>
      <c r="K81" s="1"/>
      <c r="L81" s="1"/>
      <c r="M81" s="1"/>
      <c r="N81" s="1"/>
      <c r="O81" s="1"/>
      <c r="P81" s="1"/>
      <c r="Q81" s="1"/>
      <c r="R81" s="1"/>
      <c r="S81" s="1"/>
      <c r="T81" s="1"/>
      <c r="U81" s="1"/>
      <c r="V81" s="1"/>
      <c r="W81" s="1"/>
      <c r="X81" s="1"/>
      <c r="Y81" s="1"/>
      <c r="Z81" s="1"/>
    </row>
    <row r="82" spans="1:26" ht="15">
      <c r="A82" s="23" t="s">
        <v>469</v>
      </c>
      <c r="B82" s="6">
        <v>13446029</v>
      </c>
      <c r="C82" s="6">
        <v>6293706.3600000003</v>
      </c>
      <c r="D82" s="6">
        <v>19739735.359999999</v>
      </c>
      <c r="E82" s="6">
        <v>13007759.359999999</v>
      </c>
      <c r="F82" s="6">
        <v>13007759.359999999</v>
      </c>
      <c r="G82" s="5">
        <v>6731976</v>
      </c>
      <c r="H82" s="1"/>
      <c r="I82" s="1"/>
      <c r="J82" s="1"/>
      <c r="K82" s="1"/>
      <c r="L82" s="1"/>
      <c r="M82" s="1"/>
      <c r="N82" s="1"/>
      <c r="O82" s="1"/>
      <c r="P82" s="1"/>
      <c r="Q82" s="1"/>
      <c r="R82" s="1"/>
      <c r="S82" s="1"/>
      <c r="T82" s="1"/>
      <c r="U82" s="1"/>
      <c r="V82" s="1"/>
      <c r="W82" s="1"/>
      <c r="X82" s="1"/>
      <c r="Y82" s="1"/>
      <c r="Z82" s="1"/>
    </row>
    <row r="83" spans="1:26" ht="15">
      <c r="A83" s="23" t="s">
        <v>470</v>
      </c>
      <c r="B83" s="6">
        <v>14676457</v>
      </c>
      <c r="C83" s="6">
        <v>966011.93</v>
      </c>
      <c r="D83" s="6">
        <v>15642468.93</v>
      </c>
      <c r="E83" s="6">
        <v>8353325.9299999997</v>
      </c>
      <c r="F83" s="6">
        <v>8353325.9299999997</v>
      </c>
      <c r="G83" s="5">
        <v>7289143</v>
      </c>
      <c r="H83" s="1"/>
      <c r="I83" s="1"/>
      <c r="J83" s="1"/>
      <c r="K83" s="1"/>
      <c r="L83" s="1"/>
      <c r="M83" s="1"/>
      <c r="N83" s="1"/>
      <c r="O83" s="1"/>
      <c r="P83" s="1"/>
      <c r="Q83" s="1"/>
      <c r="R83" s="1"/>
      <c r="S83" s="1"/>
      <c r="T83" s="1"/>
      <c r="U83" s="1"/>
      <c r="V83" s="1"/>
      <c r="W83" s="1"/>
      <c r="X83" s="1"/>
      <c r="Y83" s="1"/>
      <c r="Z83" s="1"/>
    </row>
    <row r="84" spans="1:26" ht="15">
      <c r="A84" s="23" t="s">
        <v>471</v>
      </c>
      <c r="B84" s="6">
        <v>16361500</v>
      </c>
      <c r="C84" s="6">
        <v>1059512.58</v>
      </c>
      <c r="D84" s="6">
        <v>17421012.579999998</v>
      </c>
      <c r="E84" s="6">
        <v>11211962.58</v>
      </c>
      <c r="F84" s="6">
        <v>11211962.58</v>
      </c>
      <c r="G84" s="5">
        <v>6209050</v>
      </c>
      <c r="H84" s="1"/>
      <c r="I84" s="1"/>
      <c r="J84" s="1"/>
      <c r="K84" s="1"/>
      <c r="L84" s="1"/>
      <c r="M84" s="1"/>
      <c r="N84" s="1"/>
      <c r="O84" s="1"/>
      <c r="P84" s="1"/>
      <c r="Q84" s="1"/>
      <c r="R84" s="1"/>
      <c r="S84" s="1"/>
      <c r="T84" s="1"/>
      <c r="U84" s="1"/>
      <c r="V84" s="1"/>
      <c r="W84" s="1"/>
      <c r="X84" s="1"/>
      <c r="Y84" s="1"/>
      <c r="Z84" s="1"/>
    </row>
    <row r="85" spans="1:26" ht="15">
      <c r="A85" s="23" t="s">
        <v>472</v>
      </c>
      <c r="B85" s="6">
        <v>21819927</v>
      </c>
      <c r="C85" s="6">
        <v>2796107.96</v>
      </c>
      <c r="D85" s="6">
        <v>24616034.960000001</v>
      </c>
      <c r="E85" s="6">
        <v>12772003.960000001</v>
      </c>
      <c r="F85" s="6">
        <v>12772003.960000001</v>
      </c>
      <c r="G85" s="5">
        <v>11844031</v>
      </c>
      <c r="H85" s="1"/>
      <c r="I85" s="1"/>
      <c r="J85" s="1"/>
      <c r="K85" s="1"/>
      <c r="L85" s="1"/>
      <c r="M85" s="1"/>
      <c r="N85" s="1"/>
      <c r="O85" s="1"/>
      <c r="P85" s="1"/>
      <c r="Q85" s="1"/>
      <c r="R85" s="1"/>
      <c r="S85" s="1"/>
      <c r="T85" s="1"/>
      <c r="U85" s="1"/>
      <c r="V85" s="1"/>
      <c r="W85" s="1"/>
      <c r="X85" s="1"/>
      <c r="Y85" s="1"/>
      <c r="Z85" s="1"/>
    </row>
    <row r="86" spans="1:26" ht="15">
      <c r="A86" s="23" t="s">
        <v>473</v>
      </c>
      <c r="B86" s="6">
        <v>22300253</v>
      </c>
      <c r="C86" s="6">
        <v>-60</v>
      </c>
      <c r="D86" s="6">
        <v>22300193</v>
      </c>
      <c r="E86" s="6">
        <v>15844653</v>
      </c>
      <c r="F86" s="6">
        <v>15844653</v>
      </c>
      <c r="G86" s="5">
        <v>6455540</v>
      </c>
      <c r="H86" s="1"/>
      <c r="I86" s="1"/>
      <c r="J86" s="1"/>
      <c r="K86" s="1"/>
      <c r="L86" s="1"/>
      <c r="M86" s="1"/>
      <c r="N86" s="1"/>
      <c r="O86" s="1"/>
      <c r="P86" s="1"/>
      <c r="Q86" s="1"/>
      <c r="R86" s="1"/>
      <c r="S86" s="1"/>
      <c r="T86" s="1"/>
      <c r="U86" s="1"/>
      <c r="V86" s="1"/>
      <c r="W86" s="1"/>
      <c r="X86" s="1"/>
      <c r="Y86" s="1"/>
      <c r="Z86" s="1"/>
    </row>
    <row r="87" spans="1:26" ht="15">
      <c r="A87" s="23" t="s">
        <v>474</v>
      </c>
      <c r="B87" s="6">
        <v>0</v>
      </c>
      <c r="C87" s="6">
        <v>3683267.01</v>
      </c>
      <c r="D87" s="6">
        <v>3683267.01</v>
      </c>
      <c r="E87" s="6">
        <v>3683267.01</v>
      </c>
      <c r="F87" s="6">
        <v>3683267.01</v>
      </c>
      <c r="G87" s="5">
        <v>0</v>
      </c>
      <c r="H87" s="1"/>
      <c r="I87" s="1"/>
      <c r="J87" s="1"/>
      <c r="K87" s="1"/>
      <c r="L87" s="1"/>
      <c r="M87" s="1"/>
      <c r="N87" s="1"/>
      <c r="O87" s="1"/>
      <c r="P87" s="1"/>
      <c r="Q87" s="1"/>
      <c r="R87" s="1"/>
      <c r="S87" s="1"/>
      <c r="T87" s="1"/>
      <c r="U87" s="1"/>
      <c r="V87" s="1"/>
      <c r="W87" s="1"/>
      <c r="X87" s="1"/>
      <c r="Y87" s="1"/>
      <c r="Z87" s="1"/>
    </row>
    <row r="88" spans="1:26" ht="30">
      <c r="A88" s="23" t="s">
        <v>475</v>
      </c>
      <c r="B88" s="6">
        <v>58203584</v>
      </c>
      <c r="C88" s="6">
        <v>31461555.5</v>
      </c>
      <c r="D88" s="6">
        <v>89665139.5</v>
      </c>
      <c r="E88" s="6">
        <v>50657049.299999997</v>
      </c>
      <c r="F88" s="6">
        <v>50657049.299999997</v>
      </c>
      <c r="G88" s="5">
        <v>39008090.200000003</v>
      </c>
      <c r="H88" s="1"/>
      <c r="I88" s="1"/>
      <c r="J88" s="1"/>
      <c r="K88" s="1"/>
      <c r="L88" s="1"/>
      <c r="M88" s="1"/>
      <c r="N88" s="1"/>
      <c r="O88" s="1"/>
      <c r="P88" s="1"/>
      <c r="Q88" s="1"/>
      <c r="R88" s="1"/>
      <c r="S88" s="1"/>
      <c r="T88" s="1"/>
      <c r="U88" s="1"/>
      <c r="V88" s="1"/>
      <c r="W88" s="1"/>
      <c r="X88" s="1"/>
      <c r="Y88" s="1"/>
      <c r="Z88" s="1"/>
    </row>
    <row r="89" spans="1:26" ht="30">
      <c r="A89" s="23" t="s">
        <v>476</v>
      </c>
      <c r="B89" s="6">
        <v>199186330</v>
      </c>
      <c r="C89" s="6">
        <v>0</v>
      </c>
      <c r="D89" s="6">
        <v>199186330</v>
      </c>
      <c r="E89" s="6">
        <v>90322036.390000001</v>
      </c>
      <c r="F89" s="6">
        <v>90322036.390000001</v>
      </c>
      <c r="G89" s="5">
        <v>108864293.61</v>
      </c>
      <c r="H89" s="1"/>
      <c r="I89" s="1"/>
      <c r="J89" s="1"/>
      <c r="K89" s="1"/>
      <c r="L89" s="1"/>
      <c r="M89" s="1"/>
      <c r="N89" s="1"/>
      <c r="O89" s="1"/>
      <c r="P89" s="1"/>
      <c r="Q89" s="1"/>
      <c r="R89" s="1"/>
      <c r="S89" s="1"/>
      <c r="T89" s="1"/>
      <c r="U89" s="1"/>
      <c r="V89" s="1"/>
      <c r="W89" s="1"/>
      <c r="X89" s="1"/>
      <c r="Y89" s="1"/>
      <c r="Z89" s="1"/>
    </row>
    <row r="90" spans="1:26" ht="15">
      <c r="A90" s="23" t="s">
        <v>477</v>
      </c>
      <c r="B90" s="6">
        <v>15417154</v>
      </c>
      <c r="C90" s="6">
        <v>2303570</v>
      </c>
      <c r="D90" s="6">
        <v>17720724</v>
      </c>
      <c r="E90" s="6">
        <v>12557243</v>
      </c>
      <c r="F90" s="6">
        <v>12557243</v>
      </c>
      <c r="G90" s="5">
        <v>5163481</v>
      </c>
      <c r="H90" s="1"/>
      <c r="I90" s="1"/>
      <c r="J90" s="1"/>
      <c r="K90" s="1"/>
      <c r="L90" s="1"/>
      <c r="M90" s="1"/>
      <c r="N90" s="1"/>
      <c r="O90" s="1"/>
      <c r="P90" s="1"/>
      <c r="Q90" s="1"/>
      <c r="R90" s="1"/>
      <c r="S90" s="1"/>
      <c r="T90" s="1"/>
      <c r="U90" s="1"/>
      <c r="V90" s="1"/>
      <c r="W90" s="1"/>
      <c r="X90" s="1"/>
      <c r="Y90" s="1"/>
      <c r="Z90" s="1"/>
    </row>
    <row r="91" spans="1:26" ht="15">
      <c r="A91" s="23" t="s">
        <v>478</v>
      </c>
      <c r="B91" s="6">
        <v>15282980</v>
      </c>
      <c r="C91" s="6">
        <v>0</v>
      </c>
      <c r="D91" s="6">
        <v>15282980</v>
      </c>
      <c r="E91" s="6">
        <v>9443826</v>
      </c>
      <c r="F91" s="6">
        <v>9443826</v>
      </c>
      <c r="G91" s="5">
        <v>5839154</v>
      </c>
      <c r="H91" s="1"/>
      <c r="I91" s="1"/>
      <c r="J91" s="1"/>
      <c r="K91" s="1"/>
      <c r="L91" s="1"/>
      <c r="M91" s="1"/>
      <c r="N91" s="1"/>
      <c r="O91" s="1"/>
      <c r="P91" s="1"/>
      <c r="Q91" s="1"/>
      <c r="R91" s="1"/>
      <c r="S91" s="1"/>
      <c r="T91" s="1"/>
      <c r="U91" s="1"/>
      <c r="V91" s="1"/>
      <c r="W91" s="1"/>
      <c r="X91" s="1"/>
      <c r="Y91" s="1"/>
      <c r="Z91" s="1"/>
    </row>
    <row r="92" spans="1:26" ht="15">
      <c r="A92" s="23" t="s">
        <v>479</v>
      </c>
      <c r="B92" s="6">
        <v>2092825976</v>
      </c>
      <c r="C92" s="6">
        <v>1871732718</v>
      </c>
      <c r="D92" s="6">
        <v>3964558694</v>
      </c>
      <c r="E92" s="6">
        <v>1699931383.8199999</v>
      </c>
      <c r="F92" s="6">
        <v>1678810387.73</v>
      </c>
      <c r="G92" s="5">
        <v>2264627310.1799998</v>
      </c>
      <c r="H92" s="1"/>
      <c r="I92" s="1"/>
      <c r="J92" s="1"/>
      <c r="K92" s="1"/>
      <c r="L92" s="1"/>
      <c r="M92" s="1"/>
      <c r="N92" s="1"/>
      <c r="O92" s="1"/>
      <c r="P92" s="1"/>
      <c r="Q92" s="1"/>
      <c r="R92" s="1"/>
      <c r="S92" s="1"/>
      <c r="T92" s="1"/>
      <c r="U92" s="1"/>
      <c r="V92" s="1"/>
      <c r="W92" s="1"/>
      <c r="X92" s="1"/>
      <c r="Y92" s="1"/>
      <c r="Z92" s="1"/>
    </row>
    <row r="93" spans="1:26" ht="30">
      <c r="A93" s="23" t="s">
        <v>480</v>
      </c>
      <c r="B93" s="6">
        <v>5137557</v>
      </c>
      <c r="C93" s="6">
        <v>-265566</v>
      </c>
      <c r="D93" s="6">
        <v>4871991</v>
      </c>
      <c r="E93" s="6">
        <v>3342949</v>
      </c>
      <c r="F93" s="6">
        <v>3342949</v>
      </c>
      <c r="G93" s="5">
        <v>1529042</v>
      </c>
      <c r="H93" s="1"/>
      <c r="I93" s="1"/>
      <c r="J93" s="1"/>
      <c r="K93" s="1"/>
      <c r="L93" s="1"/>
      <c r="M93" s="1"/>
      <c r="N93" s="1"/>
      <c r="O93" s="1"/>
      <c r="P93" s="1"/>
      <c r="Q93" s="1"/>
      <c r="R93" s="1"/>
      <c r="S93" s="1"/>
      <c r="T93" s="1"/>
      <c r="U93" s="1"/>
      <c r="V93" s="1"/>
      <c r="W93" s="1"/>
      <c r="X93" s="1"/>
      <c r="Y93" s="1"/>
      <c r="Z93" s="1"/>
    </row>
    <row r="94" spans="1:26" ht="15">
      <c r="A94" s="23" t="s">
        <v>481</v>
      </c>
      <c r="B94" s="6">
        <v>0</v>
      </c>
      <c r="C94" s="6">
        <v>0</v>
      </c>
      <c r="D94" s="6">
        <v>0</v>
      </c>
      <c r="E94" s="6">
        <v>0</v>
      </c>
      <c r="F94" s="6">
        <v>0</v>
      </c>
      <c r="G94" s="5">
        <v>0</v>
      </c>
      <c r="H94" s="1"/>
      <c r="I94" s="1"/>
      <c r="J94" s="1"/>
      <c r="K94" s="1"/>
      <c r="L94" s="1"/>
      <c r="M94" s="1"/>
      <c r="N94" s="1"/>
      <c r="O94" s="1"/>
      <c r="P94" s="1"/>
      <c r="Q94" s="1"/>
      <c r="R94" s="1"/>
      <c r="S94" s="1"/>
      <c r="T94" s="1"/>
      <c r="U94" s="1"/>
      <c r="V94" s="1"/>
      <c r="W94" s="1"/>
      <c r="X94" s="1"/>
      <c r="Y94" s="1"/>
      <c r="Z94" s="1"/>
    </row>
    <row r="95" spans="1:26" ht="15">
      <c r="A95" s="23" t="s">
        <v>482</v>
      </c>
      <c r="B95" s="6">
        <v>11566861</v>
      </c>
      <c r="C95" s="6">
        <v>915000</v>
      </c>
      <c r="D95" s="6">
        <v>12481861</v>
      </c>
      <c r="E95" s="6">
        <v>8549204</v>
      </c>
      <c r="F95" s="6">
        <v>8549204</v>
      </c>
      <c r="G95" s="5">
        <v>3932657</v>
      </c>
      <c r="H95" s="1"/>
      <c r="I95" s="1"/>
      <c r="J95" s="1"/>
      <c r="K95" s="1"/>
      <c r="L95" s="1"/>
      <c r="M95" s="1"/>
      <c r="N95" s="1"/>
      <c r="O95" s="1"/>
      <c r="P95" s="1"/>
      <c r="Q95" s="1"/>
      <c r="R95" s="1"/>
      <c r="S95" s="1"/>
      <c r="T95" s="1"/>
      <c r="U95" s="1"/>
      <c r="V95" s="1"/>
      <c r="W95" s="1"/>
      <c r="X95" s="1"/>
      <c r="Y95" s="1"/>
      <c r="Z95" s="1"/>
    </row>
    <row r="96" spans="1:26" ht="15">
      <c r="A96" s="23" t="s">
        <v>483</v>
      </c>
      <c r="B96" s="6">
        <v>23480523</v>
      </c>
      <c r="C96" s="6">
        <v>0</v>
      </c>
      <c r="D96" s="6">
        <v>23480523</v>
      </c>
      <c r="E96" s="6">
        <v>16510502</v>
      </c>
      <c r="F96" s="6">
        <v>16510502</v>
      </c>
      <c r="G96" s="5">
        <v>6970021</v>
      </c>
      <c r="H96" s="1"/>
      <c r="I96" s="1"/>
      <c r="J96" s="1"/>
      <c r="K96" s="1"/>
      <c r="L96" s="1"/>
      <c r="M96" s="1"/>
      <c r="N96" s="1"/>
      <c r="O96" s="1"/>
      <c r="P96" s="1"/>
      <c r="Q96" s="1"/>
      <c r="R96" s="1"/>
      <c r="S96" s="1"/>
      <c r="T96" s="1"/>
      <c r="U96" s="1"/>
      <c r="V96" s="1"/>
      <c r="W96" s="1"/>
      <c r="X96" s="1"/>
      <c r="Y96" s="1"/>
      <c r="Z96" s="1"/>
    </row>
    <row r="97" spans="1:26" ht="15">
      <c r="A97" s="96" t="s">
        <v>484</v>
      </c>
      <c r="B97" s="9">
        <v>2461035123</v>
      </c>
      <c r="C97" s="9">
        <v>0</v>
      </c>
      <c r="D97" s="9">
        <v>2461035123</v>
      </c>
      <c r="E97" s="9">
        <v>478200000</v>
      </c>
      <c r="F97" s="9">
        <v>478200000</v>
      </c>
      <c r="G97" s="8">
        <v>1982835123</v>
      </c>
      <c r="H97" s="1"/>
      <c r="I97" s="1"/>
      <c r="J97" s="1"/>
      <c r="K97" s="1"/>
      <c r="L97" s="1"/>
      <c r="M97" s="1"/>
      <c r="N97" s="1"/>
      <c r="O97" s="1"/>
      <c r="P97" s="1"/>
      <c r="Q97" s="1"/>
      <c r="R97" s="1"/>
      <c r="S97" s="1"/>
      <c r="T97" s="1"/>
      <c r="U97" s="1"/>
      <c r="V97" s="1"/>
      <c r="W97" s="1"/>
      <c r="X97" s="1"/>
      <c r="Y97" s="1"/>
      <c r="Z97" s="1"/>
    </row>
    <row r="98" spans="1:26" ht="30">
      <c r="A98" s="23" t="s">
        <v>485</v>
      </c>
      <c r="B98" s="6">
        <v>2461035123</v>
      </c>
      <c r="C98" s="6">
        <v>0</v>
      </c>
      <c r="D98" s="6">
        <v>2461035123</v>
      </c>
      <c r="E98" s="6">
        <v>478200000</v>
      </c>
      <c r="F98" s="6">
        <v>478200000</v>
      </c>
      <c r="G98" s="5">
        <v>1982835123</v>
      </c>
      <c r="H98" s="1"/>
      <c r="I98" s="1"/>
      <c r="J98" s="1"/>
      <c r="K98" s="1"/>
      <c r="L98" s="1"/>
      <c r="M98" s="1"/>
      <c r="N98" s="1"/>
      <c r="O98" s="1"/>
      <c r="P98" s="1"/>
      <c r="Q98" s="1"/>
      <c r="R98" s="1"/>
      <c r="S98" s="1"/>
      <c r="T98" s="1"/>
      <c r="U98" s="1"/>
      <c r="V98" s="1"/>
      <c r="W98" s="1"/>
      <c r="X98" s="1"/>
      <c r="Y98" s="1"/>
      <c r="Z98" s="1"/>
    </row>
    <row r="99" spans="1:26" ht="30">
      <c r="A99" s="96" t="s">
        <v>486</v>
      </c>
      <c r="B99" s="9">
        <v>39326420</v>
      </c>
      <c r="C99" s="9">
        <v>14499999.439999999</v>
      </c>
      <c r="D99" s="9">
        <v>53826419.439999998</v>
      </c>
      <c r="E99" s="9">
        <v>22971436.870000001</v>
      </c>
      <c r="F99" s="9">
        <v>22971436.870000001</v>
      </c>
      <c r="G99" s="8">
        <v>30854982.57</v>
      </c>
      <c r="H99" s="1"/>
      <c r="I99" s="1"/>
      <c r="J99" s="1"/>
      <c r="K99" s="1"/>
      <c r="L99" s="1"/>
      <c r="M99" s="1"/>
      <c r="N99" s="1"/>
      <c r="O99" s="1"/>
      <c r="P99" s="1"/>
      <c r="Q99" s="1"/>
      <c r="R99" s="1"/>
      <c r="S99" s="1"/>
      <c r="T99" s="1"/>
      <c r="U99" s="1"/>
      <c r="V99" s="1"/>
      <c r="W99" s="1"/>
      <c r="X99" s="1"/>
      <c r="Y99" s="1"/>
      <c r="Z99" s="1"/>
    </row>
    <row r="100" spans="1:26" ht="15">
      <c r="A100" s="23" t="s">
        <v>487</v>
      </c>
      <c r="B100" s="6">
        <v>38135821</v>
      </c>
      <c r="C100" s="6">
        <v>14499999.439999999</v>
      </c>
      <c r="D100" s="6">
        <v>52635820.439999998</v>
      </c>
      <c r="E100" s="6">
        <v>22971436.870000001</v>
      </c>
      <c r="F100" s="6">
        <v>22971436.870000001</v>
      </c>
      <c r="G100" s="5">
        <v>29664383.57</v>
      </c>
      <c r="H100" s="1"/>
      <c r="I100" s="1"/>
      <c r="J100" s="1"/>
      <c r="K100" s="1"/>
      <c r="L100" s="1"/>
      <c r="M100" s="1"/>
      <c r="N100" s="1"/>
      <c r="O100" s="1"/>
      <c r="P100" s="1"/>
      <c r="Q100" s="1"/>
      <c r="R100" s="1"/>
      <c r="S100" s="1"/>
      <c r="T100" s="1"/>
      <c r="U100" s="1"/>
      <c r="V100" s="1"/>
      <c r="W100" s="1"/>
      <c r="X100" s="1"/>
      <c r="Y100" s="1"/>
      <c r="Z100" s="1"/>
    </row>
    <row r="101" spans="1:26" ht="15">
      <c r="A101" s="23" t="s">
        <v>488</v>
      </c>
      <c r="B101" s="6">
        <v>1190599</v>
      </c>
      <c r="C101" s="6">
        <v>0</v>
      </c>
      <c r="D101" s="6">
        <v>1190599</v>
      </c>
      <c r="E101" s="6">
        <v>0</v>
      </c>
      <c r="F101" s="6">
        <v>0</v>
      </c>
      <c r="G101" s="5">
        <v>1190599</v>
      </c>
      <c r="H101" s="1"/>
      <c r="I101" s="1"/>
      <c r="J101" s="1"/>
      <c r="K101" s="1"/>
      <c r="L101" s="1"/>
      <c r="M101" s="1"/>
      <c r="N101" s="1"/>
      <c r="O101" s="1"/>
      <c r="P101" s="1"/>
      <c r="Q101" s="1"/>
      <c r="R101" s="1"/>
      <c r="S101" s="1"/>
      <c r="T101" s="1"/>
      <c r="U101" s="1"/>
      <c r="V101" s="1"/>
      <c r="W101" s="1"/>
      <c r="X101" s="1"/>
      <c r="Y101" s="1"/>
      <c r="Z101" s="1"/>
    </row>
    <row r="102" spans="1:26" ht="15">
      <c r="A102" s="23" t="s">
        <v>489</v>
      </c>
      <c r="B102" s="6">
        <v>0</v>
      </c>
      <c r="C102" s="6">
        <v>0</v>
      </c>
      <c r="D102" s="6">
        <v>0</v>
      </c>
      <c r="E102" s="6">
        <v>0</v>
      </c>
      <c r="F102" s="6">
        <v>0</v>
      </c>
      <c r="G102" s="5">
        <v>0</v>
      </c>
      <c r="H102" s="1"/>
      <c r="I102" s="1"/>
      <c r="J102" s="1"/>
      <c r="K102" s="1"/>
      <c r="L102" s="1"/>
      <c r="M102" s="1"/>
      <c r="N102" s="1"/>
      <c r="O102" s="1"/>
      <c r="P102" s="1"/>
      <c r="Q102" s="1"/>
      <c r="R102" s="1"/>
      <c r="S102" s="1"/>
      <c r="T102" s="1"/>
      <c r="U102" s="1"/>
      <c r="V102" s="1"/>
      <c r="W102" s="1"/>
      <c r="X102" s="1"/>
      <c r="Y102" s="1"/>
      <c r="Z102" s="1"/>
    </row>
    <row r="103" spans="1:26" ht="15">
      <c r="A103" s="96" t="s">
        <v>490</v>
      </c>
      <c r="B103" s="9">
        <v>22565420405</v>
      </c>
      <c r="C103" s="9">
        <v>42730727.57</v>
      </c>
      <c r="D103" s="9">
        <v>22608151132.57</v>
      </c>
      <c r="E103" s="9">
        <v>15159350796.68</v>
      </c>
      <c r="F103" s="9">
        <v>15125837344.809999</v>
      </c>
      <c r="G103" s="8">
        <v>7448800335.8900003</v>
      </c>
      <c r="H103" s="1"/>
      <c r="I103" s="1"/>
      <c r="J103" s="1"/>
      <c r="K103" s="1"/>
      <c r="L103" s="1"/>
      <c r="M103" s="1"/>
      <c r="N103" s="1"/>
      <c r="O103" s="1"/>
      <c r="P103" s="1"/>
      <c r="Q103" s="1"/>
      <c r="R103" s="1"/>
      <c r="S103" s="1"/>
      <c r="T103" s="1"/>
      <c r="U103" s="1"/>
      <c r="V103" s="1"/>
      <c r="W103" s="1"/>
      <c r="X103" s="1"/>
      <c r="Y103" s="1"/>
      <c r="Z103" s="1"/>
    </row>
    <row r="104" spans="1:26" ht="15">
      <c r="A104" s="96" t="s">
        <v>398</v>
      </c>
      <c r="B104" s="9">
        <v>15085084891</v>
      </c>
      <c r="C104" s="9">
        <v>-124527142.81</v>
      </c>
      <c r="D104" s="9">
        <v>14960557748.190001</v>
      </c>
      <c r="E104" s="9">
        <v>9797296255.6900005</v>
      </c>
      <c r="F104" s="9">
        <v>9795609164.8199997</v>
      </c>
      <c r="G104" s="8">
        <v>5163261492.5</v>
      </c>
      <c r="H104" s="1"/>
      <c r="I104" s="1"/>
      <c r="J104" s="1"/>
      <c r="K104" s="1"/>
      <c r="L104" s="1"/>
      <c r="M104" s="1"/>
      <c r="N104" s="1"/>
      <c r="O104" s="1"/>
      <c r="P104" s="1"/>
      <c r="Q104" s="1"/>
      <c r="R104" s="1"/>
      <c r="S104" s="1"/>
      <c r="T104" s="1"/>
      <c r="U104" s="1"/>
      <c r="V104" s="1"/>
      <c r="W104" s="1"/>
      <c r="X104" s="1"/>
      <c r="Y104" s="1"/>
      <c r="Z104" s="1"/>
    </row>
    <row r="105" spans="1:26" ht="15">
      <c r="A105" s="23" t="s">
        <v>399</v>
      </c>
      <c r="B105" s="6">
        <v>0</v>
      </c>
      <c r="C105" s="6">
        <v>0</v>
      </c>
      <c r="D105" s="6">
        <v>0</v>
      </c>
      <c r="E105" s="6">
        <v>0</v>
      </c>
      <c r="F105" s="6">
        <v>0</v>
      </c>
      <c r="G105" s="5">
        <v>0</v>
      </c>
      <c r="H105" s="1"/>
      <c r="I105" s="1"/>
      <c r="J105" s="1"/>
      <c r="K105" s="1"/>
      <c r="L105" s="1"/>
      <c r="M105" s="1"/>
      <c r="N105" s="1"/>
      <c r="O105" s="1"/>
      <c r="P105" s="1"/>
      <c r="Q105" s="1"/>
      <c r="R105" s="1"/>
      <c r="S105" s="1"/>
      <c r="T105" s="1"/>
      <c r="U105" s="1"/>
      <c r="V105" s="1"/>
      <c r="W105" s="1"/>
      <c r="X105" s="1"/>
      <c r="Y105" s="1"/>
      <c r="Z105" s="1"/>
    </row>
    <row r="106" spans="1:26" ht="15">
      <c r="A106" s="23" t="s">
        <v>400</v>
      </c>
      <c r="B106" s="6">
        <v>12607535</v>
      </c>
      <c r="C106" s="6">
        <v>0</v>
      </c>
      <c r="D106" s="6">
        <v>12607535</v>
      </c>
      <c r="E106" s="6">
        <v>0</v>
      </c>
      <c r="F106" s="6">
        <v>0</v>
      </c>
      <c r="G106" s="5">
        <v>12607535</v>
      </c>
      <c r="H106" s="1"/>
      <c r="I106" s="1"/>
      <c r="J106" s="1"/>
      <c r="K106" s="1"/>
      <c r="L106" s="1"/>
      <c r="M106" s="1"/>
      <c r="N106" s="1"/>
      <c r="O106" s="1"/>
      <c r="P106" s="1"/>
      <c r="Q106" s="1"/>
      <c r="R106" s="1"/>
      <c r="S106" s="1"/>
      <c r="T106" s="1"/>
      <c r="U106" s="1"/>
      <c r="V106" s="1"/>
      <c r="W106" s="1"/>
      <c r="X106" s="1"/>
      <c r="Y106" s="1"/>
      <c r="Z106" s="1"/>
    </row>
    <row r="107" spans="1:26" ht="15">
      <c r="A107" s="23" t="s">
        <v>401</v>
      </c>
      <c r="B107" s="6">
        <v>0</v>
      </c>
      <c r="C107" s="6">
        <v>0</v>
      </c>
      <c r="D107" s="6">
        <v>0</v>
      </c>
      <c r="E107" s="6">
        <v>0</v>
      </c>
      <c r="F107" s="6">
        <v>0</v>
      </c>
      <c r="G107" s="5">
        <v>0</v>
      </c>
      <c r="H107" s="1"/>
      <c r="I107" s="1"/>
      <c r="J107" s="1"/>
      <c r="K107" s="1"/>
      <c r="L107" s="1"/>
      <c r="M107" s="1"/>
      <c r="N107" s="1"/>
      <c r="O107" s="1"/>
      <c r="P107" s="1"/>
      <c r="Q107" s="1"/>
      <c r="R107" s="1"/>
      <c r="S107" s="1"/>
      <c r="T107" s="1"/>
      <c r="U107" s="1"/>
      <c r="V107" s="1"/>
      <c r="W107" s="1"/>
      <c r="X107" s="1"/>
      <c r="Y107" s="1"/>
      <c r="Z107" s="1"/>
    </row>
    <row r="108" spans="1:26" ht="15">
      <c r="A108" s="23" t="s">
        <v>402</v>
      </c>
      <c r="B108" s="6">
        <v>195257711</v>
      </c>
      <c r="C108" s="6">
        <v>0</v>
      </c>
      <c r="D108" s="6">
        <v>195257711</v>
      </c>
      <c r="E108" s="6">
        <v>156206176</v>
      </c>
      <c r="F108" s="6">
        <v>156206176</v>
      </c>
      <c r="G108" s="5">
        <v>39051535</v>
      </c>
      <c r="H108" s="1"/>
      <c r="I108" s="1"/>
      <c r="J108" s="1"/>
      <c r="K108" s="1"/>
      <c r="L108" s="1"/>
      <c r="M108" s="1"/>
      <c r="N108" s="1"/>
      <c r="O108" s="1"/>
      <c r="P108" s="1"/>
      <c r="Q108" s="1"/>
      <c r="R108" s="1"/>
      <c r="S108" s="1"/>
      <c r="T108" s="1"/>
      <c r="U108" s="1"/>
      <c r="V108" s="1"/>
      <c r="W108" s="1"/>
      <c r="X108" s="1"/>
      <c r="Y108" s="1"/>
      <c r="Z108" s="1"/>
    </row>
    <row r="109" spans="1:26" ht="15">
      <c r="A109" s="23" t="s">
        <v>403</v>
      </c>
      <c r="B109" s="6">
        <v>9102760272</v>
      </c>
      <c r="C109" s="6">
        <v>-106856740.59999999</v>
      </c>
      <c r="D109" s="6">
        <v>8995903531.3999996</v>
      </c>
      <c r="E109" s="6">
        <v>5478834713.0699997</v>
      </c>
      <c r="F109" s="6">
        <v>5477858198.4799995</v>
      </c>
      <c r="G109" s="5">
        <v>3517068818.3299999</v>
      </c>
      <c r="H109" s="1"/>
      <c r="I109" s="1"/>
      <c r="J109" s="1"/>
      <c r="K109" s="1"/>
      <c r="L109" s="1"/>
      <c r="M109" s="1"/>
      <c r="N109" s="1"/>
      <c r="O109" s="1"/>
      <c r="P109" s="1"/>
      <c r="Q109" s="1"/>
      <c r="R109" s="1"/>
      <c r="S109" s="1"/>
      <c r="T109" s="1"/>
      <c r="U109" s="1"/>
      <c r="V109" s="1"/>
      <c r="W109" s="1"/>
      <c r="X109" s="1"/>
      <c r="Y109" s="1"/>
      <c r="Z109" s="1"/>
    </row>
    <row r="110" spans="1:26" ht="15">
      <c r="A110" s="23" t="s">
        <v>404</v>
      </c>
      <c r="B110" s="6">
        <v>0</v>
      </c>
      <c r="C110" s="6">
        <v>0</v>
      </c>
      <c r="D110" s="6">
        <v>0</v>
      </c>
      <c r="E110" s="6">
        <v>0</v>
      </c>
      <c r="F110" s="6">
        <v>0</v>
      </c>
      <c r="G110" s="5">
        <v>0</v>
      </c>
      <c r="H110" s="1"/>
      <c r="I110" s="1"/>
      <c r="J110" s="1"/>
      <c r="K110" s="1"/>
      <c r="L110" s="1"/>
      <c r="M110" s="1"/>
      <c r="N110" s="1"/>
      <c r="O110" s="1"/>
      <c r="P110" s="1"/>
      <c r="Q110" s="1"/>
      <c r="R110" s="1"/>
      <c r="S110" s="1"/>
      <c r="T110" s="1"/>
      <c r="U110" s="1"/>
      <c r="V110" s="1"/>
      <c r="W110" s="1"/>
      <c r="X110" s="1"/>
      <c r="Y110" s="1"/>
      <c r="Z110" s="1"/>
    </row>
    <row r="111" spans="1:26" ht="15">
      <c r="A111" s="23" t="s">
        <v>405</v>
      </c>
      <c r="B111" s="6">
        <v>49668820</v>
      </c>
      <c r="C111" s="6">
        <v>5060175</v>
      </c>
      <c r="D111" s="6">
        <v>54728995</v>
      </c>
      <c r="E111" s="6">
        <v>48667420.149999999</v>
      </c>
      <c r="F111" s="6">
        <v>48667420.149999999</v>
      </c>
      <c r="G111" s="5">
        <v>6061574.8499999996</v>
      </c>
      <c r="H111" s="1"/>
      <c r="I111" s="1"/>
      <c r="J111" s="1"/>
      <c r="K111" s="1"/>
      <c r="L111" s="1"/>
      <c r="M111" s="1"/>
      <c r="N111" s="1"/>
      <c r="O111" s="1"/>
      <c r="P111" s="1"/>
      <c r="Q111" s="1"/>
      <c r="R111" s="1"/>
      <c r="S111" s="1"/>
      <c r="T111" s="1"/>
      <c r="U111" s="1"/>
      <c r="V111" s="1"/>
      <c r="W111" s="1"/>
      <c r="X111" s="1"/>
      <c r="Y111" s="1"/>
      <c r="Z111" s="1"/>
    </row>
    <row r="112" spans="1:26" ht="15">
      <c r="A112" s="23" t="s">
        <v>406</v>
      </c>
      <c r="B112" s="6">
        <v>0</v>
      </c>
      <c r="C112" s="6">
        <v>0</v>
      </c>
      <c r="D112" s="6">
        <v>0</v>
      </c>
      <c r="E112" s="6">
        <v>0</v>
      </c>
      <c r="F112" s="6">
        <v>0</v>
      </c>
      <c r="G112" s="5">
        <v>0</v>
      </c>
      <c r="H112" s="1"/>
      <c r="I112" s="1"/>
      <c r="J112" s="1"/>
      <c r="K112" s="1"/>
      <c r="L112" s="1"/>
      <c r="M112" s="1"/>
      <c r="N112" s="1"/>
      <c r="O112" s="1"/>
      <c r="P112" s="1"/>
      <c r="Q112" s="1"/>
      <c r="R112" s="1"/>
      <c r="S112" s="1"/>
      <c r="T112" s="1"/>
      <c r="U112" s="1"/>
      <c r="V112" s="1"/>
      <c r="W112" s="1"/>
      <c r="X112" s="1"/>
      <c r="Y112" s="1"/>
      <c r="Z112" s="1"/>
    </row>
    <row r="113" spans="1:26" ht="15">
      <c r="A113" s="23" t="s">
        <v>407</v>
      </c>
      <c r="B113" s="6">
        <v>0</v>
      </c>
      <c r="C113" s="6">
        <v>0</v>
      </c>
      <c r="D113" s="6">
        <v>0</v>
      </c>
      <c r="E113" s="6">
        <v>0</v>
      </c>
      <c r="F113" s="6">
        <v>0</v>
      </c>
      <c r="G113" s="5">
        <v>0</v>
      </c>
      <c r="H113" s="1"/>
      <c r="I113" s="1"/>
      <c r="J113" s="1"/>
      <c r="K113" s="1"/>
      <c r="L113" s="1"/>
      <c r="M113" s="1"/>
      <c r="N113" s="1"/>
      <c r="O113" s="1"/>
      <c r="P113" s="1"/>
      <c r="Q113" s="1"/>
      <c r="R113" s="1"/>
      <c r="S113" s="1"/>
      <c r="T113" s="1"/>
      <c r="U113" s="1"/>
      <c r="V113" s="1"/>
      <c r="W113" s="1"/>
      <c r="X113" s="1"/>
      <c r="Y113" s="1"/>
      <c r="Z113" s="1"/>
    </row>
    <row r="114" spans="1:26" ht="15">
      <c r="A114" s="23" t="s">
        <v>408</v>
      </c>
      <c r="B114" s="6">
        <v>0</v>
      </c>
      <c r="C114" s="6">
        <v>0</v>
      </c>
      <c r="D114" s="6">
        <v>0</v>
      </c>
      <c r="E114" s="6">
        <v>0</v>
      </c>
      <c r="F114" s="6">
        <v>0</v>
      </c>
      <c r="G114" s="5">
        <v>0</v>
      </c>
      <c r="H114" s="1"/>
      <c r="I114" s="1"/>
      <c r="J114" s="1"/>
      <c r="K114" s="1"/>
      <c r="L114" s="1"/>
      <c r="M114" s="1"/>
      <c r="N114" s="1"/>
      <c r="O114" s="1"/>
      <c r="P114" s="1"/>
      <c r="Q114" s="1"/>
      <c r="R114" s="1"/>
      <c r="S114" s="1"/>
      <c r="T114" s="1"/>
      <c r="U114" s="1"/>
      <c r="V114" s="1"/>
      <c r="W114" s="1"/>
      <c r="X114" s="1"/>
      <c r="Y114" s="1"/>
      <c r="Z114" s="1"/>
    </row>
    <row r="115" spans="1:26" ht="15">
      <c r="A115" s="23" t="s">
        <v>409</v>
      </c>
      <c r="B115" s="6">
        <v>0</v>
      </c>
      <c r="C115" s="6">
        <v>0</v>
      </c>
      <c r="D115" s="6">
        <v>0</v>
      </c>
      <c r="E115" s="6">
        <v>0</v>
      </c>
      <c r="F115" s="6">
        <v>0</v>
      </c>
      <c r="G115" s="5">
        <v>0</v>
      </c>
      <c r="H115" s="1"/>
      <c r="I115" s="1"/>
      <c r="J115" s="1"/>
      <c r="K115" s="1"/>
      <c r="L115" s="1"/>
      <c r="M115" s="1"/>
      <c r="N115" s="1"/>
      <c r="O115" s="1"/>
      <c r="P115" s="1"/>
      <c r="Q115" s="1"/>
      <c r="R115" s="1"/>
      <c r="S115" s="1"/>
      <c r="T115" s="1"/>
      <c r="U115" s="1"/>
      <c r="V115" s="1"/>
      <c r="W115" s="1"/>
      <c r="X115" s="1"/>
      <c r="Y115" s="1"/>
      <c r="Z115" s="1"/>
    </row>
    <row r="116" spans="1:26" ht="15">
      <c r="A116" s="23" t="s">
        <v>410</v>
      </c>
      <c r="B116" s="6">
        <v>0</v>
      </c>
      <c r="C116" s="6">
        <v>0</v>
      </c>
      <c r="D116" s="6">
        <v>0</v>
      </c>
      <c r="E116" s="6">
        <v>0</v>
      </c>
      <c r="F116" s="6">
        <v>0</v>
      </c>
      <c r="G116" s="5">
        <v>0</v>
      </c>
      <c r="H116" s="1"/>
      <c r="I116" s="1"/>
      <c r="J116" s="1"/>
      <c r="K116" s="1"/>
      <c r="L116" s="1"/>
      <c r="M116" s="1"/>
      <c r="N116" s="1"/>
      <c r="O116" s="1"/>
      <c r="P116" s="1"/>
      <c r="Q116" s="1"/>
      <c r="R116" s="1"/>
      <c r="S116" s="1"/>
      <c r="T116" s="1"/>
      <c r="U116" s="1"/>
      <c r="V116" s="1"/>
      <c r="W116" s="1"/>
      <c r="X116" s="1"/>
      <c r="Y116" s="1"/>
      <c r="Z116" s="1"/>
    </row>
    <row r="117" spans="1:26" ht="15">
      <c r="A117" s="23" t="s">
        <v>411</v>
      </c>
      <c r="B117" s="6">
        <v>0</v>
      </c>
      <c r="C117" s="6">
        <v>0</v>
      </c>
      <c r="D117" s="6">
        <v>0</v>
      </c>
      <c r="E117" s="6">
        <v>0</v>
      </c>
      <c r="F117" s="6">
        <v>0</v>
      </c>
      <c r="G117" s="5">
        <v>0</v>
      </c>
      <c r="H117" s="1"/>
      <c r="I117" s="1"/>
      <c r="J117" s="1"/>
      <c r="K117" s="1"/>
      <c r="L117" s="1"/>
      <c r="M117" s="1"/>
      <c r="N117" s="1"/>
      <c r="O117" s="1"/>
      <c r="P117" s="1"/>
      <c r="Q117" s="1"/>
      <c r="R117" s="1"/>
      <c r="S117" s="1"/>
      <c r="T117" s="1"/>
      <c r="U117" s="1"/>
      <c r="V117" s="1"/>
      <c r="W117" s="1"/>
      <c r="X117" s="1"/>
      <c r="Y117" s="1"/>
      <c r="Z117" s="1"/>
    </row>
    <row r="118" spans="1:26" ht="15">
      <c r="A118" s="23" t="s">
        <v>412</v>
      </c>
      <c r="B118" s="6">
        <v>0</v>
      </c>
      <c r="C118" s="6">
        <v>0</v>
      </c>
      <c r="D118" s="6">
        <v>0</v>
      </c>
      <c r="E118" s="6">
        <v>0</v>
      </c>
      <c r="F118" s="6">
        <v>0</v>
      </c>
      <c r="G118" s="5">
        <v>0</v>
      </c>
      <c r="H118" s="1"/>
      <c r="I118" s="1"/>
      <c r="J118" s="1"/>
      <c r="K118" s="1"/>
      <c r="L118" s="1"/>
      <c r="M118" s="1"/>
      <c r="N118" s="1"/>
      <c r="O118" s="1"/>
      <c r="P118" s="1"/>
      <c r="Q118" s="1"/>
      <c r="R118" s="1"/>
      <c r="S118" s="1"/>
      <c r="T118" s="1"/>
      <c r="U118" s="1"/>
      <c r="V118" s="1"/>
      <c r="W118" s="1"/>
      <c r="X118" s="1"/>
      <c r="Y118" s="1"/>
      <c r="Z118" s="1"/>
    </row>
    <row r="119" spans="1:26" ht="15">
      <c r="A119" s="23" t="s">
        <v>413</v>
      </c>
      <c r="B119" s="6">
        <v>4451583708</v>
      </c>
      <c r="C119" s="6">
        <v>12614223.789999999</v>
      </c>
      <c r="D119" s="6">
        <v>4464197931.79</v>
      </c>
      <c r="E119" s="6">
        <v>3298395743.79</v>
      </c>
      <c r="F119" s="6">
        <v>3298393328.04</v>
      </c>
      <c r="G119" s="5">
        <v>1165802188</v>
      </c>
      <c r="H119" s="1"/>
      <c r="I119" s="1"/>
      <c r="J119" s="1"/>
      <c r="K119" s="1"/>
      <c r="L119" s="1"/>
      <c r="M119" s="1"/>
      <c r="N119" s="1"/>
      <c r="O119" s="1"/>
      <c r="P119" s="1"/>
      <c r="Q119" s="1"/>
      <c r="R119" s="1"/>
      <c r="S119" s="1"/>
      <c r="T119" s="1"/>
      <c r="U119" s="1"/>
      <c r="V119" s="1"/>
      <c r="W119" s="1"/>
      <c r="X119" s="1"/>
      <c r="Y119" s="1"/>
      <c r="Z119" s="1"/>
    </row>
    <row r="120" spans="1:26" ht="15">
      <c r="A120" s="23" t="s">
        <v>414</v>
      </c>
      <c r="B120" s="6">
        <v>1141741996</v>
      </c>
      <c r="C120" s="6">
        <v>0</v>
      </c>
      <c r="D120" s="6">
        <v>1141741996</v>
      </c>
      <c r="E120" s="6">
        <v>760333283.57000005</v>
      </c>
      <c r="F120" s="6">
        <v>760333283.57000005</v>
      </c>
      <c r="G120" s="5">
        <v>381408712.43000001</v>
      </c>
      <c r="H120" s="1"/>
      <c r="I120" s="1"/>
      <c r="J120" s="1"/>
      <c r="K120" s="1"/>
      <c r="L120" s="1"/>
      <c r="M120" s="1"/>
      <c r="N120" s="1"/>
      <c r="O120" s="1"/>
      <c r="P120" s="1"/>
      <c r="Q120" s="1"/>
      <c r="R120" s="1"/>
      <c r="S120" s="1"/>
      <c r="T120" s="1"/>
      <c r="U120" s="1"/>
      <c r="V120" s="1"/>
      <c r="W120" s="1"/>
      <c r="X120" s="1"/>
      <c r="Y120" s="1"/>
      <c r="Z120" s="1"/>
    </row>
    <row r="121" spans="1:26" ht="15">
      <c r="A121" s="23" t="s">
        <v>415</v>
      </c>
      <c r="B121" s="6">
        <v>1134660</v>
      </c>
      <c r="C121" s="6">
        <v>0</v>
      </c>
      <c r="D121" s="6">
        <v>1134660</v>
      </c>
      <c r="E121" s="6">
        <v>545</v>
      </c>
      <c r="F121" s="6">
        <v>545</v>
      </c>
      <c r="G121" s="5">
        <v>1134115</v>
      </c>
      <c r="H121" s="1"/>
      <c r="I121" s="1"/>
      <c r="J121" s="1"/>
      <c r="K121" s="1"/>
      <c r="L121" s="1"/>
      <c r="M121" s="1"/>
      <c r="N121" s="1"/>
      <c r="O121" s="1"/>
      <c r="P121" s="1"/>
      <c r="Q121" s="1"/>
      <c r="R121" s="1"/>
      <c r="S121" s="1"/>
      <c r="T121" s="1"/>
      <c r="U121" s="1"/>
      <c r="V121" s="1"/>
      <c r="W121" s="1"/>
      <c r="X121" s="1"/>
      <c r="Y121" s="1"/>
      <c r="Z121" s="1"/>
    </row>
    <row r="122" spans="1:26" ht="15">
      <c r="A122" s="23" t="s">
        <v>416</v>
      </c>
      <c r="B122" s="6">
        <v>3268500</v>
      </c>
      <c r="C122" s="6">
        <v>324000</v>
      </c>
      <c r="D122" s="6">
        <v>3592500</v>
      </c>
      <c r="E122" s="6">
        <v>908953.78</v>
      </c>
      <c r="F122" s="6">
        <v>340778.82</v>
      </c>
      <c r="G122" s="5">
        <v>2683546.2200000002</v>
      </c>
      <c r="H122" s="1"/>
      <c r="I122" s="1"/>
      <c r="J122" s="1"/>
      <c r="K122" s="1"/>
      <c r="L122" s="1"/>
      <c r="M122" s="1"/>
      <c r="N122" s="1"/>
      <c r="O122" s="1"/>
      <c r="P122" s="1"/>
      <c r="Q122" s="1"/>
      <c r="R122" s="1"/>
      <c r="S122" s="1"/>
      <c r="T122" s="1"/>
      <c r="U122" s="1"/>
      <c r="V122" s="1"/>
      <c r="W122" s="1"/>
      <c r="X122" s="1"/>
      <c r="Y122" s="1"/>
      <c r="Z122" s="1"/>
    </row>
    <row r="123" spans="1:26" ht="15">
      <c r="A123" s="23" t="s">
        <v>417</v>
      </c>
      <c r="B123" s="6">
        <v>0</v>
      </c>
      <c r="C123" s="6">
        <v>0</v>
      </c>
      <c r="D123" s="6">
        <v>0</v>
      </c>
      <c r="E123" s="6">
        <v>0</v>
      </c>
      <c r="F123" s="6">
        <v>0</v>
      </c>
      <c r="G123" s="5">
        <v>0</v>
      </c>
      <c r="H123" s="1"/>
      <c r="I123" s="1"/>
      <c r="J123" s="1"/>
      <c r="K123" s="1"/>
      <c r="L123" s="1"/>
      <c r="M123" s="1"/>
      <c r="N123" s="1"/>
      <c r="O123" s="1"/>
      <c r="P123" s="1"/>
      <c r="Q123" s="1"/>
      <c r="R123" s="1"/>
      <c r="S123" s="1"/>
      <c r="T123" s="1"/>
      <c r="U123" s="1"/>
      <c r="V123" s="1"/>
      <c r="W123" s="1"/>
      <c r="X123" s="1"/>
      <c r="Y123" s="1"/>
      <c r="Z123" s="1"/>
    </row>
    <row r="124" spans="1:26" ht="15">
      <c r="A124" s="23" t="s">
        <v>418</v>
      </c>
      <c r="B124" s="6">
        <v>96865443</v>
      </c>
      <c r="C124" s="6">
        <v>-33237679</v>
      </c>
      <c r="D124" s="6">
        <v>63627764</v>
      </c>
      <c r="E124" s="6">
        <v>45939739</v>
      </c>
      <c r="F124" s="6">
        <v>45939739</v>
      </c>
      <c r="G124" s="5">
        <v>17688025</v>
      </c>
      <c r="H124" s="1"/>
      <c r="I124" s="1"/>
      <c r="J124" s="1"/>
      <c r="K124" s="1"/>
      <c r="L124" s="1"/>
      <c r="M124" s="1"/>
      <c r="N124" s="1"/>
      <c r="O124" s="1"/>
      <c r="P124" s="1"/>
      <c r="Q124" s="1"/>
      <c r="R124" s="1"/>
      <c r="S124" s="1"/>
      <c r="T124" s="1"/>
      <c r="U124" s="1"/>
      <c r="V124" s="1"/>
      <c r="W124" s="1"/>
      <c r="X124" s="1"/>
      <c r="Y124" s="1"/>
      <c r="Z124" s="1"/>
    </row>
    <row r="125" spans="1:26" ht="15">
      <c r="A125" s="23" t="s">
        <v>419</v>
      </c>
      <c r="B125" s="6">
        <v>30196246</v>
      </c>
      <c r="C125" s="6">
        <v>-2431122</v>
      </c>
      <c r="D125" s="6">
        <v>27765124</v>
      </c>
      <c r="E125" s="6">
        <v>8009681.3300000001</v>
      </c>
      <c r="F125" s="6">
        <v>7869695.7599999998</v>
      </c>
      <c r="G125" s="5">
        <v>19755442.670000002</v>
      </c>
      <c r="H125" s="1"/>
      <c r="I125" s="1"/>
      <c r="J125" s="1"/>
      <c r="K125" s="1"/>
      <c r="L125" s="1"/>
      <c r="M125" s="1"/>
      <c r="N125" s="1"/>
      <c r="O125" s="1"/>
      <c r="P125" s="1"/>
      <c r="Q125" s="1"/>
      <c r="R125" s="1"/>
      <c r="S125" s="1"/>
      <c r="T125" s="1"/>
      <c r="U125" s="1"/>
      <c r="V125" s="1"/>
      <c r="W125" s="1"/>
      <c r="X125" s="1"/>
      <c r="Y125" s="1"/>
      <c r="Z125" s="1"/>
    </row>
    <row r="126" spans="1:26" ht="15">
      <c r="A126" s="23" t="s">
        <v>420</v>
      </c>
      <c r="B126" s="6">
        <v>0</v>
      </c>
      <c r="C126" s="6">
        <v>0</v>
      </c>
      <c r="D126" s="6">
        <v>0</v>
      </c>
      <c r="E126" s="6">
        <v>0</v>
      </c>
      <c r="F126" s="6">
        <v>0</v>
      </c>
      <c r="G126" s="5">
        <v>0</v>
      </c>
      <c r="H126" s="1"/>
      <c r="I126" s="1"/>
      <c r="J126" s="1"/>
      <c r="K126" s="1"/>
      <c r="L126" s="1"/>
      <c r="M126" s="1"/>
      <c r="N126" s="1"/>
      <c r="O126" s="1"/>
      <c r="P126" s="1"/>
      <c r="Q126" s="1"/>
      <c r="R126" s="1"/>
      <c r="S126" s="1"/>
      <c r="T126" s="1"/>
      <c r="U126" s="1"/>
      <c r="V126" s="1"/>
      <c r="W126" s="1"/>
      <c r="X126" s="1"/>
      <c r="Y126" s="1"/>
      <c r="Z126" s="1"/>
    </row>
    <row r="127" spans="1:26" ht="15">
      <c r="A127" s="96" t="s">
        <v>421</v>
      </c>
      <c r="B127" s="9">
        <v>1885246</v>
      </c>
      <c r="C127" s="9">
        <v>147814</v>
      </c>
      <c r="D127" s="9">
        <v>2033060</v>
      </c>
      <c r="E127" s="9">
        <v>2033060</v>
      </c>
      <c r="F127" s="9">
        <v>2033060</v>
      </c>
      <c r="G127" s="8">
        <v>0</v>
      </c>
      <c r="H127" s="1"/>
      <c r="I127" s="1"/>
      <c r="J127" s="1"/>
      <c r="K127" s="1"/>
      <c r="L127" s="1"/>
      <c r="M127" s="1"/>
      <c r="N127" s="1"/>
      <c r="O127" s="1"/>
      <c r="P127" s="1"/>
      <c r="Q127" s="1"/>
      <c r="R127" s="1"/>
      <c r="S127" s="1"/>
      <c r="T127" s="1"/>
      <c r="U127" s="1"/>
      <c r="V127" s="1"/>
      <c r="W127" s="1"/>
      <c r="X127" s="1"/>
      <c r="Y127" s="1"/>
      <c r="Z127" s="1"/>
    </row>
    <row r="128" spans="1:26" ht="15">
      <c r="A128" s="23" t="s">
        <v>422</v>
      </c>
      <c r="B128" s="6">
        <v>1885246</v>
      </c>
      <c r="C128" s="6">
        <v>147814</v>
      </c>
      <c r="D128" s="6">
        <v>2033060</v>
      </c>
      <c r="E128" s="6">
        <v>2033060</v>
      </c>
      <c r="F128" s="6">
        <v>2033060</v>
      </c>
      <c r="G128" s="5">
        <v>0</v>
      </c>
      <c r="H128" s="1"/>
      <c r="I128" s="1"/>
      <c r="J128" s="1"/>
      <c r="K128" s="1"/>
      <c r="L128" s="1"/>
      <c r="M128" s="1"/>
      <c r="N128" s="1"/>
      <c r="O128" s="1"/>
      <c r="P128" s="1"/>
      <c r="Q128" s="1"/>
      <c r="R128" s="1"/>
      <c r="S128" s="1"/>
      <c r="T128" s="1"/>
      <c r="U128" s="1"/>
      <c r="V128" s="1"/>
      <c r="W128" s="1"/>
      <c r="X128" s="1"/>
      <c r="Y128" s="1"/>
      <c r="Z128" s="1"/>
    </row>
    <row r="129" spans="1:26" ht="15">
      <c r="A129" s="96" t="s">
        <v>423</v>
      </c>
      <c r="B129" s="9">
        <v>0</v>
      </c>
      <c r="C129" s="9">
        <v>0</v>
      </c>
      <c r="D129" s="9">
        <v>0</v>
      </c>
      <c r="E129" s="9">
        <v>0</v>
      </c>
      <c r="F129" s="9">
        <v>0</v>
      </c>
      <c r="G129" s="8">
        <v>0</v>
      </c>
      <c r="H129" s="1"/>
      <c r="I129" s="1"/>
      <c r="J129" s="1"/>
      <c r="K129" s="1"/>
      <c r="L129" s="1"/>
      <c r="M129" s="1"/>
      <c r="N129" s="1"/>
      <c r="O129" s="1"/>
      <c r="P129" s="1"/>
      <c r="Q129" s="1"/>
      <c r="R129" s="1"/>
      <c r="S129" s="1"/>
      <c r="T129" s="1"/>
      <c r="U129" s="1"/>
      <c r="V129" s="1"/>
      <c r="W129" s="1"/>
      <c r="X129" s="1"/>
      <c r="Y129" s="1"/>
      <c r="Z129" s="1"/>
    </row>
    <row r="130" spans="1:26" ht="15">
      <c r="A130" s="23" t="s">
        <v>424</v>
      </c>
      <c r="B130" s="6">
        <v>0</v>
      </c>
      <c r="C130" s="6">
        <v>0</v>
      </c>
      <c r="D130" s="6">
        <v>0</v>
      </c>
      <c r="E130" s="6">
        <v>0</v>
      </c>
      <c r="F130" s="6">
        <v>0</v>
      </c>
      <c r="G130" s="5">
        <v>0</v>
      </c>
      <c r="H130" s="1"/>
      <c r="I130" s="1"/>
      <c r="J130" s="1"/>
      <c r="K130" s="1"/>
      <c r="L130" s="1"/>
      <c r="M130" s="1"/>
      <c r="N130" s="1"/>
      <c r="O130" s="1"/>
      <c r="P130" s="1"/>
      <c r="Q130" s="1"/>
      <c r="R130" s="1"/>
      <c r="S130" s="1"/>
      <c r="T130" s="1"/>
      <c r="U130" s="1"/>
      <c r="V130" s="1"/>
      <c r="W130" s="1"/>
      <c r="X130" s="1"/>
      <c r="Y130" s="1"/>
      <c r="Z130" s="1"/>
    </row>
    <row r="131" spans="1:26" ht="15">
      <c r="A131" s="96" t="s">
        <v>425</v>
      </c>
      <c r="B131" s="9">
        <v>2340606860</v>
      </c>
      <c r="C131" s="9">
        <v>-33071106.140000001</v>
      </c>
      <c r="D131" s="9">
        <v>2307535753.8600001</v>
      </c>
      <c r="E131" s="9">
        <v>1791745001.54</v>
      </c>
      <c r="F131" s="9">
        <v>1791745001.54</v>
      </c>
      <c r="G131" s="8">
        <v>515790752.31999999</v>
      </c>
      <c r="H131" s="1"/>
      <c r="I131" s="1"/>
      <c r="J131" s="1"/>
      <c r="K131" s="1"/>
      <c r="L131" s="1"/>
      <c r="M131" s="1"/>
      <c r="N131" s="1"/>
      <c r="O131" s="1"/>
      <c r="P131" s="1"/>
      <c r="Q131" s="1"/>
      <c r="R131" s="1"/>
      <c r="S131" s="1"/>
      <c r="T131" s="1"/>
      <c r="U131" s="1"/>
      <c r="V131" s="1"/>
      <c r="W131" s="1"/>
      <c r="X131" s="1"/>
      <c r="Y131" s="1"/>
      <c r="Z131" s="1"/>
    </row>
    <row r="132" spans="1:26" ht="15">
      <c r="A132" s="23" t="s">
        <v>426</v>
      </c>
      <c r="B132" s="6">
        <v>0</v>
      </c>
      <c r="C132" s="6">
        <v>0</v>
      </c>
      <c r="D132" s="6">
        <v>0</v>
      </c>
      <c r="E132" s="6">
        <v>0</v>
      </c>
      <c r="F132" s="6">
        <v>0</v>
      </c>
      <c r="G132" s="5">
        <v>0</v>
      </c>
      <c r="H132" s="1"/>
      <c r="I132" s="1"/>
      <c r="J132" s="1"/>
      <c r="K132" s="1"/>
      <c r="L132" s="1"/>
      <c r="M132" s="1"/>
      <c r="N132" s="1"/>
      <c r="O132" s="1"/>
      <c r="P132" s="1"/>
      <c r="Q132" s="1"/>
      <c r="R132" s="1"/>
      <c r="S132" s="1"/>
      <c r="T132" s="1"/>
      <c r="U132" s="1"/>
      <c r="V132" s="1"/>
      <c r="W132" s="1"/>
      <c r="X132" s="1"/>
      <c r="Y132" s="1"/>
      <c r="Z132" s="1"/>
    </row>
    <row r="133" spans="1:26" ht="15">
      <c r="A133" s="23" t="s">
        <v>427</v>
      </c>
      <c r="B133" s="6">
        <v>0</v>
      </c>
      <c r="C133" s="6">
        <v>0</v>
      </c>
      <c r="D133" s="6">
        <v>0</v>
      </c>
      <c r="E133" s="6">
        <v>0</v>
      </c>
      <c r="F133" s="6">
        <v>0</v>
      </c>
      <c r="G133" s="5">
        <v>0</v>
      </c>
      <c r="H133" s="1"/>
      <c r="I133" s="1"/>
      <c r="J133" s="1"/>
      <c r="K133" s="1"/>
      <c r="L133" s="1"/>
      <c r="M133" s="1"/>
      <c r="N133" s="1"/>
      <c r="O133" s="1"/>
      <c r="P133" s="1"/>
      <c r="Q133" s="1"/>
      <c r="R133" s="1"/>
      <c r="S133" s="1"/>
      <c r="T133" s="1"/>
      <c r="U133" s="1"/>
      <c r="V133" s="1"/>
      <c r="W133" s="1"/>
      <c r="X133" s="1"/>
      <c r="Y133" s="1"/>
      <c r="Z133" s="1"/>
    </row>
    <row r="134" spans="1:26" ht="15">
      <c r="A134" s="23" t="s">
        <v>428</v>
      </c>
      <c r="B134" s="6">
        <v>0</v>
      </c>
      <c r="C134" s="6">
        <v>0</v>
      </c>
      <c r="D134" s="6">
        <v>0</v>
      </c>
      <c r="E134" s="6">
        <v>0</v>
      </c>
      <c r="F134" s="6">
        <v>0</v>
      </c>
      <c r="G134" s="5">
        <v>0</v>
      </c>
      <c r="H134" s="1"/>
      <c r="I134" s="1"/>
      <c r="J134" s="1"/>
      <c r="K134" s="1"/>
      <c r="L134" s="1"/>
      <c r="M134" s="1"/>
      <c r="N134" s="1"/>
      <c r="O134" s="1"/>
      <c r="P134" s="1"/>
      <c r="Q134" s="1"/>
      <c r="R134" s="1"/>
      <c r="S134" s="1"/>
      <c r="T134" s="1"/>
      <c r="U134" s="1"/>
      <c r="V134" s="1"/>
      <c r="W134" s="1"/>
      <c r="X134" s="1"/>
      <c r="Y134" s="1"/>
      <c r="Z134" s="1"/>
    </row>
    <row r="135" spans="1:26" ht="26.25">
      <c r="A135" s="23" t="s">
        <v>429</v>
      </c>
      <c r="B135" s="6">
        <v>0</v>
      </c>
      <c r="C135" s="6">
        <v>0</v>
      </c>
      <c r="D135" s="6">
        <v>0</v>
      </c>
      <c r="E135" s="6">
        <v>0</v>
      </c>
      <c r="F135" s="6">
        <v>0</v>
      </c>
      <c r="G135" s="5">
        <v>0</v>
      </c>
      <c r="H135" s="1"/>
      <c r="I135" s="1"/>
      <c r="J135" s="1"/>
      <c r="K135" s="1"/>
      <c r="L135" s="1"/>
      <c r="M135" s="1"/>
      <c r="N135" s="1"/>
      <c r="O135" s="1"/>
      <c r="P135" s="1"/>
      <c r="Q135" s="1"/>
      <c r="R135" s="1"/>
      <c r="S135" s="1"/>
      <c r="T135" s="1"/>
      <c r="U135" s="1"/>
      <c r="V135" s="1"/>
      <c r="W135" s="1"/>
      <c r="X135" s="1"/>
      <c r="Y135" s="1"/>
      <c r="Z135" s="1"/>
    </row>
    <row r="136" spans="1:26" ht="15">
      <c r="A136" s="23" t="s">
        <v>430</v>
      </c>
      <c r="B136" s="6">
        <v>2340606860</v>
      </c>
      <c r="C136" s="6">
        <v>-33071106.140000001</v>
      </c>
      <c r="D136" s="6">
        <v>2307535753.8600001</v>
      </c>
      <c r="E136" s="6">
        <v>1791745001.54</v>
      </c>
      <c r="F136" s="6">
        <v>1791745001.54</v>
      </c>
      <c r="G136" s="5">
        <v>515790752.31999999</v>
      </c>
      <c r="H136" s="1"/>
      <c r="I136" s="1"/>
      <c r="J136" s="1"/>
      <c r="K136" s="1"/>
      <c r="L136" s="1"/>
      <c r="M136" s="1"/>
      <c r="N136" s="1"/>
      <c r="O136" s="1"/>
      <c r="P136" s="1"/>
      <c r="Q136" s="1"/>
      <c r="R136" s="1"/>
      <c r="S136" s="1"/>
      <c r="T136" s="1"/>
      <c r="U136" s="1"/>
      <c r="V136" s="1"/>
      <c r="W136" s="1"/>
      <c r="X136" s="1"/>
      <c r="Y136" s="1"/>
      <c r="Z136" s="1"/>
    </row>
    <row r="137" spans="1:26" ht="15">
      <c r="A137" s="23" t="s">
        <v>431</v>
      </c>
      <c r="B137" s="6">
        <v>0</v>
      </c>
      <c r="C137" s="6">
        <v>0</v>
      </c>
      <c r="D137" s="6">
        <v>0</v>
      </c>
      <c r="E137" s="6">
        <v>0</v>
      </c>
      <c r="F137" s="6">
        <v>0</v>
      </c>
      <c r="G137" s="5">
        <v>0</v>
      </c>
      <c r="H137" s="1"/>
      <c r="I137" s="1"/>
      <c r="J137" s="1"/>
      <c r="K137" s="1"/>
      <c r="L137" s="1"/>
      <c r="M137" s="1"/>
      <c r="N137" s="1"/>
      <c r="O137" s="1"/>
      <c r="P137" s="1"/>
      <c r="Q137" s="1"/>
      <c r="R137" s="1"/>
      <c r="S137" s="1"/>
      <c r="T137" s="1"/>
      <c r="U137" s="1"/>
      <c r="V137" s="1"/>
      <c r="W137" s="1"/>
      <c r="X137" s="1"/>
      <c r="Y137" s="1"/>
      <c r="Z137" s="1"/>
    </row>
    <row r="138" spans="1:26" ht="30">
      <c r="A138" s="23" t="s">
        <v>432</v>
      </c>
      <c r="B138" s="6">
        <v>0</v>
      </c>
      <c r="C138" s="6">
        <v>0</v>
      </c>
      <c r="D138" s="6">
        <v>0</v>
      </c>
      <c r="E138" s="6">
        <v>0</v>
      </c>
      <c r="F138" s="6">
        <v>0</v>
      </c>
      <c r="G138" s="5">
        <v>0</v>
      </c>
      <c r="H138" s="1"/>
      <c r="I138" s="1"/>
      <c r="J138" s="1"/>
      <c r="K138" s="1"/>
      <c r="L138" s="1"/>
      <c r="M138" s="1"/>
      <c r="N138" s="1"/>
      <c r="O138" s="1"/>
      <c r="P138" s="1"/>
      <c r="Q138" s="1"/>
      <c r="R138" s="1"/>
      <c r="S138" s="1"/>
      <c r="T138" s="1"/>
      <c r="U138" s="1"/>
      <c r="V138" s="1"/>
      <c r="W138" s="1"/>
      <c r="X138" s="1"/>
      <c r="Y138" s="1"/>
      <c r="Z138" s="1"/>
    </row>
    <row r="139" spans="1:26" ht="30">
      <c r="A139" s="96" t="s">
        <v>433</v>
      </c>
      <c r="B139" s="9">
        <v>5137843408</v>
      </c>
      <c r="C139" s="9">
        <v>200181162.52000001</v>
      </c>
      <c r="D139" s="9">
        <v>5338024570.5200005</v>
      </c>
      <c r="E139" s="9">
        <v>3568276479.4499998</v>
      </c>
      <c r="F139" s="9">
        <v>3536450118.4499998</v>
      </c>
      <c r="G139" s="8">
        <v>1769748091.0699999</v>
      </c>
      <c r="H139" s="1"/>
      <c r="I139" s="1"/>
      <c r="J139" s="1"/>
      <c r="K139" s="1"/>
      <c r="L139" s="1"/>
      <c r="M139" s="1"/>
      <c r="N139" s="1"/>
      <c r="O139" s="1"/>
      <c r="P139" s="1"/>
      <c r="Q139" s="1"/>
      <c r="R139" s="1"/>
      <c r="S139" s="1"/>
      <c r="T139" s="1"/>
      <c r="U139" s="1"/>
      <c r="V139" s="1"/>
      <c r="W139" s="1"/>
      <c r="X139" s="1"/>
      <c r="Y139" s="1"/>
      <c r="Z139" s="1"/>
    </row>
    <row r="140" spans="1:26" ht="30">
      <c r="A140" s="23" t="s">
        <v>434</v>
      </c>
      <c r="B140" s="6">
        <v>0</v>
      </c>
      <c r="C140" s="6">
        <v>0</v>
      </c>
      <c r="D140" s="6">
        <v>0</v>
      </c>
      <c r="E140" s="6">
        <v>0</v>
      </c>
      <c r="F140" s="6">
        <v>0</v>
      </c>
      <c r="G140" s="5">
        <v>0</v>
      </c>
      <c r="H140" s="1"/>
      <c r="I140" s="1"/>
      <c r="J140" s="1"/>
      <c r="K140" s="1"/>
      <c r="L140" s="1"/>
      <c r="M140" s="1"/>
      <c r="N140" s="1"/>
      <c r="O140" s="1"/>
      <c r="P140" s="1"/>
      <c r="Q140" s="1"/>
      <c r="R140" s="1"/>
      <c r="S140" s="1"/>
      <c r="T140" s="1"/>
      <c r="U140" s="1"/>
      <c r="V140" s="1"/>
      <c r="W140" s="1"/>
      <c r="X140" s="1"/>
      <c r="Y140" s="1"/>
      <c r="Z140" s="1"/>
    </row>
    <row r="141" spans="1:26" ht="30">
      <c r="A141" s="23" t="s">
        <v>435</v>
      </c>
      <c r="B141" s="6">
        <v>0</v>
      </c>
      <c r="C141" s="6">
        <v>183991303.41999999</v>
      </c>
      <c r="D141" s="6">
        <v>183991303.41999999</v>
      </c>
      <c r="E141" s="6">
        <v>134657423.96000001</v>
      </c>
      <c r="F141" s="6">
        <v>134657423.96000001</v>
      </c>
      <c r="G141" s="5">
        <v>49333879.460000001</v>
      </c>
      <c r="H141" s="1"/>
      <c r="I141" s="1"/>
      <c r="J141" s="1"/>
      <c r="K141" s="1"/>
      <c r="L141" s="1"/>
      <c r="M141" s="1"/>
      <c r="N141" s="1"/>
      <c r="O141" s="1"/>
      <c r="P141" s="1"/>
      <c r="Q141" s="1"/>
      <c r="R141" s="1"/>
      <c r="S141" s="1"/>
      <c r="T141" s="1"/>
      <c r="U141" s="1"/>
      <c r="V141" s="1"/>
      <c r="W141" s="1"/>
      <c r="X141" s="1"/>
      <c r="Y141" s="1"/>
      <c r="Z141" s="1"/>
    </row>
    <row r="142" spans="1:26" ht="15">
      <c r="A142" s="23" t="s">
        <v>436</v>
      </c>
      <c r="B142" s="6">
        <v>0</v>
      </c>
      <c r="C142" s="6">
        <v>0</v>
      </c>
      <c r="D142" s="6">
        <v>0</v>
      </c>
      <c r="E142" s="6">
        <v>0</v>
      </c>
      <c r="F142" s="6">
        <v>0</v>
      </c>
      <c r="G142" s="5">
        <v>0</v>
      </c>
      <c r="H142" s="1"/>
      <c r="I142" s="1"/>
      <c r="J142" s="1"/>
      <c r="K142" s="1"/>
      <c r="L142" s="1"/>
      <c r="M142" s="1"/>
      <c r="N142" s="1"/>
      <c r="O142" s="1"/>
      <c r="P142" s="1"/>
      <c r="Q142" s="1"/>
      <c r="R142" s="1"/>
      <c r="S142" s="1"/>
      <c r="T142" s="1"/>
      <c r="U142" s="1"/>
      <c r="V142" s="1"/>
      <c r="W142" s="1"/>
      <c r="X142" s="1"/>
      <c r="Y142" s="1"/>
      <c r="Z142" s="1"/>
    </row>
    <row r="143" spans="1:26" ht="15">
      <c r="A143" s="23" t="s">
        <v>437</v>
      </c>
      <c r="B143" s="6">
        <v>67970997</v>
      </c>
      <c r="C143" s="6">
        <v>16992493.899999999</v>
      </c>
      <c r="D143" s="6">
        <v>84963490.900000006</v>
      </c>
      <c r="E143" s="6">
        <v>67202268.689999998</v>
      </c>
      <c r="F143" s="6">
        <v>67202268.689999998</v>
      </c>
      <c r="G143" s="5">
        <v>17761222.210000001</v>
      </c>
      <c r="H143" s="1"/>
      <c r="I143" s="1"/>
      <c r="J143" s="1"/>
      <c r="K143" s="1"/>
      <c r="L143" s="1"/>
      <c r="M143" s="1"/>
      <c r="N143" s="1"/>
      <c r="O143" s="1"/>
      <c r="P143" s="1"/>
      <c r="Q143" s="1"/>
      <c r="R143" s="1"/>
      <c r="S143" s="1"/>
      <c r="T143" s="1"/>
      <c r="U143" s="1"/>
      <c r="V143" s="1"/>
      <c r="W143" s="1"/>
      <c r="X143" s="1"/>
      <c r="Y143" s="1"/>
      <c r="Z143" s="1"/>
    </row>
    <row r="144" spans="1:26" ht="30">
      <c r="A144" s="23" t="s">
        <v>438</v>
      </c>
      <c r="B144" s="6">
        <v>0</v>
      </c>
      <c r="C144" s="6">
        <v>82125576.650000006</v>
      </c>
      <c r="D144" s="6">
        <v>82125576.650000006</v>
      </c>
      <c r="E144" s="6">
        <v>36369480.549999997</v>
      </c>
      <c r="F144" s="6">
        <v>36369480.549999997</v>
      </c>
      <c r="G144" s="5">
        <v>45756096.100000001</v>
      </c>
      <c r="H144" s="1"/>
      <c r="I144" s="1"/>
      <c r="J144" s="1"/>
      <c r="K144" s="1"/>
      <c r="L144" s="1"/>
      <c r="M144" s="1"/>
      <c r="N144" s="1"/>
      <c r="O144" s="1"/>
      <c r="P144" s="1"/>
      <c r="Q144" s="1"/>
      <c r="R144" s="1"/>
      <c r="S144" s="1"/>
      <c r="T144" s="1"/>
      <c r="U144" s="1"/>
      <c r="V144" s="1"/>
      <c r="W144" s="1"/>
      <c r="X144" s="1"/>
      <c r="Y144" s="1"/>
      <c r="Z144" s="1"/>
    </row>
    <row r="145" spans="1:26" ht="15">
      <c r="A145" s="23" t="s">
        <v>439</v>
      </c>
      <c r="B145" s="6">
        <v>313458467</v>
      </c>
      <c r="C145" s="6">
        <v>-99125383.049999997</v>
      </c>
      <c r="D145" s="6">
        <v>214333083.94999999</v>
      </c>
      <c r="E145" s="6">
        <v>161433476.16999999</v>
      </c>
      <c r="F145" s="6">
        <v>161433476.16999999</v>
      </c>
      <c r="G145" s="5">
        <v>52899607.780000001</v>
      </c>
      <c r="H145" s="1"/>
      <c r="I145" s="1"/>
      <c r="J145" s="1"/>
      <c r="K145" s="1"/>
      <c r="L145" s="1"/>
      <c r="M145" s="1"/>
      <c r="N145" s="1"/>
      <c r="O145" s="1"/>
      <c r="P145" s="1"/>
      <c r="Q145" s="1"/>
      <c r="R145" s="1"/>
      <c r="S145" s="1"/>
      <c r="T145" s="1"/>
      <c r="U145" s="1"/>
      <c r="V145" s="1"/>
      <c r="W145" s="1"/>
      <c r="X145" s="1"/>
      <c r="Y145" s="1"/>
      <c r="Z145" s="1"/>
    </row>
    <row r="146" spans="1:26" ht="15">
      <c r="A146" s="23" t="s">
        <v>440</v>
      </c>
      <c r="B146" s="6">
        <v>0</v>
      </c>
      <c r="C146" s="6">
        <v>0</v>
      </c>
      <c r="D146" s="6">
        <v>0</v>
      </c>
      <c r="E146" s="6">
        <v>0</v>
      </c>
      <c r="F146" s="6">
        <v>0</v>
      </c>
      <c r="G146" s="5">
        <v>0</v>
      </c>
      <c r="H146" s="1"/>
      <c r="I146" s="1"/>
      <c r="J146" s="1"/>
      <c r="K146" s="1"/>
      <c r="L146" s="1"/>
      <c r="M146" s="1"/>
      <c r="N146" s="1"/>
      <c r="O146" s="1"/>
      <c r="P146" s="1"/>
      <c r="Q146" s="1"/>
      <c r="R146" s="1"/>
      <c r="S146" s="1"/>
      <c r="T146" s="1"/>
      <c r="U146" s="1"/>
      <c r="V146" s="1"/>
      <c r="W146" s="1"/>
      <c r="X146" s="1"/>
      <c r="Y146" s="1"/>
      <c r="Z146" s="1"/>
    </row>
    <row r="147" spans="1:26" ht="15">
      <c r="A147" s="23" t="s">
        <v>441</v>
      </c>
      <c r="B147" s="6">
        <v>378330974</v>
      </c>
      <c r="C147" s="6">
        <v>-2121275.4300000002</v>
      </c>
      <c r="D147" s="6">
        <v>376209698.56999999</v>
      </c>
      <c r="E147" s="6">
        <v>257707266.56999999</v>
      </c>
      <c r="F147" s="6">
        <v>257707266.56999999</v>
      </c>
      <c r="G147" s="5">
        <v>118502432</v>
      </c>
      <c r="H147" s="1"/>
      <c r="I147" s="1"/>
      <c r="J147" s="1"/>
      <c r="K147" s="1"/>
      <c r="L147" s="1"/>
      <c r="M147" s="1"/>
      <c r="N147" s="1"/>
      <c r="O147" s="1"/>
      <c r="P147" s="1"/>
      <c r="Q147" s="1"/>
      <c r="R147" s="1"/>
      <c r="S147" s="1"/>
      <c r="T147" s="1"/>
      <c r="U147" s="1"/>
      <c r="V147" s="1"/>
      <c r="W147" s="1"/>
      <c r="X147" s="1"/>
      <c r="Y147" s="1"/>
      <c r="Z147" s="1"/>
    </row>
    <row r="148" spans="1:26" ht="15">
      <c r="A148" s="23" t="s">
        <v>442</v>
      </c>
      <c r="B148" s="6">
        <v>84099660</v>
      </c>
      <c r="C148" s="6">
        <v>-2376414.5</v>
      </c>
      <c r="D148" s="6">
        <v>81723245.5</v>
      </c>
      <c r="E148" s="6">
        <v>60595974.5</v>
      </c>
      <c r="F148" s="6">
        <v>60595974.5</v>
      </c>
      <c r="G148" s="5">
        <v>21127271</v>
      </c>
      <c r="H148" s="1"/>
      <c r="I148" s="1"/>
      <c r="J148" s="1"/>
      <c r="K148" s="1"/>
      <c r="L148" s="1"/>
      <c r="M148" s="1"/>
      <c r="N148" s="1"/>
      <c r="O148" s="1"/>
      <c r="P148" s="1"/>
      <c r="Q148" s="1"/>
      <c r="R148" s="1"/>
      <c r="S148" s="1"/>
      <c r="T148" s="1"/>
      <c r="U148" s="1"/>
      <c r="V148" s="1"/>
      <c r="W148" s="1"/>
      <c r="X148" s="1"/>
      <c r="Y148" s="1"/>
      <c r="Z148" s="1"/>
    </row>
    <row r="149" spans="1:26" ht="15">
      <c r="A149" s="23" t="s">
        <v>443</v>
      </c>
      <c r="B149" s="6">
        <v>123413429</v>
      </c>
      <c r="C149" s="6">
        <v>362022.48</v>
      </c>
      <c r="D149" s="6">
        <v>123775451.48</v>
      </c>
      <c r="E149" s="6">
        <v>86453148.480000004</v>
      </c>
      <c r="F149" s="6">
        <v>86453148.480000004</v>
      </c>
      <c r="G149" s="5">
        <v>37322303</v>
      </c>
      <c r="H149" s="1"/>
      <c r="I149" s="1"/>
      <c r="J149" s="1"/>
      <c r="K149" s="1"/>
      <c r="L149" s="1"/>
      <c r="M149" s="1"/>
      <c r="N149" s="1"/>
      <c r="O149" s="1"/>
      <c r="P149" s="1"/>
      <c r="Q149" s="1"/>
      <c r="R149" s="1"/>
      <c r="S149" s="1"/>
      <c r="T149" s="1"/>
      <c r="U149" s="1"/>
      <c r="V149" s="1"/>
      <c r="W149" s="1"/>
      <c r="X149" s="1"/>
      <c r="Y149" s="1"/>
      <c r="Z149" s="1"/>
    </row>
    <row r="150" spans="1:26" ht="15">
      <c r="A150" s="23" t="s">
        <v>444</v>
      </c>
      <c r="B150" s="6">
        <v>103779893</v>
      </c>
      <c r="C150" s="6">
        <v>0</v>
      </c>
      <c r="D150" s="6">
        <v>103779893</v>
      </c>
      <c r="E150" s="6">
        <v>76240553.349999994</v>
      </c>
      <c r="F150" s="6">
        <v>76240553.349999994</v>
      </c>
      <c r="G150" s="5">
        <v>27539339.649999999</v>
      </c>
      <c r="H150" s="1"/>
      <c r="I150" s="1"/>
      <c r="J150" s="1"/>
      <c r="K150" s="1"/>
      <c r="L150" s="1"/>
      <c r="M150" s="1"/>
      <c r="N150" s="1"/>
      <c r="O150" s="1"/>
      <c r="P150" s="1"/>
      <c r="Q150" s="1"/>
      <c r="R150" s="1"/>
      <c r="S150" s="1"/>
      <c r="T150" s="1"/>
      <c r="U150" s="1"/>
      <c r="V150" s="1"/>
      <c r="W150" s="1"/>
      <c r="X150" s="1"/>
      <c r="Y150" s="1"/>
      <c r="Z150" s="1"/>
    </row>
    <row r="151" spans="1:26" ht="15">
      <c r="A151" s="23" t="s">
        <v>445</v>
      </c>
      <c r="B151" s="6">
        <v>6574946</v>
      </c>
      <c r="C151" s="6">
        <v>-190945.4</v>
      </c>
      <c r="D151" s="6">
        <v>6384000.5999999996</v>
      </c>
      <c r="E151" s="6">
        <v>4724981.5999999996</v>
      </c>
      <c r="F151" s="6">
        <v>4724981.5999999996</v>
      </c>
      <c r="G151" s="5">
        <v>1659019</v>
      </c>
      <c r="H151" s="1"/>
      <c r="I151" s="1"/>
      <c r="J151" s="1"/>
      <c r="K151" s="1"/>
      <c r="L151" s="1"/>
      <c r="M151" s="1"/>
      <c r="N151" s="1"/>
      <c r="O151" s="1"/>
      <c r="P151" s="1"/>
      <c r="Q151" s="1"/>
      <c r="R151" s="1"/>
      <c r="S151" s="1"/>
      <c r="T151" s="1"/>
      <c r="U151" s="1"/>
      <c r="V151" s="1"/>
      <c r="W151" s="1"/>
      <c r="X151" s="1"/>
      <c r="Y151" s="1"/>
      <c r="Z151" s="1"/>
    </row>
    <row r="152" spans="1:26" ht="15">
      <c r="A152" s="23" t="s">
        <v>446</v>
      </c>
      <c r="B152" s="6">
        <v>0</v>
      </c>
      <c r="C152" s="6">
        <v>0</v>
      </c>
      <c r="D152" s="6">
        <v>0</v>
      </c>
      <c r="E152" s="6">
        <v>0</v>
      </c>
      <c r="F152" s="6">
        <v>0</v>
      </c>
      <c r="G152" s="5">
        <v>0</v>
      </c>
      <c r="H152" s="1"/>
      <c r="I152" s="1"/>
      <c r="J152" s="1"/>
      <c r="K152" s="1"/>
      <c r="L152" s="1"/>
      <c r="M152" s="1"/>
      <c r="N152" s="1"/>
      <c r="O152" s="1"/>
      <c r="P152" s="1"/>
      <c r="Q152" s="1"/>
      <c r="R152" s="1"/>
      <c r="S152" s="1"/>
      <c r="T152" s="1"/>
      <c r="U152" s="1"/>
      <c r="V152" s="1"/>
      <c r="W152" s="1"/>
      <c r="X152" s="1"/>
      <c r="Y152" s="1"/>
      <c r="Z152" s="1"/>
    </row>
    <row r="153" spans="1:26" ht="15">
      <c r="A153" s="23" t="s">
        <v>447</v>
      </c>
      <c r="B153" s="6">
        <v>0</v>
      </c>
      <c r="C153" s="6">
        <v>0</v>
      </c>
      <c r="D153" s="6">
        <v>0</v>
      </c>
      <c r="E153" s="6">
        <v>0</v>
      </c>
      <c r="F153" s="6">
        <v>0</v>
      </c>
      <c r="G153" s="5">
        <v>0</v>
      </c>
      <c r="H153" s="1"/>
      <c r="I153" s="1"/>
      <c r="J153" s="1"/>
      <c r="K153" s="1"/>
      <c r="L153" s="1"/>
      <c r="M153" s="1"/>
      <c r="N153" s="1"/>
      <c r="O153" s="1"/>
      <c r="P153" s="1"/>
      <c r="Q153" s="1"/>
      <c r="R153" s="1"/>
      <c r="S153" s="1"/>
      <c r="T153" s="1"/>
      <c r="U153" s="1"/>
      <c r="V153" s="1"/>
      <c r="W153" s="1"/>
      <c r="X153" s="1"/>
      <c r="Y153" s="1"/>
      <c r="Z153" s="1"/>
    </row>
    <row r="154" spans="1:26" ht="15">
      <c r="A154" s="23" t="s">
        <v>448</v>
      </c>
      <c r="B154" s="6">
        <v>0</v>
      </c>
      <c r="C154" s="6">
        <v>0</v>
      </c>
      <c r="D154" s="6">
        <v>0</v>
      </c>
      <c r="E154" s="6">
        <v>0</v>
      </c>
      <c r="F154" s="6">
        <v>0</v>
      </c>
      <c r="G154" s="5">
        <v>0</v>
      </c>
      <c r="H154" s="1"/>
      <c r="I154" s="1"/>
      <c r="J154" s="1"/>
      <c r="K154" s="1"/>
      <c r="L154" s="1"/>
      <c r="M154" s="1"/>
      <c r="N154" s="1"/>
      <c r="O154" s="1"/>
      <c r="P154" s="1"/>
      <c r="Q154" s="1"/>
      <c r="R154" s="1"/>
      <c r="S154" s="1"/>
      <c r="T154" s="1"/>
      <c r="U154" s="1"/>
      <c r="V154" s="1"/>
      <c r="W154" s="1"/>
      <c r="X154" s="1"/>
      <c r="Y154" s="1"/>
      <c r="Z154" s="1"/>
    </row>
    <row r="155" spans="1:26" ht="30">
      <c r="A155" s="23" t="s">
        <v>449</v>
      </c>
      <c r="B155" s="6">
        <v>0</v>
      </c>
      <c r="C155" s="6">
        <v>0</v>
      </c>
      <c r="D155" s="6">
        <v>0</v>
      </c>
      <c r="E155" s="6">
        <v>0</v>
      </c>
      <c r="F155" s="6">
        <v>0</v>
      </c>
      <c r="G155" s="5">
        <v>0</v>
      </c>
      <c r="H155" s="1"/>
      <c r="I155" s="1"/>
      <c r="J155" s="1"/>
      <c r="K155" s="1"/>
      <c r="L155" s="1"/>
      <c r="M155" s="1"/>
      <c r="N155" s="1"/>
      <c r="O155" s="1"/>
      <c r="P155" s="1"/>
      <c r="Q155" s="1"/>
      <c r="R155" s="1"/>
      <c r="S155" s="1"/>
      <c r="T155" s="1"/>
      <c r="U155" s="1"/>
      <c r="V155" s="1"/>
      <c r="W155" s="1"/>
      <c r="X155" s="1"/>
      <c r="Y155" s="1"/>
      <c r="Z155" s="1"/>
    </row>
    <row r="156" spans="1:26" ht="15">
      <c r="A156" s="23" t="s">
        <v>450</v>
      </c>
      <c r="B156" s="6">
        <v>380932378</v>
      </c>
      <c r="C156" s="6">
        <v>3249288.38</v>
      </c>
      <c r="D156" s="6">
        <v>384181666.38</v>
      </c>
      <c r="E156" s="6">
        <v>288702588.38</v>
      </c>
      <c r="F156" s="6">
        <v>256876227.38</v>
      </c>
      <c r="G156" s="5">
        <v>95479078</v>
      </c>
      <c r="H156" s="1"/>
      <c r="I156" s="1"/>
      <c r="J156" s="1"/>
      <c r="K156" s="1"/>
      <c r="L156" s="1"/>
      <c r="M156" s="1"/>
      <c r="N156" s="1"/>
      <c r="O156" s="1"/>
      <c r="P156" s="1"/>
      <c r="Q156" s="1"/>
      <c r="R156" s="1"/>
      <c r="S156" s="1"/>
      <c r="T156" s="1"/>
      <c r="U156" s="1"/>
      <c r="V156" s="1"/>
      <c r="W156" s="1"/>
      <c r="X156" s="1"/>
      <c r="Y156" s="1"/>
      <c r="Z156" s="1"/>
    </row>
    <row r="157" spans="1:26" ht="15">
      <c r="A157" s="23" t="s">
        <v>451</v>
      </c>
      <c r="B157" s="6">
        <v>0</v>
      </c>
      <c r="C157" s="6">
        <v>0</v>
      </c>
      <c r="D157" s="6">
        <v>0</v>
      </c>
      <c r="E157" s="6">
        <v>0</v>
      </c>
      <c r="F157" s="6">
        <v>0</v>
      </c>
      <c r="G157" s="5">
        <v>0</v>
      </c>
      <c r="H157" s="1"/>
      <c r="I157" s="1"/>
      <c r="J157" s="1"/>
      <c r="K157" s="1"/>
      <c r="L157" s="1"/>
      <c r="M157" s="1"/>
      <c r="N157" s="1"/>
      <c r="O157" s="1"/>
      <c r="P157" s="1"/>
      <c r="Q157" s="1"/>
      <c r="R157" s="1"/>
      <c r="S157" s="1"/>
      <c r="T157" s="1"/>
      <c r="U157" s="1"/>
      <c r="V157" s="1"/>
      <c r="W157" s="1"/>
      <c r="X157" s="1"/>
      <c r="Y157" s="1"/>
      <c r="Z157" s="1"/>
    </row>
    <row r="158" spans="1:26" ht="15">
      <c r="A158" s="23" t="s">
        <v>491</v>
      </c>
      <c r="B158" s="6">
        <v>3504820217</v>
      </c>
      <c r="C158" s="6">
        <v>55515913.759999998</v>
      </c>
      <c r="D158" s="6">
        <v>3560336130.7600002</v>
      </c>
      <c r="E158" s="6">
        <v>2282594168.3299999</v>
      </c>
      <c r="F158" s="6">
        <v>2282594168.3299999</v>
      </c>
      <c r="G158" s="5">
        <v>1277741962.4300001</v>
      </c>
      <c r="H158" s="1"/>
      <c r="I158" s="1"/>
      <c r="J158" s="1"/>
      <c r="K158" s="1"/>
      <c r="L158" s="1"/>
      <c r="M158" s="1"/>
      <c r="N158" s="1"/>
      <c r="O158" s="1"/>
      <c r="P158" s="1"/>
      <c r="Q158" s="1"/>
      <c r="R158" s="1"/>
      <c r="S158" s="1"/>
      <c r="T158" s="1"/>
      <c r="U158" s="1"/>
      <c r="V158" s="1"/>
      <c r="W158" s="1"/>
      <c r="X158" s="1"/>
      <c r="Y158" s="1"/>
      <c r="Z158" s="1"/>
    </row>
    <row r="159" spans="1:26" ht="30">
      <c r="A159" s="23" t="s">
        <v>453</v>
      </c>
      <c r="B159" s="6">
        <v>0</v>
      </c>
      <c r="C159" s="6">
        <v>0</v>
      </c>
      <c r="D159" s="6">
        <v>0</v>
      </c>
      <c r="E159" s="6">
        <v>0</v>
      </c>
      <c r="F159" s="6">
        <v>0</v>
      </c>
      <c r="G159" s="5">
        <v>0</v>
      </c>
      <c r="H159" s="1"/>
      <c r="I159" s="1"/>
      <c r="J159" s="1"/>
      <c r="K159" s="1"/>
      <c r="L159" s="1"/>
      <c r="M159" s="1"/>
      <c r="N159" s="1"/>
      <c r="O159" s="1"/>
      <c r="P159" s="1"/>
      <c r="Q159" s="1"/>
      <c r="R159" s="1"/>
      <c r="S159" s="1"/>
      <c r="T159" s="1"/>
      <c r="U159" s="1"/>
      <c r="V159" s="1"/>
      <c r="W159" s="1"/>
      <c r="X159" s="1"/>
      <c r="Y159" s="1"/>
      <c r="Z159" s="1"/>
    </row>
    <row r="160" spans="1:26" ht="15">
      <c r="A160" s="23" t="s">
        <v>454</v>
      </c>
      <c r="B160" s="6">
        <v>0</v>
      </c>
      <c r="C160" s="6">
        <v>0</v>
      </c>
      <c r="D160" s="6">
        <v>0</v>
      </c>
      <c r="E160" s="6">
        <v>0</v>
      </c>
      <c r="F160" s="6">
        <v>0</v>
      </c>
      <c r="G160" s="5">
        <v>0</v>
      </c>
      <c r="H160" s="1"/>
      <c r="I160" s="1"/>
      <c r="J160" s="1"/>
      <c r="K160" s="1"/>
      <c r="L160" s="1"/>
      <c r="M160" s="1"/>
      <c r="N160" s="1"/>
      <c r="O160" s="1"/>
      <c r="P160" s="1"/>
      <c r="Q160" s="1"/>
      <c r="R160" s="1"/>
      <c r="S160" s="1"/>
      <c r="T160" s="1"/>
      <c r="U160" s="1"/>
      <c r="V160" s="1"/>
      <c r="W160" s="1"/>
      <c r="X160" s="1"/>
      <c r="Y160" s="1"/>
      <c r="Z160" s="1"/>
    </row>
    <row r="161" spans="1:26" ht="15">
      <c r="A161" s="23" t="s">
        <v>455</v>
      </c>
      <c r="B161" s="6">
        <v>0</v>
      </c>
      <c r="C161" s="6">
        <v>0</v>
      </c>
      <c r="D161" s="6">
        <v>0</v>
      </c>
      <c r="E161" s="6">
        <v>0</v>
      </c>
      <c r="F161" s="6">
        <v>0</v>
      </c>
      <c r="G161" s="5">
        <v>0</v>
      </c>
      <c r="H161" s="1"/>
      <c r="I161" s="1"/>
      <c r="J161" s="1"/>
      <c r="K161" s="1"/>
      <c r="L161" s="1"/>
      <c r="M161" s="1"/>
      <c r="N161" s="1"/>
      <c r="O161" s="1"/>
      <c r="P161" s="1"/>
      <c r="Q161" s="1"/>
      <c r="R161" s="1"/>
      <c r="S161" s="1"/>
      <c r="T161" s="1"/>
      <c r="U161" s="1"/>
      <c r="V161" s="1"/>
      <c r="W161" s="1"/>
      <c r="X161" s="1"/>
      <c r="Y161" s="1"/>
      <c r="Z161" s="1"/>
    </row>
    <row r="162" spans="1:26" ht="15">
      <c r="A162" s="23" t="s">
        <v>456</v>
      </c>
      <c r="B162" s="6">
        <v>0</v>
      </c>
      <c r="C162" s="6">
        <v>0</v>
      </c>
      <c r="D162" s="6">
        <v>0</v>
      </c>
      <c r="E162" s="6">
        <v>0</v>
      </c>
      <c r="F162" s="6">
        <v>0</v>
      </c>
      <c r="G162" s="5">
        <v>0</v>
      </c>
      <c r="H162" s="1"/>
      <c r="I162" s="1"/>
      <c r="J162" s="1"/>
      <c r="K162" s="1"/>
      <c r="L162" s="1"/>
      <c r="M162" s="1"/>
      <c r="N162" s="1"/>
      <c r="O162" s="1"/>
      <c r="P162" s="1"/>
      <c r="Q162" s="1"/>
      <c r="R162" s="1"/>
      <c r="S162" s="1"/>
      <c r="T162" s="1"/>
      <c r="U162" s="1"/>
      <c r="V162" s="1"/>
      <c r="W162" s="1"/>
      <c r="X162" s="1"/>
      <c r="Y162" s="1"/>
      <c r="Z162" s="1"/>
    </row>
    <row r="163" spans="1:26" ht="15">
      <c r="A163" s="23" t="s">
        <v>457</v>
      </c>
      <c r="B163" s="6">
        <v>0</v>
      </c>
      <c r="C163" s="6">
        <v>0</v>
      </c>
      <c r="D163" s="6">
        <v>0</v>
      </c>
      <c r="E163" s="6">
        <v>0</v>
      </c>
      <c r="F163" s="6">
        <v>0</v>
      </c>
      <c r="G163" s="5">
        <v>0</v>
      </c>
      <c r="H163" s="1"/>
      <c r="I163" s="1"/>
      <c r="J163" s="1"/>
      <c r="K163" s="1"/>
      <c r="L163" s="1"/>
      <c r="M163" s="1"/>
      <c r="N163" s="1"/>
      <c r="O163" s="1"/>
      <c r="P163" s="1"/>
      <c r="Q163" s="1"/>
      <c r="R163" s="1"/>
      <c r="S163" s="1"/>
      <c r="T163" s="1"/>
      <c r="U163" s="1"/>
      <c r="V163" s="1"/>
      <c r="W163" s="1"/>
      <c r="X163" s="1"/>
      <c r="Y163" s="1"/>
      <c r="Z163" s="1"/>
    </row>
    <row r="164" spans="1:26" ht="15">
      <c r="A164" s="23" t="s">
        <v>458</v>
      </c>
      <c r="B164" s="6">
        <v>0</v>
      </c>
      <c r="C164" s="6">
        <v>0</v>
      </c>
      <c r="D164" s="6">
        <v>0</v>
      </c>
      <c r="E164" s="6">
        <v>0</v>
      </c>
      <c r="F164" s="6">
        <v>0</v>
      </c>
      <c r="G164" s="5">
        <v>0</v>
      </c>
      <c r="H164" s="1"/>
      <c r="I164" s="1"/>
      <c r="J164" s="1"/>
      <c r="K164" s="1"/>
      <c r="L164" s="1"/>
      <c r="M164" s="1"/>
      <c r="N164" s="1"/>
      <c r="O164" s="1"/>
      <c r="P164" s="1"/>
      <c r="Q164" s="1"/>
      <c r="R164" s="1"/>
      <c r="S164" s="1"/>
      <c r="T164" s="1"/>
      <c r="U164" s="1"/>
      <c r="V164" s="1"/>
      <c r="W164" s="1"/>
      <c r="X164" s="1"/>
      <c r="Y164" s="1"/>
      <c r="Z164" s="1"/>
    </row>
    <row r="165" spans="1:26" ht="15">
      <c r="A165" s="23" t="s">
        <v>459</v>
      </c>
      <c r="B165" s="6">
        <v>0</v>
      </c>
      <c r="C165" s="6">
        <v>0</v>
      </c>
      <c r="D165" s="6">
        <v>0</v>
      </c>
      <c r="E165" s="6">
        <v>0</v>
      </c>
      <c r="F165" s="6">
        <v>0</v>
      </c>
      <c r="G165" s="5">
        <v>0</v>
      </c>
      <c r="H165" s="1"/>
      <c r="I165" s="1"/>
      <c r="J165" s="1"/>
      <c r="K165" s="1"/>
      <c r="L165" s="1"/>
      <c r="M165" s="1"/>
      <c r="N165" s="1"/>
      <c r="O165" s="1"/>
      <c r="P165" s="1"/>
      <c r="Q165" s="1"/>
      <c r="R165" s="1"/>
      <c r="S165" s="1"/>
      <c r="T165" s="1"/>
      <c r="U165" s="1"/>
      <c r="V165" s="1"/>
      <c r="W165" s="1"/>
      <c r="X165" s="1"/>
      <c r="Y165" s="1"/>
      <c r="Z165" s="1"/>
    </row>
    <row r="166" spans="1:26" ht="15">
      <c r="A166" s="23" t="s">
        <v>460</v>
      </c>
      <c r="B166" s="6">
        <v>0</v>
      </c>
      <c r="C166" s="6">
        <v>0</v>
      </c>
      <c r="D166" s="6">
        <v>0</v>
      </c>
      <c r="E166" s="6">
        <v>0</v>
      </c>
      <c r="F166" s="6">
        <v>0</v>
      </c>
      <c r="G166" s="5">
        <v>0</v>
      </c>
      <c r="H166" s="1"/>
      <c r="I166" s="1"/>
      <c r="J166" s="1"/>
      <c r="K166" s="1"/>
      <c r="L166" s="1"/>
      <c r="M166" s="1"/>
      <c r="N166" s="1"/>
      <c r="O166" s="1"/>
      <c r="P166" s="1"/>
      <c r="Q166" s="1"/>
      <c r="R166" s="1"/>
      <c r="S166" s="1"/>
      <c r="T166" s="1"/>
      <c r="U166" s="1"/>
      <c r="V166" s="1"/>
      <c r="W166" s="1"/>
      <c r="X166" s="1"/>
      <c r="Y166" s="1"/>
      <c r="Z166" s="1"/>
    </row>
    <row r="167" spans="1:26" ht="15">
      <c r="A167" s="23" t="s">
        <v>461</v>
      </c>
      <c r="B167" s="6">
        <v>0</v>
      </c>
      <c r="C167" s="6">
        <v>0</v>
      </c>
      <c r="D167" s="6">
        <v>0</v>
      </c>
      <c r="E167" s="6">
        <v>0</v>
      </c>
      <c r="F167" s="6">
        <v>0</v>
      </c>
      <c r="G167" s="5">
        <v>0</v>
      </c>
      <c r="H167" s="1"/>
      <c r="I167" s="1"/>
      <c r="J167" s="1"/>
      <c r="K167" s="1"/>
      <c r="L167" s="1"/>
      <c r="M167" s="1"/>
      <c r="N167" s="1"/>
      <c r="O167" s="1"/>
      <c r="P167" s="1"/>
      <c r="Q167" s="1"/>
      <c r="R167" s="1"/>
      <c r="S167" s="1"/>
      <c r="T167" s="1"/>
      <c r="U167" s="1"/>
      <c r="V167" s="1"/>
      <c r="W167" s="1"/>
      <c r="X167" s="1"/>
      <c r="Y167" s="1"/>
      <c r="Z167" s="1"/>
    </row>
    <row r="168" spans="1:26" ht="15">
      <c r="A168" s="23" t="s">
        <v>462</v>
      </c>
      <c r="B168" s="6">
        <v>66990897</v>
      </c>
      <c r="C168" s="6">
        <v>-8264598</v>
      </c>
      <c r="D168" s="6">
        <v>58726299</v>
      </c>
      <c r="E168" s="6">
        <v>48059699</v>
      </c>
      <c r="F168" s="6">
        <v>48059699</v>
      </c>
      <c r="G168" s="5">
        <v>10666600</v>
      </c>
      <c r="H168" s="1"/>
      <c r="I168" s="1"/>
      <c r="J168" s="1"/>
      <c r="K168" s="1"/>
      <c r="L168" s="1"/>
      <c r="M168" s="1"/>
      <c r="N168" s="1"/>
      <c r="O168" s="1"/>
      <c r="P168" s="1"/>
      <c r="Q168" s="1"/>
      <c r="R168" s="1"/>
      <c r="S168" s="1"/>
      <c r="T168" s="1"/>
      <c r="U168" s="1"/>
      <c r="V168" s="1"/>
      <c r="W168" s="1"/>
      <c r="X168" s="1"/>
      <c r="Y168" s="1"/>
      <c r="Z168" s="1"/>
    </row>
    <row r="169" spans="1:26" ht="15">
      <c r="A169" s="23" t="s">
        <v>463</v>
      </c>
      <c r="B169" s="6">
        <v>4000000</v>
      </c>
      <c r="C169" s="6">
        <v>-4000000</v>
      </c>
      <c r="D169" s="6">
        <v>0</v>
      </c>
      <c r="E169" s="6">
        <v>0</v>
      </c>
      <c r="F169" s="6">
        <v>0</v>
      </c>
      <c r="G169" s="5">
        <v>0</v>
      </c>
      <c r="H169" s="1"/>
      <c r="I169" s="1"/>
      <c r="J169" s="1"/>
      <c r="K169" s="1"/>
      <c r="L169" s="1"/>
      <c r="M169" s="1"/>
      <c r="N169" s="1"/>
      <c r="O169" s="1"/>
      <c r="P169" s="1"/>
      <c r="Q169" s="1"/>
      <c r="R169" s="1"/>
      <c r="S169" s="1"/>
      <c r="T169" s="1"/>
      <c r="U169" s="1"/>
      <c r="V169" s="1"/>
      <c r="W169" s="1"/>
      <c r="X169" s="1"/>
      <c r="Y169" s="1"/>
      <c r="Z169" s="1"/>
    </row>
    <row r="170" spans="1:26" ht="15">
      <c r="A170" s="23" t="s">
        <v>464</v>
      </c>
      <c r="B170" s="6">
        <v>17083088</v>
      </c>
      <c r="C170" s="6">
        <v>-5636432.7199999997</v>
      </c>
      <c r="D170" s="6">
        <v>11446655.279999999</v>
      </c>
      <c r="E170" s="6">
        <v>9365445.2799999993</v>
      </c>
      <c r="F170" s="6">
        <v>9365445.2799999993</v>
      </c>
      <c r="G170" s="5">
        <v>2081210</v>
      </c>
      <c r="H170" s="1"/>
      <c r="I170" s="1"/>
      <c r="J170" s="1"/>
      <c r="K170" s="1"/>
      <c r="L170" s="1"/>
      <c r="M170" s="1"/>
      <c r="N170" s="1"/>
      <c r="O170" s="1"/>
      <c r="P170" s="1"/>
      <c r="Q170" s="1"/>
      <c r="R170" s="1"/>
      <c r="S170" s="1"/>
      <c r="T170" s="1"/>
      <c r="U170" s="1"/>
      <c r="V170" s="1"/>
      <c r="W170" s="1"/>
      <c r="X170" s="1"/>
      <c r="Y170" s="1"/>
      <c r="Z170" s="1"/>
    </row>
    <row r="171" spans="1:26" ht="15">
      <c r="A171" s="23" t="s">
        <v>465</v>
      </c>
      <c r="B171" s="6">
        <v>12313262</v>
      </c>
      <c r="C171" s="6">
        <v>529284.79</v>
      </c>
      <c r="D171" s="6">
        <v>12842546.789999999</v>
      </c>
      <c r="E171" s="6">
        <v>10507538.789999999</v>
      </c>
      <c r="F171" s="6">
        <v>10507538.789999999</v>
      </c>
      <c r="G171" s="5">
        <v>2335008</v>
      </c>
      <c r="H171" s="1"/>
      <c r="I171" s="1"/>
      <c r="J171" s="1"/>
      <c r="K171" s="1"/>
      <c r="L171" s="1"/>
      <c r="M171" s="1"/>
      <c r="N171" s="1"/>
      <c r="O171" s="1"/>
      <c r="P171" s="1"/>
      <c r="Q171" s="1"/>
      <c r="R171" s="1"/>
      <c r="S171" s="1"/>
      <c r="T171" s="1"/>
      <c r="U171" s="1"/>
      <c r="V171" s="1"/>
      <c r="W171" s="1"/>
      <c r="X171" s="1"/>
      <c r="Y171" s="1"/>
      <c r="Z171" s="1"/>
    </row>
    <row r="172" spans="1:26" ht="15">
      <c r="A172" s="23" t="s">
        <v>466</v>
      </c>
      <c r="B172" s="6">
        <v>15179111</v>
      </c>
      <c r="C172" s="6">
        <v>-4033783</v>
      </c>
      <c r="D172" s="6">
        <v>11145328</v>
      </c>
      <c r="E172" s="6">
        <v>9129561.5600000005</v>
      </c>
      <c r="F172" s="6">
        <v>9129561.5600000005</v>
      </c>
      <c r="G172" s="5">
        <v>2015766.44</v>
      </c>
      <c r="H172" s="1"/>
      <c r="I172" s="1"/>
      <c r="J172" s="1"/>
      <c r="K172" s="1"/>
      <c r="L172" s="1"/>
      <c r="M172" s="1"/>
      <c r="N172" s="1"/>
      <c r="O172" s="1"/>
      <c r="P172" s="1"/>
      <c r="Q172" s="1"/>
      <c r="R172" s="1"/>
      <c r="S172" s="1"/>
      <c r="T172" s="1"/>
      <c r="U172" s="1"/>
      <c r="V172" s="1"/>
      <c r="W172" s="1"/>
      <c r="X172" s="1"/>
      <c r="Y172" s="1"/>
      <c r="Z172" s="1"/>
    </row>
    <row r="173" spans="1:26" ht="15">
      <c r="A173" s="23" t="s">
        <v>467</v>
      </c>
      <c r="B173" s="6">
        <v>5000000</v>
      </c>
      <c r="C173" s="6">
        <v>-5000000</v>
      </c>
      <c r="D173" s="6">
        <v>0</v>
      </c>
      <c r="E173" s="6">
        <v>0</v>
      </c>
      <c r="F173" s="6">
        <v>0</v>
      </c>
      <c r="G173" s="5">
        <v>0</v>
      </c>
      <c r="H173" s="1"/>
      <c r="I173" s="1"/>
      <c r="J173" s="1"/>
      <c r="K173" s="1"/>
      <c r="L173" s="1"/>
      <c r="M173" s="1"/>
      <c r="N173" s="1"/>
      <c r="O173" s="1"/>
      <c r="P173" s="1"/>
      <c r="Q173" s="1"/>
      <c r="R173" s="1"/>
      <c r="S173" s="1"/>
      <c r="T173" s="1"/>
      <c r="U173" s="1"/>
      <c r="V173" s="1"/>
      <c r="W173" s="1"/>
      <c r="X173" s="1"/>
      <c r="Y173" s="1"/>
      <c r="Z173" s="1"/>
    </row>
    <row r="174" spans="1:26" ht="15">
      <c r="A174" s="23" t="s">
        <v>468</v>
      </c>
      <c r="B174" s="6">
        <v>0</v>
      </c>
      <c r="C174" s="6">
        <v>0</v>
      </c>
      <c r="D174" s="6">
        <v>0</v>
      </c>
      <c r="E174" s="6">
        <v>0</v>
      </c>
      <c r="F174" s="6">
        <v>0</v>
      </c>
      <c r="G174" s="5">
        <v>0</v>
      </c>
      <c r="H174" s="1"/>
      <c r="I174" s="1"/>
      <c r="J174" s="1"/>
      <c r="K174" s="1"/>
      <c r="L174" s="1"/>
      <c r="M174" s="1"/>
      <c r="N174" s="1"/>
      <c r="O174" s="1"/>
      <c r="P174" s="1"/>
      <c r="Q174" s="1"/>
      <c r="R174" s="1"/>
      <c r="S174" s="1"/>
      <c r="T174" s="1"/>
      <c r="U174" s="1"/>
      <c r="V174" s="1"/>
      <c r="W174" s="1"/>
      <c r="X174" s="1"/>
      <c r="Y174" s="1"/>
      <c r="Z174" s="1"/>
    </row>
    <row r="175" spans="1:26" ht="15">
      <c r="A175" s="23" t="s">
        <v>469</v>
      </c>
      <c r="B175" s="6">
        <v>0</v>
      </c>
      <c r="C175" s="6">
        <v>0</v>
      </c>
      <c r="D175" s="6">
        <v>0</v>
      </c>
      <c r="E175" s="6">
        <v>0</v>
      </c>
      <c r="F175" s="6">
        <v>0</v>
      </c>
      <c r="G175" s="5">
        <v>0</v>
      </c>
      <c r="H175" s="1"/>
      <c r="I175" s="1"/>
      <c r="J175" s="1"/>
      <c r="K175" s="1"/>
      <c r="L175" s="1"/>
      <c r="M175" s="1"/>
      <c r="N175" s="1"/>
      <c r="O175" s="1"/>
      <c r="P175" s="1"/>
      <c r="Q175" s="1"/>
      <c r="R175" s="1"/>
      <c r="S175" s="1"/>
      <c r="T175" s="1"/>
      <c r="U175" s="1"/>
      <c r="V175" s="1"/>
      <c r="W175" s="1"/>
      <c r="X175" s="1"/>
      <c r="Y175" s="1"/>
      <c r="Z175" s="1"/>
    </row>
    <row r="176" spans="1:26" ht="15">
      <c r="A176" s="23" t="s">
        <v>470</v>
      </c>
      <c r="B176" s="6">
        <v>22563012</v>
      </c>
      <c r="C176" s="6">
        <v>-5000000</v>
      </c>
      <c r="D176" s="6">
        <v>17563012</v>
      </c>
      <c r="E176" s="6">
        <v>14520000</v>
      </c>
      <c r="F176" s="6">
        <v>14520000</v>
      </c>
      <c r="G176" s="5">
        <v>3043012</v>
      </c>
      <c r="H176" s="1"/>
      <c r="I176" s="1"/>
      <c r="J176" s="1"/>
      <c r="K176" s="1"/>
      <c r="L176" s="1"/>
      <c r="M176" s="1"/>
      <c r="N176" s="1"/>
      <c r="O176" s="1"/>
      <c r="P176" s="1"/>
      <c r="Q176" s="1"/>
      <c r="R176" s="1"/>
      <c r="S176" s="1"/>
      <c r="T176" s="1"/>
      <c r="U176" s="1"/>
      <c r="V176" s="1"/>
      <c r="W176" s="1"/>
      <c r="X176" s="1"/>
      <c r="Y176" s="1"/>
      <c r="Z176" s="1"/>
    </row>
    <row r="177" spans="1:26" ht="15">
      <c r="A177" s="23" t="s">
        <v>471</v>
      </c>
      <c r="B177" s="6">
        <v>18627394</v>
      </c>
      <c r="C177" s="6">
        <v>164111.24</v>
      </c>
      <c r="D177" s="6">
        <v>18791505.239999998</v>
      </c>
      <c r="E177" s="6">
        <v>15374867.24</v>
      </c>
      <c r="F177" s="6">
        <v>15374867.24</v>
      </c>
      <c r="G177" s="5">
        <v>3416638</v>
      </c>
      <c r="H177" s="1"/>
      <c r="I177" s="1"/>
      <c r="J177" s="1"/>
      <c r="K177" s="1"/>
      <c r="L177" s="1"/>
      <c r="M177" s="1"/>
      <c r="N177" s="1"/>
      <c r="O177" s="1"/>
      <c r="P177" s="1"/>
      <c r="Q177" s="1"/>
      <c r="R177" s="1"/>
      <c r="S177" s="1"/>
      <c r="T177" s="1"/>
      <c r="U177" s="1"/>
      <c r="V177" s="1"/>
      <c r="W177" s="1"/>
      <c r="X177" s="1"/>
      <c r="Y177" s="1"/>
      <c r="Z177" s="1"/>
    </row>
    <row r="178" spans="1:26" ht="15">
      <c r="A178" s="23" t="s">
        <v>472</v>
      </c>
      <c r="B178" s="6">
        <v>12705683</v>
      </c>
      <c r="C178" s="6">
        <v>-7000000</v>
      </c>
      <c r="D178" s="6">
        <v>5705683</v>
      </c>
      <c r="E178" s="6">
        <v>4638037</v>
      </c>
      <c r="F178" s="6">
        <v>4638037</v>
      </c>
      <c r="G178" s="5">
        <v>1067646</v>
      </c>
      <c r="H178" s="1"/>
      <c r="I178" s="1"/>
      <c r="J178" s="1"/>
      <c r="K178" s="1"/>
      <c r="L178" s="1"/>
      <c r="M178" s="1"/>
      <c r="N178" s="1"/>
      <c r="O178" s="1"/>
      <c r="P178" s="1"/>
      <c r="Q178" s="1"/>
      <c r="R178" s="1"/>
      <c r="S178" s="1"/>
      <c r="T178" s="1"/>
      <c r="U178" s="1"/>
      <c r="V178" s="1"/>
      <c r="W178" s="1"/>
      <c r="X178" s="1"/>
      <c r="Y178" s="1"/>
      <c r="Z178" s="1"/>
    </row>
    <row r="179" spans="1:26" ht="15">
      <c r="A179" s="23" t="s">
        <v>473</v>
      </c>
      <c r="B179" s="6">
        <v>0</v>
      </c>
      <c r="C179" s="6">
        <v>0</v>
      </c>
      <c r="D179" s="6">
        <v>0</v>
      </c>
      <c r="E179" s="6">
        <v>0</v>
      </c>
      <c r="F179" s="6">
        <v>0</v>
      </c>
      <c r="G179" s="5">
        <v>0</v>
      </c>
      <c r="H179" s="1"/>
      <c r="I179" s="1"/>
      <c r="J179" s="1"/>
      <c r="K179" s="1"/>
      <c r="L179" s="1"/>
      <c r="M179" s="1"/>
      <c r="N179" s="1"/>
      <c r="O179" s="1"/>
      <c r="P179" s="1"/>
      <c r="Q179" s="1"/>
      <c r="R179" s="1"/>
      <c r="S179" s="1"/>
      <c r="T179" s="1"/>
      <c r="U179" s="1"/>
      <c r="V179" s="1"/>
      <c r="W179" s="1"/>
      <c r="X179" s="1"/>
      <c r="Y179" s="1"/>
      <c r="Z179" s="1"/>
    </row>
    <row r="180" spans="1:26" ht="15">
      <c r="A180" s="23" t="s">
        <v>492</v>
      </c>
      <c r="B180" s="6">
        <v>0</v>
      </c>
      <c r="C180" s="6">
        <v>0</v>
      </c>
      <c r="D180" s="6">
        <v>0</v>
      </c>
      <c r="E180" s="6">
        <v>0</v>
      </c>
      <c r="F180" s="6">
        <v>0</v>
      </c>
      <c r="G180" s="5">
        <v>0</v>
      </c>
      <c r="H180" s="1"/>
      <c r="I180" s="1"/>
      <c r="J180" s="1"/>
      <c r="K180" s="1"/>
      <c r="L180" s="1"/>
      <c r="M180" s="1"/>
      <c r="N180" s="1"/>
      <c r="O180" s="1"/>
      <c r="P180" s="1"/>
      <c r="Q180" s="1"/>
      <c r="R180" s="1"/>
      <c r="S180" s="1"/>
      <c r="T180" s="1"/>
      <c r="U180" s="1"/>
      <c r="V180" s="1"/>
      <c r="W180" s="1"/>
      <c r="X180" s="1"/>
      <c r="Y180" s="1"/>
      <c r="Z180" s="1"/>
    </row>
    <row r="181" spans="1:26" ht="30">
      <c r="A181" s="23" t="s">
        <v>475</v>
      </c>
      <c r="B181" s="6">
        <v>0</v>
      </c>
      <c r="C181" s="6">
        <v>0</v>
      </c>
      <c r="D181" s="6">
        <v>0</v>
      </c>
      <c r="E181" s="6">
        <v>0</v>
      </c>
      <c r="F181" s="6">
        <v>0</v>
      </c>
      <c r="G181" s="5">
        <v>0</v>
      </c>
      <c r="H181" s="1"/>
      <c r="I181" s="1"/>
      <c r="J181" s="1"/>
      <c r="K181" s="1"/>
      <c r="L181" s="1"/>
      <c r="M181" s="1"/>
      <c r="N181" s="1"/>
      <c r="O181" s="1"/>
      <c r="P181" s="1"/>
      <c r="Q181" s="1"/>
      <c r="R181" s="1"/>
      <c r="S181" s="1"/>
      <c r="T181" s="1"/>
      <c r="U181" s="1"/>
      <c r="V181" s="1"/>
      <c r="W181" s="1"/>
      <c r="X181" s="1"/>
      <c r="Y181" s="1"/>
      <c r="Z181" s="1"/>
    </row>
    <row r="182" spans="1:26" ht="30">
      <c r="A182" s="23" t="s">
        <v>476</v>
      </c>
      <c r="B182" s="6">
        <v>0</v>
      </c>
      <c r="C182" s="6">
        <v>0</v>
      </c>
      <c r="D182" s="6">
        <v>0</v>
      </c>
      <c r="E182" s="6">
        <v>0</v>
      </c>
      <c r="F182" s="6">
        <v>0</v>
      </c>
      <c r="G182" s="5">
        <v>0</v>
      </c>
      <c r="H182" s="1"/>
      <c r="I182" s="1"/>
      <c r="J182" s="1"/>
      <c r="K182" s="1"/>
      <c r="L182" s="1"/>
      <c r="M182" s="1"/>
      <c r="N182" s="1"/>
      <c r="O182" s="1"/>
      <c r="P182" s="1"/>
      <c r="Q182" s="1"/>
      <c r="R182" s="1"/>
      <c r="S182" s="1"/>
      <c r="T182" s="1"/>
      <c r="U182" s="1"/>
      <c r="V182" s="1"/>
      <c r="W182" s="1"/>
      <c r="X182" s="1"/>
      <c r="Y182" s="1"/>
      <c r="Z182" s="1"/>
    </row>
    <row r="183" spans="1:26" ht="15">
      <c r="A183" s="23" t="s">
        <v>493</v>
      </c>
      <c r="B183" s="6">
        <v>0</v>
      </c>
      <c r="C183" s="6">
        <v>0</v>
      </c>
      <c r="D183" s="6">
        <v>0</v>
      </c>
      <c r="E183" s="6">
        <v>0</v>
      </c>
      <c r="F183" s="6">
        <v>0</v>
      </c>
      <c r="G183" s="5">
        <v>0</v>
      </c>
      <c r="H183" s="1"/>
      <c r="I183" s="1"/>
      <c r="J183" s="1"/>
      <c r="K183" s="1"/>
      <c r="L183" s="1"/>
      <c r="M183" s="1"/>
      <c r="N183" s="1"/>
      <c r="O183" s="1"/>
      <c r="P183" s="1"/>
      <c r="Q183" s="1"/>
      <c r="R183" s="1"/>
      <c r="S183" s="1"/>
      <c r="T183" s="1"/>
      <c r="U183" s="1"/>
      <c r="V183" s="1"/>
      <c r="W183" s="1"/>
      <c r="X183" s="1"/>
      <c r="Y183" s="1"/>
      <c r="Z183" s="1"/>
    </row>
    <row r="184" spans="1:26" ht="15">
      <c r="A184" s="23" t="s">
        <v>478</v>
      </c>
      <c r="B184" s="6">
        <v>0</v>
      </c>
      <c r="C184" s="6">
        <v>0</v>
      </c>
      <c r="D184" s="6">
        <v>0</v>
      </c>
      <c r="E184" s="6">
        <v>0</v>
      </c>
      <c r="F184" s="6">
        <v>0</v>
      </c>
      <c r="G184" s="5">
        <v>0</v>
      </c>
      <c r="H184" s="1"/>
      <c r="I184" s="1"/>
      <c r="J184" s="1"/>
      <c r="K184" s="1"/>
      <c r="L184" s="1"/>
      <c r="M184" s="1"/>
      <c r="N184" s="1"/>
      <c r="O184" s="1"/>
      <c r="P184" s="1"/>
      <c r="Q184" s="1"/>
      <c r="R184" s="1"/>
      <c r="S184" s="1"/>
      <c r="T184" s="1"/>
      <c r="U184" s="1"/>
      <c r="V184" s="1"/>
      <c r="W184" s="1"/>
      <c r="X184" s="1"/>
      <c r="Y184" s="1"/>
      <c r="Z184" s="1"/>
    </row>
    <row r="185" spans="1:26" ht="15">
      <c r="A185" s="23" t="s">
        <v>479</v>
      </c>
      <c r="B185" s="6">
        <v>0</v>
      </c>
      <c r="C185" s="6">
        <v>0</v>
      </c>
      <c r="D185" s="6">
        <v>0</v>
      </c>
      <c r="E185" s="6">
        <v>0</v>
      </c>
      <c r="F185" s="6">
        <v>0</v>
      </c>
      <c r="G185" s="5">
        <v>0</v>
      </c>
      <c r="H185" s="1"/>
      <c r="I185" s="1"/>
      <c r="J185" s="1"/>
      <c r="K185" s="1"/>
      <c r="L185" s="1"/>
      <c r="M185" s="1"/>
      <c r="N185" s="1"/>
      <c r="O185" s="1"/>
      <c r="P185" s="1"/>
      <c r="Q185" s="1"/>
      <c r="R185" s="1"/>
      <c r="S185" s="1"/>
      <c r="T185" s="1"/>
      <c r="U185" s="1"/>
      <c r="V185" s="1"/>
      <c r="W185" s="1"/>
      <c r="X185" s="1"/>
      <c r="Y185" s="1"/>
      <c r="Z185" s="1"/>
    </row>
    <row r="186" spans="1:26" ht="30">
      <c r="A186" s="23" t="s">
        <v>480</v>
      </c>
      <c r="B186" s="6">
        <v>0</v>
      </c>
      <c r="C186" s="6">
        <v>0</v>
      </c>
      <c r="D186" s="6">
        <v>0</v>
      </c>
      <c r="E186" s="6">
        <v>0</v>
      </c>
      <c r="F186" s="6">
        <v>0</v>
      </c>
      <c r="G186" s="5">
        <v>0</v>
      </c>
      <c r="H186" s="1"/>
      <c r="I186" s="1"/>
      <c r="J186" s="1"/>
      <c r="K186" s="1"/>
      <c r="L186" s="1"/>
      <c r="M186" s="1"/>
      <c r="N186" s="1"/>
      <c r="O186" s="1"/>
      <c r="P186" s="1"/>
      <c r="Q186" s="1"/>
      <c r="R186" s="1"/>
      <c r="S186" s="1"/>
      <c r="T186" s="1"/>
      <c r="U186" s="1"/>
      <c r="V186" s="1"/>
      <c r="W186" s="1"/>
      <c r="X186" s="1"/>
      <c r="Y186" s="1"/>
      <c r="Z186" s="1"/>
    </row>
    <row r="187" spans="1:26" ht="15">
      <c r="A187" s="23" t="s">
        <v>481</v>
      </c>
      <c r="B187" s="6">
        <v>0</v>
      </c>
      <c r="C187" s="6">
        <v>0</v>
      </c>
      <c r="D187" s="6">
        <v>0</v>
      </c>
      <c r="E187" s="6">
        <v>0</v>
      </c>
      <c r="F187" s="6">
        <v>0</v>
      </c>
      <c r="G187" s="5">
        <v>0</v>
      </c>
      <c r="H187" s="1"/>
      <c r="I187" s="1"/>
      <c r="J187" s="1"/>
      <c r="K187" s="1"/>
      <c r="L187" s="1"/>
      <c r="M187" s="1"/>
      <c r="N187" s="1"/>
      <c r="O187" s="1"/>
      <c r="P187" s="1"/>
      <c r="Q187" s="1"/>
      <c r="R187" s="1"/>
      <c r="S187" s="1"/>
      <c r="T187" s="1"/>
      <c r="U187" s="1"/>
      <c r="V187" s="1"/>
      <c r="W187" s="1"/>
      <c r="X187" s="1"/>
      <c r="Y187" s="1"/>
      <c r="Z187" s="1"/>
    </row>
    <row r="188" spans="1:26" ht="15">
      <c r="A188" s="23" t="s">
        <v>482</v>
      </c>
      <c r="B188" s="6">
        <v>0</v>
      </c>
      <c r="C188" s="6">
        <v>0</v>
      </c>
      <c r="D188" s="6">
        <v>0</v>
      </c>
      <c r="E188" s="6">
        <v>0</v>
      </c>
      <c r="F188" s="6">
        <v>0</v>
      </c>
      <c r="G188" s="5">
        <v>0</v>
      </c>
      <c r="H188" s="1"/>
      <c r="I188" s="1"/>
      <c r="J188" s="1"/>
      <c r="K188" s="1"/>
      <c r="L188" s="1"/>
      <c r="M188" s="1"/>
      <c r="N188" s="1"/>
      <c r="O188" s="1"/>
      <c r="P188" s="1"/>
      <c r="Q188" s="1"/>
      <c r="R188" s="1"/>
      <c r="S188" s="1"/>
      <c r="T188" s="1"/>
      <c r="U188" s="1"/>
      <c r="V188" s="1"/>
      <c r="W188" s="1"/>
      <c r="X188" s="1"/>
      <c r="Y188" s="1"/>
      <c r="Z188" s="1"/>
    </row>
    <row r="189" spans="1:26" ht="15">
      <c r="A189" s="23" t="s">
        <v>483</v>
      </c>
      <c r="B189" s="6">
        <v>0</v>
      </c>
      <c r="C189" s="6">
        <v>0</v>
      </c>
      <c r="D189" s="6">
        <v>0</v>
      </c>
      <c r="E189" s="6">
        <v>0</v>
      </c>
      <c r="F189" s="6">
        <v>0</v>
      </c>
      <c r="G189" s="5">
        <v>0</v>
      </c>
      <c r="H189" s="1"/>
      <c r="I189" s="1"/>
      <c r="J189" s="1"/>
      <c r="K189" s="1"/>
      <c r="L189" s="1"/>
      <c r="M189" s="1"/>
      <c r="N189" s="1"/>
      <c r="O189" s="1"/>
      <c r="P189" s="1"/>
      <c r="Q189" s="1"/>
      <c r="R189" s="1"/>
      <c r="S189" s="1"/>
      <c r="T189" s="1"/>
      <c r="U189" s="1"/>
      <c r="V189" s="1"/>
      <c r="W189" s="1"/>
      <c r="X189" s="1"/>
      <c r="Y189" s="1"/>
      <c r="Z189" s="1"/>
    </row>
    <row r="190" spans="1:26" ht="15">
      <c r="A190" s="96" t="s">
        <v>484</v>
      </c>
      <c r="B190" s="9">
        <v>0</v>
      </c>
      <c r="C190" s="9">
        <v>0</v>
      </c>
      <c r="D190" s="9">
        <v>0</v>
      </c>
      <c r="E190" s="9">
        <v>0</v>
      </c>
      <c r="F190" s="9">
        <v>0</v>
      </c>
      <c r="G190" s="8">
        <v>0</v>
      </c>
      <c r="H190" s="1"/>
      <c r="I190" s="1"/>
      <c r="J190" s="1"/>
      <c r="K190" s="1"/>
      <c r="L190" s="1"/>
      <c r="M190" s="1"/>
      <c r="N190" s="1"/>
      <c r="O190" s="1"/>
      <c r="P190" s="1"/>
      <c r="Q190" s="1"/>
      <c r="R190" s="1"/>
      <c r="S190" s="1"/>
      <c r="T190" s="1"/>
      <c r="U190" s="1"/>
      <c r="V190" s="1"/>
      <c r="W190" s="1"/>
      <c r="X190" s="1"/>
      <c r="Y190" s="1"/>
      <c r="Z190" s="1"/>
    </row>
    <row r="191" spans="1:26" ht="30">
      <c r="A191" s="23" t="s">
        <v>485</v>
      </c>
      <c r="B191" s="6">
        <v>0</v>
      </c>
      <c r="C191" s="6">
        <v>0</v>
      </c>
      <c r="D191" s="6">
        <v>0</v>
      </c>
      <c r="E191" s="6">
        <v>0</v>
      </c>
      <c r="F191" s="6">
        <v>0</v>
      </c>
      <c r="G191" s="5">
        <v>0</v>
      </c>
      <c r="H191" s="1"/>
      <c r="I191" s="1"/>
      <c r="J191" s="1"/>
      <c r="K191" s="1"/>
      <c r="L191" s="1"/>
      <c r="M191" s="1"/>
      <c r="N191" s="1"/>
      <c r="O191" s="1"/>
      <c r="P191" s="1"/>
      <c r="Q191" s="1"/>
      <c r="R191" s="1"/>
      <c r="S191" s="1"/>
      <c r="T191" s="1"/>
      <c r="U191" s="1"/>
      <c r="V191" s="1"/>
      <c r="W191" s="1"/>
      <c r="X191" s="1"/>
      <c r="Y191" s="1"/>
      <c r="Z191" s="1"/>
    </row>
    <row r="192" spans="1:26" ht="30">
      <c r="A192" s="96" t="s">
        <v>486</v>
      </c>
      <c r="B192" s="9">
        <v>0</v>
      </c>
      <c r="C192" s="9">
        <v>0</v>
      </c>
      <c r="D192" s="9">
        <v>0</v>
      </c>
      <c r="E192" s="9">
        <v>0</v>
      </c>
      <c r="F192" s="9">
        <v>0</v>
      </c>
      <c r="G192" s="8">
        <v>0</v>
      </c>
      <c r="H192" s="1"/>
      <c r="I192" s="1"/>
      <c r="J192" s="1"/>
      <c r="K192" s="1"/>
      <c r="L192" s="1"/>
      <c r="M192" s="1"/>
      <c r="N192" s="1"/>
      <c r="O192" s="1"/>
      <c r="P192" s="1"/>
      <c r="Q192" s="1"/>
      <c r="R192" s="1"/>
      <c r="S192" s="1"/>
      <c r="T192" s="1"/>
      <c r="U192" s="1"/>
      <c r="V192" s="1"/>
      <c r="W192" s="1"/>
      <c r="X192" s="1"/>
      <c r="Y192" s="1"/>
      <c r="Z192" s="1"/>
    </row>
    <row r="193" spans="1:26" ht="15">
      <c r="A193" s="23" t="s">
        <v>487</v>
      </c>
      <c r="B193" s="6">
        <v>0</v>
      </c>
      <c r="C193" s="6">
        <v>0</v>
      </c>
      <c r="D193" s="6">
        <v>0</v>
      </c>
      <c r="E193" s="6">
        <v>0</v>
      </c>
      <c r="F193" s="6">
        <v>0</v>
      </c>
      <c r="G193" s="5">
        <v>0</v>
      </c>
      <c r="H193" s="1"/>
      <c r="I193" s="1"/>
      <c r="J193" s="1"/>
      <c r="K193" s="1"/>
      <c r="L193" s="1"/>
      <c r="M193" s="1"/>
      <c r="N193" s="1"/>
      <c r="O193" s="1"/>
      <c r="P193" s="1"/>
      <c r="Q193" s="1"/>
      <c r="R193" s="1"/>
      <c r="S193" s="1"/>
      <c r="T193" s="1"/>
      <c r="U193" s="1"/>
      <c r="V193" s="1"/>
      <c r="W193" s="1"/>
      <c r="X193" s="1"/>
      <c r="Y193" s="1"/>
      <c r="Z193" s="1"/>
    </row>
    <row r="194" spans="1:26" ht="15">
      <c r="A194" s="23" t="s">
        <v>488</v>
      </c>
      <c r="B194" s="6">
        <v>0</v>
      </c>
      <c r="C194" s="6">
        <v>0</v>
      </c>
      <c r="D194" s="6">
        <v>0</v>
      </c>
      <c r="E194" s="6">
        <v>0</v>
      </c>
      <c r="F194" s="6">
        <v>0</v>
      </c>
      <c r="G194" s="5">
        <v>0</v>
      </c>
      <c r="H194" s="1"/>
      <c r="I194" s="1"/>
      <c r="J194" s="1"/>
      <c r="K194" s="1"/>
      <c r="L194" s="1"/>
      <c r="M194" s="1"/>
      <c r="N194" s="1"/>
      <c r="O194" s="1"/>
      <c r="P194" s="1"/>
      <c r="Q194" s="1"/>
      <c r="R194" s="1"/>
      <c r="S194" s="1"/>
      <c r="T194" s="1"/>
      <c r="U194" s="1"/>
      <c r="V194" s="1"/>
      <c r="W194" s="1"/>
      <c r="X194" s="1"/>
      <c r="Y194" s="1"/>
      <c r="Z194" s="1"/>
    </row>
    <row r="195" spans="1:26" ht="15">
      <c r="A195" s="23" t="s">
        <v>489</v>
      </c>
      <c r="B195" s="6">
        <v>0</v>
      </c>
      <c r="C195" s="6">
        <v>0</v>
      </c>
      <c r="D195" s="6">
        <v>0</v>
      </c>
      <c r="E195" s="6">
        <v>0</v>
      </c>
      <c r="F195" s="6">
        <v>0</v>
      </c>
      <c r="G195" s="5">
        <v>0</v>
      </c>
      <c r="H195" s="1"/>
      <c r="I195" s="1"/>
      <c r="J195" s="1"/>
      <c r="K195" s="1"/>
      <c r="L195" s="1"/>
      <c r="M195" s="1"/>
      <c r="N195" s="1"/>
      <c r="O195" s="1"/>
      <c r="P195" s="1"/>
      <c r="Q195" s="1"/>
      <c r="R195" s="1"/>
      <c r="S195" s="1"/>
      <c r="T195" s="1"/>
      <c r="U195" s="1"/>
      <c r="V195" s="1"/>
      <c r="W195" s="1"/>
      <c r="X195" s="1"/>
      <c r="Y195" s="1"/>
      <c r="Z195" s="1"/>
    </row>
    <row r="196" spans="1:26" ht="15">
      <c r="A196" s="96" t="s">
        <v>494</v>
      </c>
      <c r="B196" s="9">
        <v>54305193142</v>
      </c>
      <c r="C196" s="9">
        <v>4215819596.8699999</v>
      </c>
      <c r="D196" s="9">
        <v>58521012738.870003</v>
      </c>
      <c r="E196" s="9">
        <v>36984118889.959999</v>
      </c>
      <c r="F196" s="9">
        <v>36391884039.379997</v>
      </c>
      <c r="G196" s="8">
        <v>21536893848.91</v>
      </c>
      <c r="H196" s="1"/>
      <c r="I196" s="1"/>
      <c r="J196" s="1"/>
      <c r="K196" s="1"/>
      <c r="L196" s="1"/>
      <c r="M196" s="1"/>
      <c r="N196" s="1"/>
      <c r="O196" s="1"/>
      <c r="P196" s="1"/>
      <c r="Q196" s="1"/>
      <c r="R196" s="1"/>
      <c r="S196" s="1"/>
      <c r="T196" s="1"/>
      <c r="U196" s="1"/>
      <c r="V196" s="1"/>
      <c r="W196" s="1"/>
      <c r="X196" s="1"/>
      <c r="Y196" s="1"/>
      <c r="Z196" s="1"/>
    </row>
    <row r="197" spans="1:26" ht="15">
      <c r="A197" s="97"/>
      <c r="B197" s="3"/>
      <c r="C197" s="3"/>
      <c r="D197" s="3"/>
      <c r="E197" s="3"/>
      <c r="F197" s="3"/>
      <c r="G197" s="2"/>
      <c r="H197" s="1"/>
      <c r="I197" s="1"/>
      <c r="J197" s="1"/>
      <c r="K197" s="1"/>
      <c r="L197" s="1"/>
      <c r="M197" s="1"/>
      <c r="N197" s="1"/>
      <c r="O197" s="1"/>
      <c r="P197" s="1"/>
      <c r="Q197" s="1"/>
      <c r="R197" s="1"/>
      <c r="S197" s="1"/>
      <c r="T197" s="1"/>
      <c r="U197" s="1"/>
      <c r="V197" s="1"/>
      <c r="W197" s="1"/>
      <c r="X197" s="1"/>
      <c r="Y197" s="1"/>
      <c r="Z197" s="1"/>
    </row>
    <row r="198" spans="1:26" ht="15">
      <c r="A198" s="21" t="s">
        <v>124</v>
      </c>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sheetData>
  <mergeCells count="11">
    <mergeCell ref="F8:F9"/>
    <mergeCell ref="A1:G1"/>
    <mergeCell ref="A2:G2"/>
    <mergeCell ref="A3:G3"/>
    <mergeCell ref="A4:G4"/>
    <mergeCell ref="A5:G5"/>
    <mergeCell ref="B7:F7"/>
    <mergeCell ref="G7:G8"/>
    <mergeCell ref="B8:B9"/>
    <mergeCell ref="D8:D9"/>
    <mergeCell ref="E8:E9"/>
  </mergeCells>
  <printOptions horizontalCentered="1"/>
  <pageMargins left="0.78740157479861106" right="0.78740157479861106" top="1.9685039370000001" bottom="1.1811023621999999" header="0.3" footer="0.3"/>
  <pageSetup scale="11"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99"/>
  <sheetViews>
    <sheetView showGridLines="0" workbookViewId="0">
      <selection sqref="A1:G1"/>
    </sheetView>
  </sheetViews>
  <sheetFormatPr defaultColWidth="11.42578125" defaultRowHeight="14.45"/>
  <cols>
    <col min="1" max="1" width="70.7109375" customWidth="1"/>
    <col min="2" max="7" width="20.7109375" customWidth="1"/>
  </cols>
  <sheetData>
    <row r="1" spans="1:26" ht="15">
      <c r="A1" s="137" t="s">
        <v>0</v>
      </c>
      <c r="B1" s="137"/>
      <c r="C1" s="137"/>
      <c r="D1" s="137"/>
      <c r="E1" s="137"/>
      <c r="F1" s="137"/>
      <c r="G1" s="137"/>
      <c r="H1" s="1"/>
      <c r="I1" s="1"/>
      <c r="J1" s="1"/>
      <c r="K1" s="1"/>
      <c r="L1" s="1"/>
      <c r="M1" s="1"/>
      <c r="N1" s="1"/>
      <c r="O1" s="1"/>
      <c r="P1" s="1"/>
      <c r="Q1" s="1"/>
      <c r="R1" s="1"/>
      <c r="S1" s="1"/>
      <c r="T1" s="1"/>
      <c r="U1" s="1"/>
      <c r="V1" s="1"/>
      <c r="W1" s="1"/>
      <c r="X1" s="1"/>
      <c r="Y1" s="1"/>
      <c r="Z1" s="1"/>
    </row>
    <row r="2" spans="1:26" ht="15">
      <c r="A2" s="137" t="s">
        <v>315</v>
      </c>
      <c r="B2" s="137"/>
      <c r="C2" s="137"/>
      <c r="D2" s="137"/>
      <c r="E2" s="137"/>
      <c r="F2" s="137"/>
      <c r="G2" s="137"/>
      <c r="H2" s="1"/>
      <c r="I2" s="1"/>
      <c r="J2" s="1"/>
      <c r="K2" s="1"/>
      <c r="L2" s="1"/>
      <c r="M2" s="1"/>
      <c r="N2" s="1"/>
      <c r="O2" s="1"/>
      <c r="P2" s="1"/>
      <c r="Q2" s="1"/>
      <c r="R2" s="1"/>
      <c r="S2" s="1"/>
      <c r="T2" s="1"/>
      <c r="U2" s="1"/>
      <c r="V2" s="1"/>
      <c r="W2" s="1"/>
      <c r="X2" s="1"/>
      <c r="Y2" s="1"/>
      <c r="Z2" s="1"/>
    </row>
    <row r="3" spans="1:26" ht="15">
      <c r="A3" s="137" t="s">
        <v>495</v>
      </c>
      <c r="B3" s="137"/>
      <c r="C3" s="137"/>
      <c r="D3" s="137"/>
      <c r="E3" s="137"/>
      <c r="F3" s="137"/>
      <c r="G3" s="137"/>
      <c r="H3" s="1"/>
      <c r="I3" s="1"/>
      <c r="J3" s="1"/>
      <c r="K3" s="1"/>
      <c r="L3" s="1"/>
      <c r="M3" s="1"/>
      <c r="N3" s="1"/>
      <c r="O3" s="1"/>
      <c r="P3" s="1"/>
      <c r="Q3" s="1"/>
      <c r="R3" s="1"/>
      <c r="S3" s="1"/>
      <c r="T3" s="1"/>
      <c r="U3" s="1"/>
      <c r="V3" s="1"/>
      <c r="W3" s="1"/>
      <c r="X3" s="1"/>
      <c r="Y3" s="1"/>
      <c r="Z3" s="1"/>
    </row>
    <row r="4" spans="1:26" ht="15">
      <c r="A4" s="137" t="s">
        <v>175</v>
      </c>
      <c r="B4" s="137"/>
      <c r="C4" s="137"/>
      <c r="D4" s="137"/>
      <c r="E4" s="137"/>
      <c r="F4" s="137"/>
      <c r="G4" s="137"/>
      <c r="H4" s="1"/>
      <c r="I4" s="1"/>
      <c r="J4" s="1"/>
      <c r="K4" s="1"/>
      <c r="L4" s="1"/>
      <c r="M4" s="1"/>
      <c r="N4" s="1"/>
      <c r="O4" s="1"/>
      <c r="P4" s="1"/>
      <c r="Q4" s="1"/>
      <c r="R4" s="1"/>
      <c r="S4" s="1"/>
      <c r="T4" s="1"/>
      <c r="U4" s="1"/>
      <c r="V4" s="1"/>
      <c r="W4" s="1"/>
      <c r="X4" s="1"/>
      <c r="Y4" s="1"/>
      <c r="Z4" s="1"/>
    </row>
    <row r="5" spans="1:26" ht="15">
      <c r="A5" s="128" t="s">
        <v>3</v>
      </c>
      <c r="B5" s="128"/>
      <c r="C5" s="128"/>
      <c r="D5" s="128"/>
      <c r="E5" s="128"/>
      <c r="F5" s="128"/>
      <c r="G5" s="128"/>
      <c r="H5" s="1"/>
      <c r="I5" s="1"/>
      <c r="J5" s="1"/>
      <c r="K5" s="1"/>
      <c r="L5" s="1"/>
      <c r="M5" s="1"/>
      <c r="N5" s="1"/>
      <c r="O5" s="1"/>
      <c r="P5" s="1"/>
      <c r="Q5" s="1"/>
      <c r="R5" s="1"/>
      <c r="S5" s="1"/>
      <c r="T5" s="1"/>
      <c r="U5" s="1"/>
      <c r="V5" s="1"/>
      <c r="W5" s="1"/>
      <c r="X5" s="1"/>
      <c r="Y5" s="1"/>
      <c r="Z5" s="1"/>
    </row>
    <row r="6" spans="1:26" ht="15">
      <c r="A6" s="67"/>
      <c r="B6" s="67"/>
      <c r="C6" s="67"/>
      <c r="D6" s="67"/>
      <c r="E6" s="67"/>
      <c r="F6" s="67"/>
      <c r="G6" s="67"/>
      <c r="H6" s="1"/>
      <c r="I6" s="1"/>
      <c r="J6" s="1"/>
      <c r="K6" s="1"/>
      <c r="L6" s="1"/>
      <c r="M6" s="1"/>
      <c r="N6" s="1"/>
      <c r="O6" s="1"/>
      <c r="P6" s="1"/>
      <c r="Q6" s="1"/>
      <c r="R6" s="1"/>
      <c r="S6" s="1"/>
      <c r="T6" s="1"/>
      <c r="U6" s="1"/>
      <c r="V6" s="1"/>
      <c r="W6" s="1"/>
      <c r="X6" s="1"/>
      <c r="Y6" s="1"/>
      <c r="Z6" s="1"/>
    </row>
    <row r="7" spans="1:26" ht="15">
      <c r="A7" s="18"/>
      <c r="B7" s="119" t="s">
        <v>317</v>
      </c>
      <c r="C7" s="119"/>
      <c r="D7" s="119"/>
      <c r="E7" s="119"/>
      <c r="F7" s="119"/>
      <c r="G7" s="122" t="s">
        <v>318</v>
      </c>
      <c r="H7" s="1"/>
      <c r="I7" s="1"/>
      <c r="J7" s="1"/>
      <c r="K7" s="1"/>
      <c r="L7" s="1"/>
      <c r="M7" s="1"/>
      <c r="N7" s="1"/>
      <c r="O7" s="1"/>
      <c r="P7" s="1"/>
      <c r="Q7" s="1"/>
      <c r="R7" s="1"/>
      <c r="S7" s="1"/>
      <c r="T7" s="1"/>
      <c r="U7" s="1"/>
      <c r="V7" s="1"/>
      <c r="W7" s="1"/>
      <c r="X7" s="1"/>
      <c r="Y7" s="1"/>
      <c r="Z7" s="1"/>
    </row>
    <row r="8" spans="1:26" ht="15">
      <c r="A8" s="32" t="s">
        <v>319</v>
      </c>
      <c r="B8" s="125" t="s">
        <v>320</v>
      </c>
      <c r="C8" s="33" t="s">
        <v>247</v>
      </c>
      <c r="D8" s="125" t="s">
        <v>248</v>
      </c>
      <c r="E8" s="125" t="s">
        <v>202</v>
      </c>
      <c r="F8" s="125" t="s">
        <v>205</v>
      </c>
      <c r="G8" s="138"/>
      <c r="H8" s="1"/>
      <c r="I8" s="1"/>
      <c r="J8" s="1"/>
      <c r="K8" s="1"/>
      <c r="L8" s="1"/>
      <c r="M8" s="1"/>
      <c r="N8" s="1"/>
      <c r="O8" s="1"/>
      <c r="P8" s="1"/>
      <c r="Q8" s="1"/>
      <c r="R8" s="1"/>
      <c r="S8" s="1"/>
      <c r="T8" s="1"/>
      <c r="U8" s="1"/>
      <c r="V8" s="1"/>
      <c r="W8" s="1"/>
      <c r="X8" s="1"/>
      <c r="Y8" s="1"/>
      <c r="Z8" s="1"/>
    </row>
    <row r="9" spans="1:26" ht="15">
      <c r="A9" s="66"/>
      <c r="B9" s="121"/>
      <c r="C9" s="35" t="s">
        <v>252</v>
      </c>
      <c r="D9" s="121"/>
      <c r="E9" s="121"/>
      <c r="F9" s="121"/>
      <c r="G9" s="123"/>
      <c r="H9" s="1"/>
      <c r="I9" s="1"/>
      <c r="J9" s="1"/>
      <c r="K9" s="1"/>
      <c r="L9" s="1"/>
      <c r="M9" s="1"/>
      <c r="N9" s="1"/>
      <c r="O9" s="1"/>
      <c r="P9" s="1"/>
      <c r="Q9" s="1"/>
      <c r="R9" s="1"/>
      <c r="S9" s="1"/>
      <c r="T9" s="1"/>
      <c r="U9" s="1"/>
      <c r="V9" s="1"/>
      <c r="W9" s="1"/>
      <c r="X9" s="1"/>
      <c r="Y9" s="1"/>
      <c r="Z9" s="1"/>
    </row>
    <row r="10" spans="1:26" ht="15">
      <c r="A10" s="37" t="s">
        <v>496</v>
      </c>
      <c r="B10" s="26">
        <v>31739772737</v>
      </c>
      <c r="C10" s="26">
        <v>4173088869.3000002</v>
      </c>
      <c r="D10" s="26">
        <v>35912861606.300003</v>
      </c>
      <c r="E10" s="26">
        <v>21824768093.279999</v>
      </c>
      <c r="F10" s="26">
        <v>21266046694.57</v>
      </c>
      <c r="G10" s="27">
        <v>14088093513.02</v>
      </c>
      <c r="H10" s="1"/>
      <c r="I10" s="1"/>
      <c r="J10" s="1"/>
      <c r="K10" s="1"/>
      <c r="L10" s="1"/>
      <c r="M10" s="1"/>
      <c r="N10" s="1"/>
      <c r="O10" s="1"/>
      <c r="P10" s="1"/>
      <c r="Q10" s="1"/>
      <c r="R10" s="1"/>
      <c r="S10" s="1"/>
      <c r="T10" s="1"/>
      <c r="U10" s="1"/>
      <c r="V10" s="1"/>
      <c r="W10" s="1"/>
      <c r="X10" s="1"/>
      <c r="Y10" s="1"/>
      <c r="Z10" s="1"/>
    </row>
    <row r="11" spans="1:26" ht="15">
      <c r="A11" s="56" t="s">
        <v>497</v>
      </c>
      <c r="B11" s="9">
        <v>7701851116</v>
      </c>
      <c r="C11" s="9">
        <v>1079323456.6700001</v>
      </c>
      <c r="D11" s="9">
        <v>8781174572.6700001</v>
      </c>
      <c r="E11" s="9">
        <v>5403194772.0799999</v>
      </c>
      <c r="F11" s="9">
        <v>5107309059.3699999</v>
      </c>
      <c r="G11" s="8">
        <v>3377979800.5900002</v>
      </c>
      <c r="H11" s="1"/>
      <c r="I11" s="1"/>
      <c r="J11" s="1"/>
      <c r="K11" s="1"/>
      <c r="L11" s="1"/>
      <c r="M11" s="1"/>
      <c r="N11" s="1"/>
      <c r="O11" s="1"/>
      <c r="P11" s="1"/>
      <c r="Q11" s="1"/>
      <c r="R11" s="1"/>
      <c r="S11" s="1"/>
      <c r="T11" s="1"/>
      <c r="U11" s="1"/>
      <c r="V11" s="1"/>
      <c r="W11" s="1"/>
      <c r="X11" s="1"/>
      <c r="Y11" s="1"/>
      <c r="Z11" s="1"/>
    </row>
    <row r="12" spans="1:26" ht="15">
      <c r="A12" s="49" t="s">
        <v>498</v>
      </c>
      <c r="B12" s="6">
        <v>185767637</v>
      </c>
      <c r="C12" s="6">
        <v>11620643.27</v>
      </c>
      <c r="D12" s="6">
        <v>197388280.27000001</v>
      </c>
      <c r="E12" s="6">
        <v>143774050.27000001</v>
      </c>
      <c r="F12" s="6">
        <v>143774050.27000001</v>
      </c>
      <c r="G12" s="5">
        <v>53614230</v>
      </c>
      <c r="H12" s="1"/>
      <c r="I12" s="1"/>
      <c r="J12" s="1"/>
      <c r="K12" s="1"/>
      <c r="L12" s="1"/>
      <c r="M12" s="1"/>
      <c r="N12" s="1"/>
      <c r="O12" s="1"/>
      <c r="P12" s="1"/>
      <c r="Q12" s="1"/>
      <c r="R12" s="1"/>
      <c r="S12" s="1"/>
      <c r="T12" s="1"/>
      <c r="U12" s="1"/>
      <c r="V12" s="1"/>
      <c r="W12" s="1"/>
      <c r="X12" s="1"/>
      <c r="Y12" s="1"/>
      <c r="Z12" s="1"/>
    </row>
    <row r="13" spans="1:26" ht="15">
      <c r="A13" s="49" t="s">
        <v>499</v>
      </c>
      <c r="B13" s="6">
        <v>1883521282</v>
      </c>
      <c r="C13" s="6">
        <v>-94650631.230000004</v>
      </c>
      <c r="D13" s="6">
        <v>1788870650.77</v>
      </c>
      <c r="E13" s="6">
        <v>1244999126.01</v>
      </c>
      <c r="F13" s="6">
        <v>1229493381.8499999</v>
      </c>
      <c r="G13" s="5">
        <v>543871524.75999999</v>
      </c>
      <c r="H13" s="1"/>
      <c r="I13" s="1"/>
      <c r="J13" s="1"/>
      <c r="K13" s="1"/>
      <c r="L13" s="1"/>
      <c r="M13" s="1"/>
      <c r="N13" s="1"/>
      <c r="O13" s="1"/>
      <c r="P13" s="1"/>
      <c r="Q13" s="1"/>
      <c r="R13" s="1"/>
      <c r="S13" s="1"/>
      <c r="T13" s="1"/>
      <c r="U13" s="1"/>
      <c r="V13" s="1"/>
      <c r="W13" s="1"/>
      <c r="X13" s="1"/>
      <c r="Y13" s="1"/>
      <c r="Z13" s="1"/>
    </row>
    <row r="14" spans="1:26" ht="15">
      <c r="A14" s="49" t="s">
        <v>500</v>
      </c>
      <c r="B14" s="6">
        <v>1154382497</v>
      </c>
      <c r="C14" s="6">
        <v>506098554.31</v>
      </c>
      <c r="D14" s="6">
        <v>1660481051.3099999</v>
      </c>
      <c r="E14" s="6">
        <v>1102827719.96</v>
      </c>
      <c r="F14" s="6">
        <v>987370114.90999997</v>
      </c>
      <c r="G14" s="5">
        <v>557653331.35000002</v>
      </c>
      <c r="H14" s="1"/>
      <c r="I14" s="1"/>
      <c r="J14" s="1"/>
      <c r="K14" s="1"/>
      <c r="L14" s="1"/>
      <c r="M14" s="1"/>
      <c r="N14" s="1"/>
      <c r="O14" s="1"/>
      <c r="P14" s="1"/>
      <c r="Q14" s="1"/>
      <c r="R14" s="1"/>
      <c r="S14" s="1"/>
      <c r="T14" s="1"/>
      <c r="U14" s="1"/>
      <c r="V14" s="1"/>
      <c r="W14" s="1"/>
      <c r="X14" s="1"/>
      <c r="Y14" s="1"/>
      <c r="Z14" s="1"/>
    </row>
    <row r="15" spans="1:26" ht="15">
      <c r="A15" s="49" t="s">
        <v>501</v>
      </c>
      <c r="B15" s="6">
        <v>0</v>
      </c>
      <c r="C15" s="6">
        <v>0</v>
      </c>
      <c r="D15" s="6">
        <v>0</v>
      </c>
      <c r="E15" s="6">
        <v>0</v>
      </c>
      <c r="F15" s="6">
        <v>0</v>
      </c>
      <c r="G15" s="5">
        <v>0</v>
      </c>
      <c r="H15" s="1"/>
      <c r="I15" s="1"/>
      <c r="J15" s="1"/>
      <c r="K15" s="1"/>
      <c r="L15" s="1"/>
      <c r="M15" s="1"/>
      <c r="N15" s="1"/>
      <c r="O15" s="1"/>
      <c r="P15" s="1"/>
      <c r="Q15" s="1"/>
      <c r="R15" s="1"/>
      <c r="S15" s="1"/>
      <c r="T15" s="1"/>
      <c r="U15" s="1"/>
      <c r="V15" s="1"/>
      <c r="W15" s="1"/>
      <c r="X15" s="1"/>
      <c r="Y15" s="1"/>
      <c r="Z15" s="1"/>
    </row>
    <row r="16" spans="1:26" ht="15">
      <c r="A16" s="49" t="s">
        <v>502</v>
      </c>
      <c r="B16" s="6">
        <v>408717061</v>
      </c>
      <c r="C16" s="6">
        <v>176554683.5</v>
      </c>
      <c r="D16" s="6">
        <v>585271744.5</v>
      </c>
      <c r="E16" s="6">
        <v>245231424.88</v>
      </c>
      <c r="F16" s="6">
        <v>240300540.68000001</v>
      </c>
      <c r="G16" s="5">
        <v>340040319.62</v>
      </c>
      <c r="H16" s="1"/>
      <c r="I16" s="1"/>
      <c r="J16" s="1"/>
      <c r="K16" s="1"/>
      <c r="L16" s="1"/>
      <c r="M16" s="1"/>
      <c r="N16" s="1"/>
      <c r="O16" s="1"/>
      <c r="P16" s="1"/>
      <c r="Q16" s="1"/>
      <c r="R16" s="1"/>
      <c r="S16" s="1"/>
      <c r="T16" s="1"/>
      <c r="U16" s="1"/>
      <c r="V16" s="1"/>
      <c r="W16" s="1"/>
      <c r="X16" s="1"/>
      <c r="Y16" s="1"/>
      <c r="Z16" s="1"/>
    </row>
    <row r="17" spans="1:26" ht="15">
      <c r="A17" s="49" t="s">
        <v>503</v>
      </c>
      <c r="B17" s="6">
        <v>0</v>
      </c>
      <c r="C17" s="6">
        <v>0</v>
      </c>
      <c r="D17" s="6">
        <v>0</v>
      </c>
      <c r="E17" s="6">
        <v>0</v>
      </c>
      <c r="F17" s="6">
        <v>0</v>
      </c>
      <c r="G17" s="5">
        <v>0</v>
      </c>
      <c r="H17" s="1"/>
      <c r="I17" s="1"/>
      <c r="J17" s="1"/>
      <c r="K17" s="1"/>
      <c r="L17" s="1"/>
      <c r="M17" s="1"/>
      <c r="N17" s="1"/>
      <c r="O17" s="1"/>
      <c r="P17" s="1"/>
      <c r="Q17" s="1"/>
      <c r="R17" s="1"/>
      <c r="S17" s="1"/>
      <c r="T17" s="1"/>
      <c r="U17" s="1"/>
      <c r="V17" s="1"/>
      <c r="W17" s="1"/>
      <c r="X17" s="1"/>
      <c r="Y17" s="1"/>
      <c r="Z17" s="1"/>
    </row>
    <row r="18" spans="1:26" ht="15">
      <c r="A18" s="49" t="s">
        <v>504</v>
      </c>
      <c r="B18" s="6">
        <v>3813146876</v>
      </c>
      <c r="C18" s="6">
        <v>471444248.91000003</v>
      </c>
      <c r="D18" s="6">
        <v>4284591124.9099998</v>
      </c>
      <c r="E18" s="6">
        <v>2511013789.6900001</v>
      </c>
      <c r="F18" s="6">
        <v>2357935083.9299998</v>
      </c>
      <c r="G18" s="5">
        <v>1773577335.22</v>
      </c>
      <c r="H18" s="1"/>
      <c r="I18" s="1"/>
      <c r="J18" s="1"/>
      <c r="K18" s="1"/>
      <c r="L18" s="1"/>
      <c r="M18" s="1"/>
      <c r="N18" s="1"/>
      <c r="O18" s="1"/>
      <c r="P18" s="1"/>
      <c r="Q18" s="1"/>
      <c r="R18" s="1"/>
      <c r="S18" s="1"/>
      <c r="T18" s="1"/>
      <c r="U18" s="1"/>
      <c r="V18" s="1"/>
      <c r="W18" s="1"/>
      <c r="X18" s="1"/>
      <c r="Y18" s="1"/>
      <c r="Z18" s="1"/>
    </row>
    <row r="19" spans="1:26" ht="15">
      <c r="A19" s="49" t="s">
        <v>505</v>
      </c>
      <c r="B19" s="6">
        <v>256315763</v>
      </c>
      <c r="C19" s="6">
        <v>8255957.9100000001</v>
      </c>
      <c r="D19" s="6">
        <v>264571720.91</v>
      </c>
      <c r="E19" s="6">
        <v>155348661.27000001</v>
      </c>
      <c r="F19" s="6">
        <v>148435887.72999999</v>
      </c>
      <c r="G19" s="5">
        <v>109223059.64</v>
      </c>
      <c r="H19" s="1"/>
      <c r="I19" s="1"/>
      <c r="J19" s="1"/>
      <c r="K19" s="1"/>
      <c r="L19" s="1"/>
      <c r="M19" s="1"/>
      <c r="N19" s="1"/>
      <c r="O19" s="1"/>
      <c r="P19" s="1"/>
      <c r="Q19" s="1"/>
      <c r="R19" s="1"/>
      <c r="S19" s="1"/>
      <c r="T19" s="1"/>
      <c r="U19" s="1"/>
      <c r="V19" s="1"/>
      <c r="W19" s="1"/>
      <c r="X19" s="1"/>
      <c r="Y19" s="1"/>
      <c r="Z19" s="1"/>
    </row>
    <row r="20" spans="1:26" ht="15">
      <c r="A20" s="56" t="s">
        <v>506</v>
      </c>
      <c r="B20" s="9">
        <v>13141532878</v>
      </c>
      <c r="C20" s="9">
        <v>940471815.75999999</v>
      </c>
      <c r="D20" s="9">
        <v>14082004693.76</v>
      </c>
      <c r="E20" s="9">
        <v>8449966732.5699997</v>
      </c>
      <c r="F20" s="9">
        <v>8308569414.5500002</v>
      </c>
      <c r="G20" s="8">
        <v>5632037961.1899996</v>
      </c>
      <c r="H20" s="1"/>
      <c r="I20" s="1"/>
      <c r="J20" s="1"/>
      <c r="K20" s="1"/>
      <c r="L20" s="1"/>
      <c r="M20" s="1"/>
      <c r="N20" s="1"/>
      <c r="O20" s="1"/>
      <c r="P20" s="1"/>
      <c r="Q20" s="1"/>
      <c r="R20" s="1"/>
      <c r="S20" s="1"/>
      <c r="T20" s="1"/>
      <c r="U20" s="1"/>
      <c r="V20" s="1"/>
      <c r="W20" s="1"/>
      <c r="X20" s="1"/>
      <c r="Y20" s="1"/>
      <c r="Z20" s="1"/>
    </row>
    <row r="21" spans="1:26" ht="15">
      <c r="A21" s="49" t="s">
        <v>507</v>
      </c>
      <c r="B21" s="6">
        <v>486736217</v>
      </c>
      <c r="C21" s="6">
        <v>-81655969.549999997</v>
      </c>
      <c r="D21" s="6">
        <v>405080247.44999999</v>
      </c>
      <c r="E21" s="6">
        <v>99996743.799999997</v>
      </c>
      <c r="F21" s="6">
        <v>89921173.590000004</v>
      </c>
      <c r="G21" s="5">
        <v>305083503.64999998</v>
      </c>
      <c r="H21" s="1"/>
      <c r="I21" s="1"/>
      <c r="J21" s="1"/>
      <c r="K21" s="1"/>
      <c r="L21" s="1"/>
      <c r="M21" s="1"/>
      <c r="N21" s="1"/>
      <c r="O21" s="1"/>
      <c r="P21" s="1"/>
      <c r="Q21" s="1"/>
      <c r="R21" s="1"/>
      <c r="S21" s="1"/>
      <c r="T21" s="1"/>
      <c r="U21" s="1"/>
      <c r="V21" s="1"/>
      <c r="W21" s="1"/>
      <c r="X21" s="1"/>
      <c r="Y21" s="1"/>
      <c r="Z21" s="1"/>
    </row>
    <row r="22" spans="1:26" ht="15">
      <c r="A22" s="49" t="s">
        <v>508</v>
      </c>
      <c r="B22" s="6">
        <v>447149728</v>
      </c>
      <c r="C22" s="6">
        <v>19778364.48</v>
      </c>
      <c r="D22" s="6">
        <v>466928092.48000002</v>
      </c>
      <c r="E22" s="6">
        <v>174304872.25</v>
      </c>
      <c r="F22" s="6">
        <v>167007181.16999999</v>
      </c>
      <c r="G22" s="5">
        <v>292623220.23000002</v>
      </c>
      <c r="H22" s="1"/>
      <c r="I22" s="1"/>
      <c r="J22" s="1"/>
      <c r="K22" s="1"/>
      <c r="L22" s="1"/>
      <c r="M22" s="1"/>
      <c r="N22" s="1"/>
      <c r="O22" s="1"/>
      <c r="P22" s="1"/>
      <c r="Q22" s="1"/>
      <c r="R22" s="1"/>
      <c r="S22" s="1"/>
      <c r="T22" s="1"/>
      <c r="U22" s="1"/>
      <c r="V22" s="1"/>
      <c r="W22" s="1"/>
      <c r="X22" s="1"/>
      <c r="Y22" s="1"/>
      <c r="Z22" s="1"/>
    </row>
    <row r="23" spans="1:26" ht="15">
      <c r="A23" s="49" t="s">
        <v>509</v>
      </c>
      <c r="B23" s="6">
        <v>2290689081</v>
      </c>
      <c r="C23" s="6">
        <v>188970675.13</v>
      </c>
      <c r="D23" s="6">
        <v>2479659756.1300001</v>
      </c>
      <c r="E23" s="6">
        <v>1769042097.27</v>
      </c>
      <c r="F23" s="6">
        <v>1734057901.3099999</v>
      </c>
      <c r="G23" s="5">
        <v>710617658.86000001</v>
      </c>
      <c r="H23" s="1"/>
      <c r="I23" s="1"/>
      <c r="J23" s="1"/>
      <c r="K23" s="1"/>
      <c r="L23" s="1"/>
      <c r="M23" s="1"/>
      <c r="N23" s="1"/>
      <c r="O23" s="1"/>
      <c r="P23" s="1"/>
      <c r="Q23" s="1"/>
      <c r="R23" s="1"/>
      <c r="S23" s="1"/>
      <c r="T23" s="1"/>
      <c r="U23" s="1"/>
      <c r="V23" s="1"/>
      <c r="W23" s="1"/>
      <c r="X23" s="1"/>
      <c r="Y23" s="1"/>
      <c r="Z23" s="1"/>
    </row>
    <row r="24" spans="1:26" ht="15">
      <c r="A24" s="49" t="s">
        <v>510</v>
      </c>
      <c r="B24" s="6">
        <v>668517004</v>
      </c>
      <c r="C24" s="6">
        <v>682209284.65999997</v>
      </c>
      <c r="D24" s="6">
        <v>1350726288.6600001</v>
      </c>
      <c r="E24" s="6">
        <v>1162171991.4400001</v>
      </c>
      <c r="F24" s="6">
        <v>1115707639.8</v>
      </c>
      <c r="G24" s="5">
        <v>188554297.22</v>
      </c>
      <c r="H24" s="1"/>
      <c r="I24" s="1"/>
      <c r="J24" s="1"/>
      <c r="K24" s="1"/>
      <c r="L24" s="1"/>
      <c r="M24" s="1"/>
      <c r="N24" s="1"/>
      <c r="O24" s="1"/>
      <c r="P24" s="1"/>
      <c r="Q24" s="1"/>
      <c r="R24" s="1"/>
      <c r="S24" s="1"/>
      <c r="T24" s="1"/>
      <c r="U24" s="1"/>
      <c r="V24" s="1"/>
      <c r="W24" s="1"/>
      <c r="X24" s="1"/>
      <c r="Y24" s="1"/>
      <c r="Z24" s="1"/>
    </row>
    <row r="25" spans="1:26" ht="15">
      <c r="A25" s="49" t="s">
        <v>511</v>
      </c>
      <c r="B25" s="6">
        <v>3754366297</v>
      </c>
      <c r="C25" s="6">
        <v>-2011526.88</v>
      </c>
      <c r="D25" s="6">
        <v>3752354770.1199999</v>
      </c>
      <c r="E25" s="6">
        <v>2961695749.8699999</v>
      </c>
      <c r="F25" s="6">
        <v>2933175798.6599998</v>
      </c>
      <c r="G25" s="5">
        <v>790659020.25</v>
      </c>
      <c r="H25" s="1"/>
      <c r="I25" s="1"/>
      <c r="J25" s="1"/>
      <c r="K25" s="1"/>
      <c r="L25" s="1"/>
      <c r="M25" s="1"/>
      <c r="N25" s="1"/>
      <c r="O25" s="1"/>
      <c r="P25" s="1"/>
      <c r="Q25" s="1"/>
      <c r="R25" s="1"/>
      <c r="S25" s="1"/>
      <c r="T25" s="1"/>
      <c r="U25" s="1"/>
      <c r="V25" s="1"/>
      <c r="W25" s="1"/>
      <c r="X25" s="1"/>
      <c r="Y25" s="1"/>
      <c r="Z25" s="1"/>
    </row>
    <row r="26" spans="1:26" ht="15">
      <c r="A26" s="49" t="s">
        <v>512</v>
      </c>
      <c r="B26" s="6">
        <v>5347808417</v>
      </c>
      <c r="C26" s="6">
        <v>143943207.94</v>
      </c>
      <c r="D26" s="6">
        <v>5491751624.9399996</v>
      </c>
      <c r="E26" s="6">
        <v>2199795481.3699999</v>
      </c>
      <c r="F26" s="6">
        <v>2189181536.2600002</v>
      </c>
      <c r="G26" s="5">
        <v>3291956143.5700002</v>
      </c>
      <c r="H26" s="1"/>
      <c r="I26" s="1"/>
      <c r="J26" s="1"/>
      <c r="K26" s="1"/>
      <c r="L26" s="1"/>
      <c r="M26" s="1"/>
      <c r="N26" s="1"/>
      <c r="O26" s="1"/>
      <c r="P26" s="1"/>
      <c r="Q26" s="1"/>
      <c r="R26" s="1"/>
      <c r="S26" s="1"/>
      <c r="T26" s="1"/>
      <c r="U26" s="1"/>
      <c r="V26" s="1"/>
      <c r="W26" s="1"/>
      <c r="X26" s="1"/>
      <c r="Y26" s="1"/>
      <c r="Z26" s="1"/>
    </row>
    <row r="27" spans="1:26" ht="15">
      <c r="A27" s="49" t="s">
        <v>513</v>
      </c>
      <c r="B27" s="6">
        <v>146266134</v>
      </c>
      <c r="C27" s="6">
        <v>-10762220.02</v>
      </c>
      <c r="D27" s="6">
        <v>135503913.97999999</v>
      </c>
      <c r="E27" s="6">
        <v>82959796.569999993</v>
      </c>
      <c r="F27" s="6">
        <v>79518183.760000005</v>
      </c>
      <c r="G27" s="5">
        <v>52544117.409999996</v>
      </c>
      <c r="H27" s="1"/>
      <c r="I27" s="1"/>
      <c r="J27" s="1"/>
      <c r="K27" s="1"/>
      <c r="L27" s="1"/>
      <c r="M27" s="1"/>
      <c r="N27" s="1"/>
      <c r="O27" s="1"/>
      <c r="P27" s="1"/>
      <c r="Q27" s="1"/>
      <c r="R27" s="1"/>
      <c r="S27" s="1"/>
      <c r="T27" s="1"/>
      <c r="U27" s="1"/>
      <c r="V27" s="1"/>
      <c r="W27" s="1"/>
      <c r="X27" s="1"/>
      <c r="Y27" s="1"/>
      <c r="Z27" s="1"/>
    </row>
    <row r="28" spans="1:26" ht="15">
      <c r="A28" s="56" t="s">
        <v>514</v>
      </c>
      <c r="B28" s="9">
        <v>4759020577</v>
      </c>
      <c r="C28" s="9">
        <v>2143230285.4400001</v>
      </c>
      <c r="D28" s="9">
        <v>6902250862.4399996</v>
      </c>
      <c r="E28" s="9">
        <v>3682692785.2800002</v>
      </c>
      <c r="F28" s="9">
        <v>3561254417.3000002</v>
      </c>
      <c r="G28" s="8">
        <v>3219558077.1599998</v>
      </c>
      <c r="H28" s="1"/>
      <c r="I28" s="1"/>
      <c r="J28" s="1"/>
      <c r="K28" s="1"/>
      <c r="L28" s="1"/>
      <c r="M28" s="1"/>
      <c r="N28" s="1"/>
      <c r="O28" s="1"/>
      <c r="P28" s="1"/>
      <c r="Q28" s="1"/>
      <c r="R28" s="1"/>
      <c r="S28" s="1"/>
      <c r="T28" s="1"/>
      <c r="U28" s="1"/>
      <c r="V28" s="1"/>
      <c r="W28" s="1"/>
      <c r="X28" s="1"/>
      <c r="Y28" s="1"/>
      <c r="Z28" s="1"/>
    </row>
    <row r="29" spans="1:26" ht="15">
      <c r="A29" s="49" t="s">
        <v>515</v>
      </c>
      <c r="B29" s="6">
        <v>692913919</v>
      </c>
      <c r="C29" s="6">
        <v>-262669382.34</v>
      </c>
      <c r="D29" s="6">
        <v>430244536.66000003</v>
      </c>
      <c r="E29" s="6">
        <v>207317535.59</v>
      </c>
      <c r="F29" s="6">
        <v>199238999.27000001</v>
      </c>
      <c r="G29" s="5">
        <v>222927001.06999999</v>
      </c>
      <c r="H29" s="1"/>
      <c r="I29" s="1"/>
      <c r="J29" s="1"/>
      <c r="K29" s="1"/>
      <c r="L29" s="1"/>
      <c r="M29" s="1"/>
      <c r="N29" s="1"/>
      <c r="O29" s="1"/>
      <c r="P29" s="1"/>
      <c r="Q29" s="1"/>
      <c r="R29" s="1"/>
      <c r="S29" s="1"/>
      <c r="T29" s="1"/>
      <c r="U29" s="1"/>
      <c r="V29" s="1"/>
      <c r="W29" s="1"/>
      <c r="X29" s="1"/>
      <c r="Y29" s="1"/>
      <c r="Z29" s="1"/>
    </row>
    <row r="30" spans="1:26" ht="15">
      <c r="A30" s="49" t="s">
        <v>516</v>
      </c>
      <c r="B30" s="6">
        <v>356338196</v>
      </c>
      <c r="C30" s="6">
        <v>109724883.76000001</v>
      </c>
      <c r="D30" s="6">
        <v>466063079.75999999</v>
      </c>
      <c r="E30" s="6">
        <v>367214004.31</v>
      </c>
      <c r="F30" s="6">
        <v>355276684.75</v>
      </c>
      <c r="G30" s="5">
        <v>98849075.450000003</v>
      </c>
      <c r="H30" s="1"/>
      <c r="I30" s="1"/>
      <c r="J30" s="1"/>
      <c r="K30" s="1"/>
      <c r="L30" s="1"/>
      <c r="M30" s="1"/>
      <c r="N30" s="1"/>
      <c r="O30" s="1"/>
      <c r="P30" s="1"/>
      <c r="Q30" s="1"/>
      <c r="R30" s="1"/>
      <c r="S30" s="1"/>
      <c r="T30" s="1"/>
      <c r="U30" s="1"/>
      <c r="V30" s="1"/>
      <c r="W30" s="1"/>
      <c r="X30" s="1"/>
      <c r="Y30" s="1"/>
      <c r="Z30" s="1"/>
    </row>
    <row r="31" spans="1:26" ht="15">
      <c r="A31" s="49" t="s">
        <v>517</v>
      </c>
      <c r="B31" s="6">
        <v>2861797</v>
      </c>
      <c r="C31" s="6">
        <v>-1576.94</v>
      </c>
      <c r="D31" s="6">
        <v>2860220.06</v>
      </c>
      <c r="E31" s="6">
        <v>1851264.85</v>
      </c>
      <c r="F31" s="6">
        <v>1816377.79</v>
      </c>
      <c r="G31" s="5">
        <v>1008955.21</v>
      </c>
      <c r="H31" s="1"/>
      <c r="I31" s="1"/>
      <c r="J31" s="1"/>
      <c r="K31" s="1"/>
      <c r="L31" s="1"/>
      <c r="M31" s="1"/>
      <c r="N31" s="1"/>
      <c r="O31" s="1"/>
      <c r="P31" s="1"/>
      <c r="Q31" s="1"/>
      <c r="R31" s="1"/>
      <c r="S31" s="1"/>
      <c r="T31" s="1"/>
      <c r="U31" s="1"/>
      <c r="V31" s="1"/>
      <c r="W31" s="1"/>
      <c r="X31" s="1"/>
      <c r="Y31" s="1"/>
      <c r="Z31" s="1"/>
    </row>
    <row r="32" spans="1:26" ht="15">
      <c r="A32" s="49" t="s">
        <v>518</v>
      </c>
      <c r="B32" s="6">
        <v>50</v>
      </c>
      <c r="C32" s="6">
        <v>0</v>
      </c>
      <c r="D32" s="6">
        <v>50</v>
      </c>
      <c r="E32" s="6">
        <v>0</v>
      </c>
      <c r="F32" s="6">
        <v>0</v>
      </c>
      <c r="G32" s="5">
        <v>50</v>
      </c>
      <c r="H32" s="1"/>
      <c r="I32" s="1"/>
      <c r="J32" s="1"/>
      <c r="K32" s="1"/>
      <c r="L32" s="1"/>
      <c r="M32" s="1"/>
      <c r="N32" s="1"/>
      <c r="O32" s="1"/>
      <c r="P32" s="1"/>
      <c r="Q32" s="1"/>
      <c r="R32" s="1"/>
      <c r="S32" s="1"/>
      <c r="T32" s="1"/>
      <c r="U32" s="1"/>
      <c r="V32" s="1"/>
      <c r="W32" s="1"/>
      <c r="X32" s="1"/>
      <c r="Y32" s="1"/>
      <c r="Z32" s="1"/>
    </row>
    <row r="33" spans="1:26" ht="15">
      <c r="A33" s="49" t="s">
        <v>519</v>
      </c>
      <c r="B33" s="6">
        <v>2221309158</v>
      </c>
      <c r="C33" s="6">
        <v>2110863316.5599999</v>
      </c>
      <c r="D33" s="6">
        <v>4332172474.5600004</v>
      </c>
      <c r="E33" s="6">
        <v>2051602404.1199999</v>
      </c>
      <c r="F33" s="6">
        <v>2020151408.03</v>
      </c>
      <c r="G33" s="5">
        <v>2280570070.4400001</v>
      </c>
      <c r="H33" s="1"/>
      <c r="I33" s="1"/>
      <c r="J33" s="1"/>
      <c r="K33" s="1"/>
      <c r="L33" s="1"/>
      <c r="M33" s="1"/>
      <c r="N33" s="1"/>
      <c r="O33" s="1"/>
      <c r="P33" s="1"/>
      <c r="Q33" s="1"/>
      <c r="R33" s="1"/>
      <c r="S33" s="1"/>
      <c r="T33" s="1"/>
      <c r="U33" s="1"/>
      <c r="V33" s="1"/>
      <c r="W33" s="1"/>
      <c r="X33" s="1"/>
      <c r="Y33" s="1"/>
      <c r="Z33" s="1"/>
    </row>
    <row r="34" spans="1:26" ht="15">
      <c r="A34" s="49" t="s">
        <v>520</v>
      </c>
      <c r="B34" s="6">
        <v>264971556</v>
      </c>
      <c r="C34" s="6">
        <v>42506063.399999999</v>
      </c>
      <c r="D34" s="6">
        <v>307477619.39999998</v>
      </c>
      <c r="E34" s="6">
        <v>208460606.37</v>
      </c>
      <c r="F34" s="6">
        <v>157519689.05000001</v>
      </c>
      <c r="G34" s="5">
        <v>99017013.030000001</v>
      </c>
      <c r="H34" s="1"/>
      <c r="I34" s="1"/>
      <c r="J34" s="1"/>
      <c r="K34" s="1"/>
      <c r="L34" s="1"/>
      <c r="M34" s="1"/>
      <c r="N34" s="1"/>
      <c r="O34" s="1"/>
      <c r="P34" s="1"/>
      <c r="Q34" s="1"/>
      <c r="R34" s="1"/>
      <c r="S34" s="1"/>
      <c r="T34" s="1"/>
      <c r="U34" s="1"/>
      <c r="V34" s="1"/>
      <c r="W34" s="1"/>
      <c r="X34" s="1"/>
      <c r="Y34" s="1"/>
      <c r="Z34" s="1"/>
    </row>
    <row r="35" spans="1:26" ht="15">
      <c r="A35" s="49" t="s">
        <v>521</v>
      </c>
      <c r="B35" s="6">
        <v>334011147</v>
      </c>
      <c r="C35" s="6">
        <v>174313073.03</v>
      </c>
      <c r="D35" s="6">
        <v>508324220.02999997</v>
      </c>
      <c r="E35" s="6">
        <v>315130196.54000002</v>
      </c>
      <c r="F35" s="6">
        <v>308345486.60000002</v>
      </c>
      <c r="G35" s="5">
        <v>193194023.49000001</v>
      </c>
      <c r="H35" s="1"/>
      <c r="I35" s="1"/>
      <c r="J35" s="1"/>
      <c r="K35" s="1"/>
      <c r="L35" s="1"/>
      <c r="M35" s="1"/>
      <c r="N35" s="1"/>
      <c r="O35" s="1"/>
      <c r="P35" s="1"/>
      <c r="Q35" s="1"/>
      <c r="R35" s="1"/>
      <c r="S35" s="1"/>
      <c r="T35" s="1"/>
      <c r="U35" s="1"/>
      <c r="V35" s="1"/>
      <c r="W35" s="1"/>
      <c r="X35" s="1"/>
      <c r="Y35" s="1"/>
      <c r="Z35" s="1"/>
    </row>
    <row r="36" spans="1:26" ht="15">
      <c r="A36" s="49" t="s">
        <v>522</v>
      </c>
      <c r="B36" s="6">
        <v>79766251</v>
      </c>
      <c r="C36" s="6">
        <v>20233879.550000001</v>
      </c>
      <c r="D36" s="6">
        <v>100000130.55</v>
      </c>
      <c r="E36" s="6">
        <v>39869247.100000001</v>
      </c>
      <c r="F36" s="6">
        <v>38266347.409999996</v>
      </c>
      <c r="G36" s="5">
        <v>60130883.450000003</v>
      </c>
      <c r="H36" s="1"/>
      <c r="I36" s="1"/>
      <c r="J36" s="1"/>
      <c r="K36" s="1"/>
      <c r="L36" s="1"/>
      <c r="M36" s="1"/>
      <c r="N36" s="1"/>
      <c r="O36" s="1"/>
      <c r="P36" s="1"/>
      <c r="Q36" s="1"/>
      <c r="R36" s="1"/>
      <c r="S36" s="1"/>
      <c r="T36" s="1"/>
      <c r="U36" s="1"/>
      <c r="V36" s="1"/>
      <c r="W36" s="1"/>
      <c r="X36" s="1"/>
      <c r="Y36" s="1"/>
      <c r="Z36" s="1"/>
    </row>
    <row r="37" spans="1:26" ht="15">
      <c r="A37" s="49" t="s">
        <v>523</v>
      </c>
      <c r="B37" s="6">
        <v>806848503</v>
      </c>
      <c r="C37" s="6">
        <v>-51739971.579999998</v>
      </c>
      <c r="D37" s="6">
        <v>755108531.41999996</v>
      </c>
      <c r="E37" s="6">
        <v>491247526.39999998</v>
      </c>
      <c r="F37" s="6">
        <v>480639424.39999998</v>
      </c>
      <c r="G37" s="5">
        <v>263861005.02000001</v>
      </c>
      <c r="H37" s="1"/>
      <c r="I37" s="1"/>
      <c r="J37" s="1"/>
      <c r="K37" s="1"/>
      <c r="L37" s="1"/>
      <c r="M37" s="1"/>
      <c r="N37" s="1"/>
      <c r="O37" s="1"/>
      <c r="P37" s="1"/>
      <c r="Q37" s="1"/>
      <c r="R37" s="1"/>
      <c r="S37" s="1"/>
      <c r="T37" s="1"/>
      <c r="U37" s="1"/>
      <c r="V37" s="1"/>
      <c r="W37" s="1"/>
      <c r="X37" s="1"/>
      <c r="Y37" s="1"/>
      <c r="Z37" s="1"/>
    </row>
    <row r="38" spans="1:26" ht="15">
      <c r="A38" s="56" t="s">
        <v>524</v>
      </c>
      <c r="B38" s="9">
        <v>6137368166</v>
      </c>
      <c r="C38" s="9">
        <v>10063311.43</v>
      </c>
      <c r="D38" s="9">
        <v>6147431477.4300003</v>
      </c>
      <c r="E38" s="9">
        <v>4288913803.3499999</v>
      </c>
      <c r="F38" s="9">
        <v>4288913803.3499999</v>
      </c>
      <c r="G38" s="8">
        <v>1858517674.0799999</v>
      </c>
      <c r="H38" s="1"/>
      <c r="I38" s="1"/>
      <c r="J38" s="1"/>
      <c r="K38" s="1"/>
      <c r="L38" s="1"/>
      <c r="M38" s="1"/>
      <c r="N38" s="1"/>
      <c r="O38" s="1"/>
      <c r="P38" s="1"/>
      <c r="Q38" s="1"/>
      <c r="R38" s="1"/>
      <c r="S38" s="1"/>
      <c r="T38" s="1"/>
      <c r="U38" s="1"/>
      <c r="V38" s="1"/>
      <c r="W38" s="1"/>
      <c r="X38" s="1"/>
      <c r="Y38" s="1"/>
      <c r="Z38" s="1"/>
    </row>
    <row r="39" spans="1:26" ht="15">
      <c r="A39" s="49" t="s">
        <v>525</v>
      </c>
      <c r="B39" s="6">
        <v>843440669</v>
      </c>
      <c r="C39" s="6">
        <v>-195919961.37</v>
      </c>
      <c r="D39" s="6">
        <v>647520707.63</v>
      </c>
      <c r="E39" s="6">
        <v>298248562.18000001</v>
      </c>
      <c r="F39" s="6">
        <v>298248562.18000001</v>
      </c>
      <c r="G39" s="5">
        <v>349272145.44999999</v>
      </c>
      <c r="H39" s="1"/>
      <c r="I39" s="1"/>
      <c r="J39" s="1"/>
      <c r="K39" s="1"/>
      <c r="L39" s="1"/>
      <c r="M39" s="1"/>
      <c r="N39" s="1"/>
      <c r="O39" s="1"/>
      <c r="P39" s="1"/>
      <c r="Q39" s="1"/>
      <c r="R39" s="1"/>
      <c r="S39" s="1"/>
      <c r="T39" s="1"/>
      <c r="U39" s="1"/>
      <c r="V39" s="1"/>
      <c r="W39" s="1"/>
      <c r="X39" s="1"/>
      <c r="Y39" s="1"/>
      <c r="Z39" s="1"/>
    </row>
    <row r="40" spans="1:26" ht="30">
      <c r="A40" s="49" t="s">
        <v>526</v>
      </c>
      <c r="B40" s="6">
        <v>5088927497</v>
      </c>
      <c r="C40" s="6">
        <v>307075416.80000001</v>
      </c>
      <c r="D40" s="6">
        <v>5396002913.8000002</v>
      </c>
      <c r="E40" s="6">
        <v>3975054417.1700001</v>
      </c>
      <c r="F40" s="6">
        <v>3975054417.1700001</v>
      </c>
      <c r="G40" s="5">
        <v>1420948496.6300001</v>
      </c>
      <c r="H40" s="1"/>
      <c r="I40" s="1"/>
      <c r="J40" s="1"/>
      <c r="K40" s="1"/>
      <c r="L40" s="1"/>
      <c r="M40" s="1"/>
      <c r="N40" s="1"/>
      <c r="O40" s="1"/>
      <c r="P40" s="1"/>
      <c r="Q40" s="1"/>
      <c r="R40" s="1"/>
      <c r="S40" s="1"/>
      <c r="T40" s="1"/>
      <c r="U40" s="1"/>
      <c r="V40" s="1"/>
      <c r="W40" s="1"/>
      <c r="X40" s="1"/>
      <c r="Y40" s="1"/>
      <c r="Z40" s="1"/>
    </row>
    <row r="41" spans="1:26" ht="15">
      <c r="A41" s="49" t="s">
        <v>527</v>
      </c>
      <c r="B41" s="6">
        <v>0</v>
      </c>
      <c r="C41" s="6">
        <v>0</v>
      </c>
      <c r="D41" s="6">
        <v>0</v>
      </c>
      <c r="E41" s="6">
        <v>0</v>
      </c>
      <c r="F41" s="6">
        <v>0</v>
      </c>
      <c r="G41" s="5">
        <v>0</v>
      </c>
      <c r="H41" s="1"/>
      <c r="I41" s="1"/>
      <c r="J41" s="1"/>
      <c r="K41" s="1"/>
      <c r="L41" s="1"/>
      <c r="M41" s="1"/>
      <c r="N41" s="1"/>
      <c r="O41" s="1"/>
      <c r="P41" s="1"/>
      <c r="Q41" s="1"/>
      <c r="R41" s="1"/>
      <c r="S41" s="1"/>
      <c r="T41" s="1"/>
      <c r="U41" s="1"/>
      <c r="V41" s="1"/>
      <c r="W41" s="1"/>
      <c r="X41" s="1"/>
      <c r="Y41" s="1"/>
      <c r="Z41" s="1"/>
    </row>
    <row r="42" spans="1:26" ht="15">
      <c r="A42" s="49" t="s">
        <v>528</v>
      </c>
      <c r="B42" s="6">
        <v>205000000</v>
      </c>
      <c r="C42" s="6">
        <v>-101092144</v>
      </c>
      <c r="D42" s="6">
        <v>103907856</v>
      </c>
      <c r="E42" s="6">
        <v>15610824</v>
      </c>
      <c r="F42" s="6">
        <v>15610824</v>
      </c>
      <c r="G42" s="5">
        <v>88297032</v>
      </c>
      <c r="H42" s="1"/>
      <c r="I42" s="1"/>
      <c r="J42" s="1"/>
      <c r="K42" s="1"/>
      <c r="L42" s="1"/>
      <c r="M42" s="1"/>
      <c r="N42" s="1"/>
      <c r="O42" s="1"/>
      <c r="P42" s="1"/>
      <c r="Q42" s="1"/>
      <c r="R42" s="1"/>
      <c r="S42" s="1"/>
      <c r="T42" s="1"/>
      <c r="U42" s="1"/>
      <c r="V42" s="1"/>
      <c r="W42" s="1"/>
      <c r="X42" s="1"/>
      <c r="Y42" s="1"/>
      <c r="Z42" s="1"/>
    </row>
    <row r="43" spans="1:26" ht="15">
      <c r="A43" s="49"/>
      <c r="B43" s="6"/>
      <c r="C43" s="6"/>
      <c r="D43" s="6"/>
      <c r="E43" s="6"/>
      <c r="F43" s="6"/>
      <c r="G43" s="5"/>
      <c r="H43" s="1"/>
      <c r="I43" s="1"/>
      <c r="J43" s="1"/>
      <c r="K43" s="1"/>
      <c r="L43" s="1"/>
      <c r="M43" s="1"/>
      <c r="N43" s="1"/>
      <c r="O43" s="1"/>
      <c r="P43" s="1"/>
      <c r="Q43" s="1"/>
      <c r="R43" s="1"/>
      <c r="S43" s="1"/>
      <c r="T43" s="1"/>
      <c r="U43" s="1"/>
      <c r="V43" s="1"/>
      <c r="W43" s="1"/>
      <c r="X43" s="1"/>
      <c r="Y43" s="1"/>
      <c r="Z43" s="1"/>
    </row>
    <row r="44" spans="1:26" ht="15">
      <c r="A44" s="98"/>
      <c r="B44" s="80"/>
      <c r="C44" s="80"/>
      <c r="D44" s="80"/>
      <c r="E44" s="80"/>
      <c r="F44" s="80"/>
      <c r="G44" s="81"/>
      <c r="H44" s="1"/>
      <c r="I44" s="1"/>
      <c r="J44" s="1"/>
      <c r="K44" s="1"/>
      <c r="L44" s="1"/>
      <c r="M44" s="1"/>
      <c r="N44" s="1"/>
      <c r="O44" s="1"/>
      <c r="P44" s="1"/>
      <c r="Q44" s="1"/>
      <c r="R44" s="1"/>
      <c r="S44" s="1"/>
      <c r="T44" s="1"/>
      <c r="U44" s="1"/>
      <c r="V44" s="1"/>
      <c r="W44" s="1"/>
      <c r="X44" s="1"/>
      <c r="Y44" s="1"/>
      <c r="Z44" s="1"/>
    </row>
    <row r="45" spans="1:26" ht="15">
      <c r="A45" s="56" t="s">
        <v>529</v>
      </c>
      <c r="B45" s="9">
        <v>22565420405</v>
      </c>
      <c r="C45" s="9">
        <v>42730727.57</v>
      </c>
      <c r="D45" s="9">
        <v>22608151132.57</v>
      </c>
      <c r="E45" s="9">
        <v>15159350796.68</v>
      </c>
      <c r="F45" s="9">
        <v>15125837344.809999</v>
      </c>
      <c r="G45" s="8">
        <v>7448800335.8900003</v>
      </c>
      <c r="H45" s="1"/>
      <c r="I45" s="1"/>
      <c r="J45" s="1"/>
      <c r="K45" s="1"/>
      <c r="L45" s="1"/>
      <c r="M45" s="1"/>
      <c r="N45" s="1"/>
      <c r="O45" s="1"/>
      <c r="P45" s="1"/>
      <c r="Q45" s="1"/>
      <c r="R45" s="1"/>
      <c r="S45" s="1"/>
      <c r="T45" s="1"/>
      <c r="U45" s="1"/>
      <c r="V45" s="1"/>
      <c r="W45" s="1"/>
      <c r="X45" s="1"/>
      <c r="Y45" s="1"/>
      <c r="Z45" s="1"/>
    </row>
    <row r="46" spans="1:26" ht="15">
      <c r="A46" s="56" t="s">
        <v>497</v>
      </c>
      <c r="B46" s="9">
        <v>212003652</v>
      </c>
      <c r="C46" s="9">
        <v>-766686</v>
      </c>
      <c r="D46" s="9">
        <v>211236966</v>
      </c>
      <c r="E46" s="9">
        <v>158392781</v>
      </c>
      <c r="F46" s="9">
        <v>158392781</v>
      </c>
      <c r="G46" s="8">
        <v>52844185</v>
      </c>
      <c r="H46" s="1"/>
      <c r="I46" s="1"/>
      <c r="J46" s="1"/>
      <c r="K46" s="1"/>
      <c r="L46" s="1"/>
      <c r="M46" s="1"/>
      <c r="N46" s="1"/>
      <c r="O46" s="1"/>
      <c r="P46" s="1"/>
      <c r="Q46" s="1"/>
      <c r="R46" s="1"/>
      <c r="S46" s="1"/>
      <c r="T46" s="1"/>
      <c r="U46" s="1"/>
      <c r="V46" s="1"/>
      <c r="W46" s="1"/>
      <c r="X46" s="1"/>
      <c r="Y46" s="1"/>
      <c r="Z46" s="1"/>
    </row>
    <row r="47" spans="1:26" ht="15">
      <c r="A47" s="49" t="s">
        <v>498</v>
      </c>
      <c r="B47" s="6">
        <v>1885246</v>
      </c>
      <c r="C47" s="6">
        <v>147814</v>
      </c>
      <c r="D47" s="6">
        <v>2033060</v>
      </c>
      <c r="E47" s="6">
        <v>2033060</v>
      </c>
      <c r="F47" s="6">
        <v>2033060</v>
      </c>
      <c r="G47" s="5">
        <v>0</v>
      </c>
      <c r="H47" s="1"/>
      <c r="I47" s="1"/>
      <c r="J47" s="1"/>
      <c r="K47" s="1"/>
      <c r="L47" s="1"/>
      <c r="M47" s="1"/>
      <c r="N47" s="1"/>
      <c r="O47" s="1"/>
      <c r="P47" s="1"/>
      <c r="Q47" s="1"/>
      <c r="R47" s="1"/>
      <c r="S47" s="1"/>
      <c r="T47" s="1"/>
      <c r="U47" s="1"/>
      <c r="V47" s="1"/>
      <c r="W47" s="1"/>
      <c r="X47" s="1"/>
      <c r="Y47" s="1"/>
      <c r="Z47" s="1"/>
    </row>
    <row r="48" spans="1:26" ht="15">
      <c r="A48" s="49" t="s">
        <v>499</v>
      </c>
      <c r="B48" s="6">
        <v>4263933</v>
      </c>
      <c r="C48" s="6">
        <v>0</v>
      </c>
      <c r="D48" s="6">
        <v>4263933</v>
      </c>
      <c r="E48" s="6">
        <v>0</v>
      </c>
      <c r="F48" s="6">
        <v>0</v>
      </c>
      <c r="G48" s="5">
        <v>4263933</v>
      </c>
      <c r="H48" s="1"/>
      <c r="I48" s="1"/>
      <c r="J48" s="1"/>
      <c r="K48" s="1"/>
      <c r="L48" s="1"/>
      <c r="M48" s="1"/>
      <c r="N48" s="1"/>
      <c r="O48" s="1"/>
      <c r="P48" s="1"/>
      <c r="Q48" s="1"/>
      <c r="R48" s="1"/>
      <c r="S48" s="1"/>
      <c r="T48" s="1"/>
      <c r="U48" s="1"/>
      <c r="V48" s="1"/>
      <c r="W48" s="1"/>
      <c r="X48" s="1"/>
      <c r="Y48" s="1"/>
      <c r="Z48" s="1"/>
    </row>
    <row r="49" spans="1:26" ht="15">
      <c r="A49" s="49" t="s">
        <v>500</v>
      </c>
      <c r="B49" s="6">
        <v>0</v>
      </c>
      <c r="C49" s="6">
        <v>0</v>
      </c>
      <c r="D49" s="6">
        <v>0</v>
      </c>
      <c r="E49" s="6">
        <v>0</v>
      </c>
      <c r="F49" s="6">
        <v>0</v>
      </c>
      <c r="G49" s="5">
        <v>0</v>
      </c>
      <c r="H49" s="1"/>
      <c r="I49" s="1"/>
      <c r="J49" s="1"/>
      <c r="K49" s="1"/>
      <c r="L49" s="1"/>
      <c r="M49" s="1"/>
      <c r="N49" s="1"/>
      <c r="O49" s="1"/>
      <c r="P49" s="1"/>
      <c r="Q49" s="1"/>
      <c r="R49" s="1"/>
      <c r="S49" s="1"/>
      <c r="T49" s="1"/>
      <c r="U49" s="1"/>
      <c r="V49" s="1"/>
      <c r="W49" s="1"/>
      <c r="X49" s="1"/>
      <c r="Y49" s="1"/>
      <c r="Z49" s="1"/>
    </row>
    <row r="50" spans="1:26" ht="15">
      <c r="A50" s="49" t="s">
        <v>501</v>
      </c>
      <c r="B50" s="6">
        <v>0</v>
      </c>
      <c r="C50" s="6">
        <v>0</v>
      </c>
      <c r="D50" s="6">
        <v>0</v>
      </c>
      <c r="E50" s="6">
        <v>0</v>
      </c>
      <c r="F50" s="6">
        <v>0</v>
      </c>
      <c r="G50" s="5">
        <v>0</v>
      </c>
      <c r="H50" s="1"/>
      <c r="I50" s="1"/>
      <c r="J50" s="1"/>
      <c r="K50" s="1"/>
      <c r="L50" s="1"/>
      <c r="M50" s="1"/>
      <c r="N50" s="1"/>
      <c r="O50" s="1"/>
      <c r="P50" s="1"/>
      <c r="Q50" s="1"/>
      <c r="R50" s="1"/>
      <c r="S50" s="1"/>
      <c r="T50" s="1"/>
      <c r="U50" s="1"/>
      <c r="V50" s="1"/>
      <c r="W50" s="1"/>
      <c r="X50" s="1"/>
      <c r="Y50" s="1"/>
      <c r="Z50" s="1"/>
    </row>
    <row r="51" spans="1:26" ht="15">
      <c r="A51" s="49" t="s">
        <v>502</v>
      </c>
      <c r="B51" s="6">
        <v>0</v>
      </c>
      <c r="C51" s="6">
        <v>0</v>
      </c>
      <c r="D51" s="6">
        <v>0</v>
      </c>
      <c r="E51" s="6">
        <v>0</v>
      </c>
      <c r="F51" s="6">
        <v>0</v>
      </c>
      <c r="G51" s="5">
        <v>0</v>
      </c>
      <c r="H51" s="1"/>
      <c r="I51" s="1"/>
      <c r="J51" s="1"/>
      <c r="K51" s="1"/>
      <c r="L51" s="1"/>
      <c r="M51" s="1"/>
      <c r="N51" s="1"/>
      <c r="O51" s="1"/>
      <c r="P51" s="1"/>
      <c r="Q51" s="1"/>
      <c r="R51" s="1"/>
      <c r="S51" s="1"/>
      <c r="T51" s="1"/>
      <c r="U51" s="1"/>
      <c r="V51" s="1"/>
      <c r="W51" s="1"/>
      <c r="X51" s="1"/>
      <c r="Y51" s="1"/>
      <c r="Z51" s="1"/>
    </row>
    <row r="52" spans="1:26" ht="15">
      <c r="A52" s="49" t="s">
        <v>503</v>
      </c>
      <c r="B52" s="6">
        <v>0</v>
      </c>
      <c r="C52" s="6">
        <v>0</v>
      </c>
      <c r="D52" s="6">
        <v>0</v>
      </c>
      <c r="E52" s="6">
        <v>0</v>
      </c>
      <c r="F52" s="6">
        <v>0</v>
      </c>
      <c r="G52" s="5">
        <v>0</v>
      </c>
      <c r="H52" s="1"/>
      <c r="I52" s="1"/>
      <c r="J52" s="1"/>
      <c r="K52" s="1"/>
      <c r="L52" s="1"/>
      <c r="M52" s="1"/>
      <c r="N52" s="1"/>
      <c r="O52" s="1"/>
      <c r="P52" s="1"/>
      <c r="Q52" s="1"/>
      <c r="R52" s="1"/>
      <c r="S52" s="1"/>
      <c r="T52" s="1"/>
      <c r="U52" s="1"/>
      <c r="V52" s="1"/>
      <c r="W52" s="1"/>
      <c r="X52" s="1"/>
      <c r="Y52" s="1"/>
      <c r="Z52" s="1"/>
    </row>
    <row r="53" spans="1:26" ht="15">
      <c r="A53" s="49" t="s">
        <v>504</v>
      </c>
      <c r="B53" s="6">
        <v>204719813</v>
      </c>
      <c r="C53" s="6">
        <v>-914500</v>
      </c>
      <c r="D53" s="6">
        <v>203805313</v>
      </c>
      <c r="E53" s="6">
        <v>156359176</v>
      </c>
      <c r="F53" s="6">
        <v>156359176</v>
      </c>
      <c r="G53" s="5">
        <v>47446137</v>
      </c>
      <c r="H53" s="1"/>
      <c r="I53" s="1"/>
      <c r="J53" s="1"/>
      <c r="K53" s="1"/>
      <c r="L53" s="1"/>
      <c r="M53" s="1"/>
      <c r="N53" s="1"/>
      <c r="O53" s="1"/>
      <c r="P53" s="1"/>
      <c r="Q53" s="1"/>
      <c r="R53" s="1"/>
      <c r="S53" s="1"/>
      <c r="T53" s="1"/>
      <c r="U53" s="1"/>
      <c r="V53" s="1"/>
      <c r="W53" s="1"/>
      <c r="X53" s="1"/>
      <c r="Y53" s="1"/>
      <c r="Z53" s="1"/>
    </row>
    <row r="54" spans="1:26" ht="15">
      <c r="A54" s="49" t="s">
        <v>505</v>
      </c>
      <c r="B54" s="6">
        <v>1134660</v>
      </c>
      <c r="C54" s="6">
        <v>0</v>
      </c>
      <c r="D54" s="6">
        <v>1134660</v>
      </c>
      <c r="E54" s="6">
        <v>545</v>
      </c>
      <c r="F54" s="6">
        <v>545</v>
      </c>
      <c r="G54" s="5">
        <v>1134115</v>
      </c>
      <c r="H54" s="1"/>
      <c r="I54" s="1"/>
      <c r="J54" s="1"/>
      <c r="K54" s="1"/>
      <c r="L54" s="1"/>
      <c r="M54" s="1"/>
      <c r="N54" s="1"/>
      <c r="O54" s="1"/>
      <c r="P54" s="1"/>
      <c r="Q54" s="1"/>
      <c r="R54" s="1"/>
      <c r="S54" s="1"/>
      <c r="T54" s="1"/>
      <c r="U54" s="1"/>
      <c r="V54" s="1"/>
      <c r="W54" s="1"/>
      <c r="X54" s="1"/>
      <c r="Y54" s="1"/>
      <c r="Z54" s="1"/>
    </row>
    <row r="55" spans="1:26" ht="15">
      <c r="A55" s="56" t="s">
        <v>506</v>
      </c>
      <c r="B55" s="9">
        <v>16647256986</v>
      </c>
      <c r="C55" s="9">
        <v>19831468.670000002</v>
      </c>
      <c r="D55" s="9">
        <v>16667088454.67</v>
      </c>
      <c r="E55" s="9">
        <v>10837146053.18</v>
      </c>
      <c r="F55" s="9">
        <v>10803635017.059999</v>
      </c>
      <c r="G55" s="8">
        <v>5829942401.4899998</v>
      </c>
      <c r="H55" s="1"/>
      <c r="I55" s="1"/>
      <c r="J55" s="1"/>
      <c r="K55" s="1"/>
      <c r="L55" s="1"/>
      <c r="M55" s="1"/>
      <c r="N55" s="1"/>
      <c r="O55" s="1"/>
      <c r="P55" s="1"/>
      <c r="Q55" s="1"/>
      <c r="R55" s="1"/>
      <c r="S55" s="1"/>
      <c r="T55" s="1"/>
      <c r="U55" s="1"/>
      <c r="V55" s="1"/>
      <c r="W55" s="1"/>
      <c r="X55" s="1"/>
      <c r="Y55" s="1"/>
      <c r="Z55" s="1"/>
    </row>
    <row r="56" spans="1:26" ht="15">
      <c r="A56" s="49" t="s">
        <v>507</v>
      </c>
      <c r="B56" s="6">
        <v>577214</v>
      </c>
      <c r="C56" s="6">
        <v>1986</v>
      </c>
      <c r="D56" s="6">
        <v>579200</v>
      </c>
      <c r="E56" s="6">
        <v>559400</v>
      </c>
      <c r="F56" s="6">
        <v>559400</v>
      </c>
      <c r="G56" s="5">
        <v>19800</v>
      </c>
      <c r="H56" s="1"/>
      <c r="I56" s="1"/>
      <c r="J56" s="1"/>
      <c r="K56" s="1"/>
      <c r="L56" s="1"/>
      <c r="M56" s="1"/>
      <c r="N56" s="1"/>
      <c r="O56" s="1"/>
      <c r="P56" s="1"/>
      <c r="Q56" s="1"/>
      <c r="R56" s="1"/>
      <c r="S56" s="1"/>
      <c r="T56" s="1"/>
      <c r="U56" s="1"/>
      <c r="V56" s="1"/>
      <c r="W56" s="1"/>
      <c r="X56" s="1"/>
      <c r="Y56" s="1"/>
      <c r="Z56" s="1"/>
    </row>
    <row r="57" spans="1:26" ht="15">
      <c r="A57" s="49" t="s">
        <v>508</v>
      </c>
      <c r="B57" s="6">
        <v>235523008</v>
      </c>
      <c r="C57" s="6">
        <v>-25418317.100000001</v>
      </c>
      <c r="D57" s="6">
        <v>210104690.90000001</v>
      </c>
      <c r="E57" s="6">
        <v>161846115.97999999</v>
      </c>
      <c r="F57" s="6">
        <v>161846115.97999999</v>
      </c>
      <c r="G57" s="5">
        <v>48258574.920000002</v>
      </c>
      <c r="H57" s="1"/>
      <c r="I57" s="1"/>
      <c r="J57" s="1"/>
      <c r="K57" s="1"/>
      <c r="L57" s="1"/>
      <c r="M57" s="1"/>
      <c r="N57" s="1"/>
      <c r="O57" s="1"/>
      <c r="P57" s="1"/>
      <c r="Q57" s="1"/>
      <c r="R57" s="1"/>
      <c r="S57" s="1"/>
      <c r="T57" s="1"/>
      <c r="U57" s="1"/>
      <c r="V57" s="1"/>
      <c r="W57" s="1"/>
      <c r="X57" s="1"/>
      <c r="Y57" s="1"/>
      <c r="Z57" s="1"/>
    </row>
    <row r="58" spans="1:26" ht="15">
      <c r="A58" s="49" t="s">
        <v>509</v>
      </c>
      <c r="B58" s="6">
        <v>3471158268</v>
      </c>
      <c r="C58" s="6">
        <v>143204941.72</v>
      </c>
      <c r="D58" s="6">
        <v>3614363209.7199998</v>
      </c>
      <c r="E58" s="6">
        <v>2298965563.9400001</v>
      </c>
      <c r="F58" s="6">
        <v>2297583230.9400001</v>
      </c>
      <c r="G58" s="5">
        <v>1315397645.78</v>
      </c>
      <c r="H58" s="1"/>
      <c r="I58" s="1"/>
      <c r="J58" s="1"/>
      <c r="K58" s="1"/>
      <c r="L58" s="1"/>
      <c r="M58" s="1"/>
      <c r="N58" s="1"/>
      <c r="O58" s="1"/>
      <c r="P58" s="1"/>
      <c r="Q58" s="1"/>
      <c r="R58" s="1"/>
      <c r="S58" s="1"/>
      <c r="T58" s="1"/>
      <c r="U58" s="1"/>
      <c r="V58" s="1"/>
      <c r="W58" s="1"/>
      <c r="X58" s="1"/>
      <c r="Y58" s="1"/>
      <c r="Z58" s="1"/>
    </row>
    <row r="59" spans="1:26" ht="15">
      <c r="A59" s="49" t="s">
        <v>510</v>
      </c>
      <c r="B59" s="6">
        <v>3268500</v>
      </c>
      <c r="C59" s="6">
        <v>324000</v>
      </c>
      <c r="D59" s="6">
        <v>3592500</v>
      </c>
      <c r="E59" s="6">
        <v>908953.78</v>
      </c>
      <c r="F59" s="6">
        <v>340778.82</v>
      </c>
      <c r="G59" s="5">
        <v>2683546.2200000002</v>
      </c>
      <c r="H59" s="1"/>
      <c r="I59" s="1"/>
      <c r="J59" s="1"/>
      <c r="K59" s="1"/>
      <c r="L59" s="1"/>
      <c r="M59" s="1"/>
      <c r="N59" s="1"/>
      <c r="O59" s="1"/>
      <c r="P59" s="1"/>
      <c r="Q59" s="1"/>
      <c r="R59" s="1"/>
      <c r="S59" s="1"/>
      <c r="T59" s="1"/>
      <c r="U59" s="1"/>
      <c r="V59" s="1"/>
      <c r="W59" s="1"/>
      <c r="X59" s="1"/>
      <c r="Y59" s="1"/>
      <c r="Z59" s="1"/>
    </row>
    <row r="60" spans="1:26" ht="15">
      <c r="A60" s="49" t="s">
        <v>511</v>
      </c>
      <c r="B60" s="6">
        <v>10569491936</v>
      </c>
      <c r="C60" s="6">
        <v>-43847553.68</v>
      </c>
      <c r="D60" s="6">
        <v>10525644382.32</v>
      </c>
      <c r="E60" s="6">
        <v>6895072032.0799999</v>
      </c>
      <c r="F60" s="6">
        <v>6894075517.4899998</v>
      </c>
      <c r="G60" s="5">
        <v>3630572350.2399998</v>
      </c>
      <c r="H60" s="1"/>
      <c r="I60" s="1"/>
      <c r="J60" s="1"/>
      <c r="K60" s="1"/>
      <c r="L60" s="1"/>
      <c r="M60" s="1"/>
      <c r="N60" s="1"/>
      <c r="O60" s="1"/>
      <c r="P60" s="1"/>
      <c r="Q60" s="1"/>
      <c r="R60" s="1"/>
      <c r="S60" s="1"/>
      <c r="T60" s="1"/>
      <c r="U60" s="1"/>
      <c r="V60" s="1"/>
      <c r="W60" s="1"/>
      <c r="X60" s="1"/>
      <c r="Y60" s="1"/>
      <c r="Z60" s="1"/>
    </row>
    <row r="61" spans="1:26" ht="15">
      <c r="A61" s="49" t="s">
        <v>512</v>
      </c>
      <c r="B61" s="6">
        <v>2338287953</v>
      </c>
      <c r="C61" s="6">
        <v>-62893809.270000003</v>
      </c>
      <c r="D61" s="6">
        <v>2275394143.73</v>
      </c>
      <c r="E61" s="6">
        <v>1459002430.0699999</v>
      </c>
      <c r="F61" s="6">
        <v>1428578402.0699999</v>
      </c>
      <c r="G61" s="5">
        <v>816391713.65999997</v>
      </c>
      <c r="H61" s="1"/>
      <c r="I61" s="1"/>
      <c r="J61" s="1"/>
      <c r="K61" s="1"/>
      <c r="L61" s="1"/>
      <c r="M61" s="1"/>
      <c r="N61" s="1"/>
      <c r="O61" s="1"/>
      <c r="P61" s="1"/>
      <c r="Q61" s="1"/>
      <c r="R61" s="1"/>
      <c r="S61" s="1"/>
      <c r="T61" s="1"/>
      <c r="U61" s="1"/>
      <c r="V61" s="1"/>
      <c r="W61" s="1"/>
      <c r="X61" s="1"/>
      <c r="Y61" s="1"/>
      <c r="Z61" s="1"/>
    </row>
    <row r="62" spans="1:26" ht="15">
      <c r="A62" s="49" t="s">
        <v>513</v>
      </c>
      <c r="B62" s="6">
        <v>28950107</v>
      </c>
      <c r="C62" s="6">
        <v>8460221</v>
      </c>
      <c r="D62" s="6">
        <v>37410328</v>
      </c>
      <c r="E62" s="6">
        <v>20791557.329999998</v>
      </c>
      <c r="F62" s="6">
        <v>20651571.760000002</v>
      </c>
      <c r="G62" s="5">
        <v>16618770.67</v>
      </c>
      <c r="H62" s="1"/>
      <c r="I62" s="1"/>
      <c r="J62" s="1"/>
      <c r="K62" s="1"/>
      <c r="L62" s="1"/>
      <c r="M62" s="1"/>
      <c r="N62" s="1"/>
      <c r="O62" s="1"/>
      <c r="P62" s="1"/>
      <c r="Q62" s="1"/>
      <c r="R62" s="1"/>
      <c r="S62" s="1"/>
      <c r="T62" s="1"/>
      <c r="U62" s="1"/>
      <c r="V62" s="1"/>
      <c r="W62" s="1"/>
      <c r="X62" s="1"/>
      <c r="Y62" s="1"/>
      <c r="Z62" s="1"/>
    </row>
    <row r="63" spans="1:26" ht="15">
      <c r="A63" s="56" t="s">
        <v>514</v>
      </c>
      <c r="B63" s="9">
        <v>112834063</v>
      </c>
      <c r="C63" s="9">
        <v>11051721.109999999</v>
      </c>
      <c r="D63" s="9">
        <v>123885784.11</v>
      </c>
      <c r="E63" s="9">
        <v>105082935.14</v>
      </c>
      <c r="F63" s="9">
        <v>105082935.14</v>
      </c>
      <c r="G63" s="8">
        <v>18802848.969999999</v>
      </c>
      <c r="H63" s="1"/>
      <c r="I63" s="1"/>
      <c r="J63" s="1"/>
      <c r="K63" s="1"/>
      <c r="L63" s="1"/>
      <c r="M63" s="1"/>
      <c r="N63" s="1"/>
      <c r="O63" s="1"/>
      <c r="P63" s="1"/>
      <c r="Q63" s="1"/>
      <c r="R63" s="1"/>
      <c r="S63" s="1"/>
      <c r="T63" s="1"/>
      <c r="U63" s="1"/>
      <c r="V63" s="1"/>
      <c r="W63" s="1"/>
      <c r="X63" s="1"/>
      <c r="Y63" s="1"/>
      <c r="Z63" s="1"/>
    </row>
    <row r="64" spans="1:26" ht="15">
      <c r="A64" s="49" t="s">
        <v>515</v>
      </c>
      <c r="B64" s="6">
        <v>768316</v>
      </c>
      <c r="C64" s="6">
        <v>-181432</v>
      </c>
      <c r="D64" s="6">
        <v>586884</v>
      </c>
      <c r="E64" s="6">
        <v>431374</v>
      </c>
      <c r="F64" s="6">
        <v>431374</v>
      </c>
      <c r="G64" s="5">
        <v>155510</v>
      </c>
      <c r="H64" s="1"/>
      <c r="I64" s="1"/>
      <c r="J64" s="1"/>
      <c r="K64" s="1"/>
      <c r="L64" s="1"/>
      <c r="M64" s="1"/>
      <c r="N64" s="1"/>
      <c r="O64" s="1"/>
      <c r="P64" s="1"/>
      <c r="Q64" s="1"/>
      <c r="R64" s="1"/>
      <c r="S64" s="1"/>
      <c r="T64" s="1"/>
      <c r="U64" s="1"/>
      <c r="V64" s="1"/>
      <c r="W64" s="1"/>
      <c r="X64" s="1"/>
      <c r="Y64" s="1"/>
      <c r="Z64" s="1"/>
    </row>
    <row r="65" spans="1:26" ht="15">
      <c r="A65" s="49" t="s">
        <v>516</v>
      </c>
      <c r="B65" s="6">
        <v>49668820</v>
      </c>
      <c r="C65" s="6">
        <v>5060175</v>
      </c>
      <c r="D65" s="6">
        <v>54728995</v>
      </c>
      <c r="E65" s="6">
        <v>48667420.149999999</v>
      </c>
      <c r="F65" s="6">
        <v>48667420.149999999</v>
      </c>
      <c r="G65" s="5">
        <v>6061574.8499999996</v>
      </c>
      <c r="H65" s="1"/>
      <c r="I65" s="1"/>
      <c r="J65" s="1"/>
      <c r="K65" s="1"/>
      <c r="L65" s="1"/>
      <c r="M65" s="1"/>
      <c r="N65" s="1"/>
      <c r="O65" s="1"/>
      <c r="P65" s="1"/>
      <c r="Q65" s="1"/>
      <c r="R65" s="1"/>
      <c r="S65" s="1"/>
      <c r="T65" s="1"/>
      <c r="U65" s="1"/>
      <c r="V65" s="1"/>
      <c r="W65" s="1"/>
      <c r="X65" s="1"/>
      <c r="Y65" s="1"/>
      <c r="Z65" s="1"/>
    </row>
    <row r="66" spans="1:26" ht="15">
      <c r="A66" s="49" t="s">
        <v>517</v>
      </c>
      <c r="B66" s="6">
        <v>0</v>
      </c>
      <c r="C66" s="6">
        <v>0</v>
      </c>
      <c r="D66" s="6">
        <v>0</v>
      </c>
      <c r="E66" s="6">
        <v>0</v>
      </c>
      <c r="F66" s="6">
        <v>0</v>
      </c>
      <c r="G66" s="5">
        <v>0</v>
      </c>
      <c r="H66" s="1"/>
      <c r="I66" s="1"/>
      <c r="J66" s="1"/>
      <c r="K66" s="1"/>
      <c r="L66" s="1"/>
      <c r="M66" s="1"/>
      <c r="N66" s="1"/>
      <c r="O66" s="1"/>
      <c r="P66" s="1"/>
      <c r="Q66" s="1"/>
      <c r="R66" s="1"/>
      <c r="S66" s="1"/>
      <c r="T66" s="1"/>
      <c r="U66" s="1"/>
      <c r="V66" s="1"/>
      <c r="W66" s="1"/>
      <c r="X66" s="1"/>
      <c r="Y66" s="1"/>
      <c r="Z66" s="1"/>
    </row>
    <row r="67" spans="1:26" ht="15">
      <c r="A67" s="49" t="s">
        <v>518</v>
      </c>
      <c r="B67" s="6">
        <v>0</v>
      </c>
      <c r="C67" s="6">
        <v>0</v>
      </c>
      <c r="D67" s="6">
        <v>0</v>
      </c>
      <c r="E67" s="6">
        <v>0</v>
      </c>
      <c r="F67" s="6">
        <v>0</v>
      </c>
      <c r="G67" s="5">
        <v>0</v>
      </c>
      <c r="H67" s="1"/>
      <c r="I67" s="1"/>
      <c r="J67" s="1"/>
      <c r="K67" s="1"/>
      <c r="L67" s="1"/>
      <c r="M67" s="1"/>
      <c r="N67" s="1"/>
      <c r="O67" s="1"/>
      <c r="P67" s="1"/>
      <c r="Q67" s="1"/>
      <c r="R67" s="1"/>
      <c r="S67" s="1"/>
      <c r="T67" s="1"/>
      <c r="U67" s="1"/>
      <c r="V67" s="1"/>
      <c r="W67" s="1"/>
      <c r="X67" s="1"/>
      <c r="Y67" s="1"/>
      <c r="Z67" s="1"/>
    </row>
    <row r="68" spans="1:26" ht="15">
      <c r="A68" s="49" t="s">
        <v>519</v>
      </c>
      <c r="B68" s="6">
        <v>0</v>
      </c>
      <c r="C68" s="6">
        <v>0</v>
      </c>
      <c r="D68" s="6">
        <v>0</v>
      </c>
      <c r="E68" s="6">
        <v>0</v>
      </c>
      <c r="F68" s="6">
        <v>0</v>
      </c>
      <c r="G68" s="5">
        <v>0</v>
      </c>
      <c r="H68" s="1"/>
      <c r="I68" s="1"/>
      <c r="J68" s="1"/>
      <c r="K68" s="1"/>
      <c r="L68" s="1"/>
      <c r="M68" s="1"/>
      <c r="N68" s="1"/>
      <c r="O68" s="1"/>
      <c r="P68" s="1"/>
      <c r="Q68" s="1"/>
      <c r="R68" s="1"/>
      <c r="S68" s="1"/>
      <c r="T68" s="1"/>
      <c r="U68" s="1"/>
      <c r="V68" s="1"/>
      <c r="W68" s="1"/>
      <c r="X68" s="1"/>
      <c r="Y68" s="1"/>
      <c r="Z68" s="1"/>
    </row>
    <row r="69" spans="1:26" ht="15">
      <c r="A69" s="49" t="s">
        <v>520</v>
      </c>
      <c r="B69" s="6">
        <v>0</v>
      </c>
      <c r="C69" s="6">
        <v>0</v>
      </c>
      <c r="D69" s="6">
        <v>0</v>
      </c>
      <c r="E69" s="6">
        <v>0</v>
      </c>
      <c r="F69" s="6">
        <v>0</v>
      </c>
      <c r="G69" s="5">
        <v>0</v>
      </c>
      <c r="H69" s="1"/>
      <c r="I69" s="1"/>
      <c r="J69" s="1"/>
      <c r="K69" s="1"/>
      <c r="L69" s="1"/>
      <c r="M69" s="1"/>
      <c r="N69" s="1"/>
      <c r="O69" s="1"/>
      <c r="P69" s="1"/>
      <c r="Q69" s="1"/>
      <c r="R69" s="1"/>
      <c r="S69" s="1"/>
      <c r="T69" s="1"/>
      <c r="U69" s="1"/>
      <c r="V69" s="1"/>
      <c r="W69" s="1"/>
      <c r="X69" s="1"/>
      <c r="Y69" s="1"/>
      <c r="Z69" s="1"/>
    </row>
    <row r="70" spans="1:26" ht="15">
      <c r="A70" s="49" t="s">
        <v>521</v>
      </c>
      <c r="B70" s="6">
        <v>0</v>
      </c>
      <c r="C70" s="6">
        <v>0</v>
      </c>
      <c r="D70" s="6">
        <v>0</v>
      </c>
      <c r="E70" s="6">
        <v>0</v>
      </c>
      <c r="F70" s="6">
        <v>0</v>
      </c>
      <c r="G70" s="5">
        <v>0</v>
      </c>
      <c r="H70" s="1"/>
      <c r="I70" s="1"/>
      <c r="J70" s="1"/>
      <c r="K70" s="1"/>
      <c r="L70" s="1"/>
      <c r="M70" s="1"/>
      <c r="N70" s="1"/>
      <c r="O70" s="1"/>
      <c r="P70" s="1"/>
      <c r="Q70" s="1"/>
      <c r="R70" s="1"/>
      <c r="S70" s="1"/>
      <c r="T70" s="1"/>
      <c r="U70" s="1"/>
      <c r="V70" s="1"/>
      <c r="W70" s="1"/>
      <c r="X70" s="1"/>
      <c r="Y70" s="1"/>
      <c r="Z70" s="1"/>
    </row>
    <row r="71" spans="1:26" ht="15">
      <c r="A71" s="49" t="s">
        <v>522</v>
      </c>
      <c r="B71" s="6">
        <v>105000</v>
      </c>
      <c r="C71" s="6">
        <v>695007.96</v>
      </c>
      <c r="D71" s="6">
        <v>800007.96</v>
      </c>
      <c r="E71" s="6">
        <v>623295.47</v>
      </c>
      <c r="F71" s="6">
        <v>623295.47</v>
      </c>
      <c r="G71" s="5">
        <v>176712.49</v>
      </c>
      <c r="H71" s="1"/>
      <c r="I71" s="1"/>
      <c r="J71" s="1"/>
      <c r="K71" s="1"/>
      <c r="L71" s="1"/>
      <c r="M71" s="1"/>
      <c r="N71" s="1"/>
      <c r="O71" s="1"/>
      <c r="P71" s="1"/>
      <c r="Q71" s="1"/>
      <c r="R71" s="1"/>
      <c r="S71" s="1"/>
      <c r="T71" s="1"/>
      <c r="U71" s="1"/>
      <c r="V71" s="1"/>
      <c r="W71" s="1"/>
      <c r="X71" s="1"/>
      <c r="Y71" s="1"/>
      <c r="Z71" s="1"/>
    </row>
    <row r="72" spans="1:26" ht="15">
      <c r="A72" s="49" t="s">
        <v>523</v>
      </c>
      <c r="B72" s="6">
        <v>62291927</v>
      </c>
      <c r="C72" s="6">
        <v>5477970.1500000004</v>
      </c>
      <c r="D72" s="6">
        <v>67769897.150000006</v>
      </c>
      <c r="E72" s="6">
        <v>55360845.520000003</v>
      </c>
      <c r="F72" s="6">
        <v>55360845.520000003</v>
      </c>
      <c r="G72" s="5">
        <v>12409051.630000001</v>
      </c>
      <c r="H72" s="1"/>
      <c r="I72" s="1"/>
      <c r="J72" s="1"/>
      <c r="K72" s="1"/>
      <c r="L72" s="1"/>
      <c r="M72" s="1"/>
      <c r="N72" s="1"/>
      <c r="O72" s="1"/>
      <c r="P72" s="1"/>
      <c r="Q72" s="1"/>
      <c r="R72" s="1"/>
      <c r="S72" s="1"/>
      <c r="T72" s="1"/>
      <c r="U72" s="1"/>
      <c r="V72" s="1"/>
      <c r="W72" s="1"/>
      <c r="X72" s="1"/>
      <c r="Y72" s="1"/>
      <c r="Z72" s="1"/>
    </row>
    <row r="73" spans="1:26" ht="15">
      <c r="A73" s="56" t="s">
        <v>524</v>
      </c>
      <c r="B73" s="9">
        <v>5593325704</v>
      </c>
      <c r="C73" s="9">
        <v>12614223.789999999</v>
      </c>
      <c r="D73" s="9">
        <v>5605939927.79</v>
      </c>
      <c r="E73" s="9">
        <v>4058729027.3600001</v>
      </c>
      <c r="F73" s="9">
        <v>4058726611.6100001</v>
      </c>
      <c r="G73" s="8">
        <v>1547210900.4300001</v>
      </c>
      <c r="H73" s="1"/>
      <c r="I73" s="1"/>
      <c r="J73" s="1"/>
      <c r="K73" s="1"/>
      <c r="L73" s="1"/>
      <c r="M73" s="1"/>
      <c r="N73" s="1"/>
      <c r="O73" s="1"/>
      <c r="P73" s="1"/>
      <c r="Q73" s="1"/>
      <c r="R73" s="1"/>
      <c r="S73" s="1"/>
      <c r="T73" s="1"/>
      <c r="U73" s="1"/>
      <c r="V73" s="1"/>
      <c r="W73" s="1"/>
      <c r="X73" s="1"/>
      <c r="Y73" s="1"/>
      <c r="Z73" s="1"/>
    </row>
    <row r="74" spans="1:26" ht="15">
      <c r="A74" s="49" t="s">
        <v>525</v>
      </c>
      <c r="B74" s="6">
        <v>1141741996</v>
      </c>
      <c r="C74" s="6">
        <v>0</v>
      </c>
      <c r="D74" s="6">
        <v>1141741996</v>
      </c>
      <c r="E74" s="6">
        <v>760333283.57000005</v>
      </c>
      <c r="F74" s="6">
        <v>760333283.57000005</v>
      </c>
      <c r="G74" s="5">
        <v>381408712.43000001</v>
      </c>
      <c r="H74" s="1"/>
      <c r="I74" s="1"/>
      <c r="J74" s="1"/>
      <c r="K74" s="1"/>
      <c r="L74" s="1"/>
      <c r="M74" s="1"/>
      <c r="N74" s="1"/>
      <c r="O74" s="1"/>
      <c r="P74" s="1"/>
      <c r="Q74" s="1"/>
      <c r="R74" s="1"/>
      <c r="S74" s="1"/>
      <c r="T74" s="1"/>
      <c r="U74" s="1"/>
      <c r="V74" s="1"/>
      <c r="W74" s="1"/>
      <c r="X74" s="1"/>
      <c r="Y74" s="1"/>
      <c r="Z74" s="1"/>
    </row>
    <row r="75" spans="1:26" ht="30">
      <c r="A75" s="49" t="s">
        <v>526</v>
      </c>
      <c r="B75" s="6">
        <v>4451583708</v>
      </c>
      <c r="C75" s="6">
        <v>12614223.789999999</v>
      </c>
      <c r="D75" s="6">
        <v>4464197931.79</v>
      </c>
      <c r="E75" s="6">
        <v>3298395743.79</v>
      </c>
      <c r="F75" s="6">
        <v>3298393328.04</v>
      </c>
      <c r="G75" s="5">
        <v>1165802188</v>
      </c>
      <c r="H75" s="1"/>
      <c r="I75" s="1"/>
      <c r="J75" s="1"/>
      <c r="K75" s="1"/>
      <c r="L75" s="1"/>
      <c r="M75" s="1"/>
      <c r="N75" s="1"/>
      <c r="O75" s="1"/>
      <c r="P75" s="1"/>
      <c r="Q75" s="1"/>
      <c r="R75" s="1"/>
      <c r="S75" s="1"/>
      <c r="T75" s="1"/>
      <c r="U75" s="1"/>
      <c r="V75" s="1"/>
      <c r="W75" s="1"/>
      <c r="X75" s="1"/>
      <c r="Y75" s="1"/>
      <c r="Z75" s="1"/>
    </row>
    <row r="76" spans="1:26" ht="15">
      <c r="A76" s="49" t="s">
        <v>527</v>
      </c>
      <c r="B76" s="6">
        <v>0</v>
      </c>
      <c r="C76" s="6">
        <v>0</v>
      </c>
      <c r="D76" s="6">
        <v>0</v>
      </c>
      <c r="E76" s="6">
        <v>0</v>
      </c>
      <c r="F76" s="6">
        <v>0</v>
      </c>
      <c r="G76" s="5">
        <v>0</v>
      </c>
      <c r="H76" s="1"/>
      <c r="I76" s="1"/>
      <c r="J76" s="1"/>
      <c r="K76" s="1"/>
      <c r="L76" s="1"/>
      <c r="M76" s="1"/>
      <c r="N76" s="1"/>
      <c r="O76" s="1"/>
      <c r="P76" s="1"/>
      <c r="Q76" s="1"/>
      <c r="R76" s="1"/>
      <c r="S76" s="1"/>
      <c r="T76" s="1"/>
      <c r="U76" s="1"/>
      <c r="V76" s="1"/>
      <c r="W76" s="1"/>
      <c r="X76" s="1"/>
      <c r="Y76" s="1"/>
      <c r="Z76" s="1"/>
    </row>
    <row r="77" spans="1:26" ht="15">
      <c r="A77" s="49" t="s">
        <v>528</v>
      </c>
      <c r="B77" s="6">
        <v>0</v>
      </c>
      <c r="C77" s="6">
        <v>0</v>
      </c>
      <c r="D77" s="6">
        <v>0</v>
      </c>
      <c r="E77" s="6">
        <v>0</v>
      </c>
      <c r="F77" s="6">
        <v>0</v>
      </c>
      <c r="G77" s="5">
        <v>0</v>
      </c>
      <c r="H77" s="1"/>
      <c r="I77" s="1"/>
      <c r="J77" s="1"/>
      <c r="K77" s="1"/>
      <c r="L77" s="1"/>
      <c r="M77" s="1"/>
      <c r="N77" s="1"/>
      <c r="O77" s="1"/>
      <c r="P77" s="1"/>
      <c r="Q77" s="1"/>
      <c r="R77" s="1"/>
      <c r="S77" s="1"/>
      <c r="T77" s="1"/>
      <c r="U77" s="1"/>
      <c r="V77" s="1"/>
      <c r="W77" s="1"/>
      <c r="X77" s="1"/>
      <c r="Y77" s="1"/>
      <c r="Z77" s="1"/>
    </row>
    <row r="78" spans="1:26" ht="15">
      <c r="A78" s="56" t="s">
        <v>395</v>
      </c>
      <c r="B78" s="9">
        <v>54305193142</v>
      </c>
      <c r="C78" s="9">
        <v>4215819596.8699999</v>
      </c>
      <c r="D78" s="9">
        <v>58521012738.870003</v>
      </c>
      <c r="E78" s="9">
        <v>36984118889.959999</v>
      </c>
      <c r="F78" s="9">
        <v>36391884039.379997</v>
      </c>
      <c r="G78" s="8">
        <v>21536893848.91</v>
      </c>
      <c r="H78" s="1"/>
      <c r="I78" s="1"/>
      <c r="J78" s="1"/>
      <c r="K78" s="1"/>
      <c r="L78" s="1"/>
      <c r="M78" s="1"/>
      <c r="N78" s="1"/>
      <c r="O78" s="1"/>
      <c r="P78" s="1"/>
      <c r="Q78" s="1"/>
      <c r="R78" s="1"/>
      <c r="S78" s="1"/>
      <c r="T78" s="1"/>
      <c r="U78" s="1"/>
      <c r="V78" s="1"/>
      <c r="W78" s="1"/>
      <c r="X78" s="1"/>
      <c r="Y78" s="1"/>
      <c r="Z78" s="1"/>
    </row>
    <row r="79" spans="1:26" ht="15">
      <c r="A79" s="63"/>
      <c r="B79" s="42"/>
      <c r="C79" s="42"/>
      <c r="D79" s="42"/>
      <c r="E79" s="42"/>
      <c r="F79" s="42"/>
      <c r="G79" s="78"/>
      <c r="H79" s="1"/>
      <c r="I79" s="1"/>
      <c r="J79" s="1"/>
      <c r="K79" s="1"/>
      <c r="L79" s="1"/>
      <c r="M79" s="1"/>
      <c r="N79" s="1"/>
      <c r="O79" s="1"/>
      <c r="P79" s="1"/>
      <c r="Q79" s="1"/>
      <c r="R79" s="1"/>
      <c r="S79" s="1"/>
      <c r="T79" s="1"/>
      <c r="U79" s="1"/>
      <c r="V79" s="1"/>
      <c r="W79" s="1"/>
      <c r="X79" s="1"/>
      <c r="Y79" s="1"/>
      <c r="Z79" s="1"/>
    </row>
    <row r="80" spans="1:26" ht="15">
      <c r="A80" s="21" t="s">
        <v>124</v>
      </c>
      <c r="B80" s="1"/>
      <c r="C80" s="1"/>
      <c r="D80" s="1"/>
      <c r="E80" s="1"/>
      <c r="F80" s="1"/>
      <c r="G80" s="1"/>
      <c r="H80" s="1"/>
      <c r="I80" s="1"/>
      <c r="J80" s="1"/>
      <c r="K80" s="1"/>
      <c r="L80" s="1"/>
      <c r="M80" s="1"/>
      <c r="N80" s="1"/>
      <c r="O80" s="1"/>
      <c r="P80" s="1"/>
      <c r="Q80" s="1"/>
      <c r="R80" s="1"/>
      <c r="S80" s="1"/>
      <c r="T80" s="1"/>
      <c r="U80" s="1"/>
      <c r="V80" s="1"/>
      <c r="W80" s="1"/>
      <c r="X80" s="1"/>
      <c r="Y80" s="1"/>
      <c r="Z80" s="1"/>
    </row>
    <row r="81" spans="1:26" ht="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
      <c r="A99" s="1"/>
      <c r="B99" s="1"/>
      <c r="C99" s="1"/>
      <c r="D99" s="1"/>
      <c r="E99" s="1"/>
      <c r="F99" s="1"/>
      <c r="G99" s="1"/>
      <c r="H99" s="1"/>
      <c r="I99" s="1"/>
      <c r="J99" s="1"/>
      <c r="K99" s="1"/>
      <c r="L99" s="1"/>
      <c r="M99" s="1"/>
      <c r="N99" s="1"/>
      <c r="O99" s="1"/>
      <c r="P99" s="1"/>
      <c r="Q99" s="1"/>
      <c r="R99" s="1"/>
      <c r="S99" s="1"/>
      <c r="T99" s="1"/>
      <c r="U99" s="1"/>
      <c r="V99" s="1"/>
      <c r="W99" s="1"/>
      <c r="X99" s="1"/>
      <c r="Y99" s="1"/>
      <c r="Z99" s="1"/>
    </row>
  </sheetData>
  <mergeCells count="11">
    <mergeCell ref="F8:F9"/>
    <mergeCell ref="A1:G1"/>
    <mergeCell ref="A2:G2"/>
    <mergeCell ref="A3:G3"/>
    <mergeCell ref="A4:G4"/>
    <mergeCell ref="A5:G5"/>
    <mergeCell ref="B7:F7"/>
    <mergeCell ref="G7:G9"/>
    <mergeCell ref="B8:B9"/>
    <mergeCell ref="D8:D9"/>
    <mergeCell ref="E8:E9"/>
  </mergeCells>
  <printOptions horizontalCentered="1"/>
  <pageMargins left="0.78740157479861106" right="0.78740157479861106" top="1.9685039370000001" bottom="1.1811023621999999" header="0.3" footer="0.3"/>
  <pageSetup scale="60" orientation="landscape"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2BCD8-8524-46EB-BB09-7A9359130C86}">
  <dimension ref="A1:G34"/>
  <sheetViews>
    <sheetView showGridLines="0" workbookViewId="0">
      <selection activeCell="A7" sqref="A7:A8"/>
    </sheetView>
  </sheetViews>
  <sheetFormatPr defaultColWidth="10.85546875" defaultRowHeight="14.45"/>
  <cols>
    <col min="1" max="1" width="105.7109375" style="101" customWidth="1"/>
    <col min="2" max="2" width="25.7109375" style="101" customWidth="1"/>
    <col min="3" max="3" width="23.85546875" style="101" customWidth="1"/>
    <col min="4" max="7" width="25.7109375" style="101" customWidth="1"/>
    <col min="8" max="16384" width="10.85546875" style="101"/>
  </cols>
  <sheetData>
    <row r="1" spans="1:7" ht="15">
      <c r="A1" s="142" t="s">
        <v>0</v>
      </c>
      <c r="B1" s="152"/>
      <c r="C1" s="152"/>
      <c r="D1" s="152"/>
      <c r="E1" s="152"/>
      <c r="F1" s="152"/>
      <c r="G1" s="152"/>
    </row>
    <row r="2" spans="1:7" ht="15">
      <c r="A2" s="142" t="s">
        <v>315</v>
      </c>
      <c r="B2" s="152"/>
      <c r="C2" s="152"/>
      <c r="D2" s="152"/>
      <c r="E2" s="152"/>
      <c r="F2" s="152"/>
      <c r="G2" s="152"/>
    </row>
    <row r="3" spans="1:7" ht="15">
      <c r="A3" s="142" t="s">
        <v>530</v>
      </c>
      <c r="B3" s="152"/>
      <c r="C3" s="152"/>
      <c r="D3" s="152"/>
      <c r="E3" s="152"/>
      <c r="F3" s="152"/>
      <c r="G3" s="152"/>
    </row>
    <row r="4" spans="1:7" ht="15">
      <c r="A4" s="142" t="s">
        <v>175</v>
      </c>
      <c r="B4" s="152"/>
      <c r="C4" s="152"/>
      <c r="D4" s="152"/>
      <c r="E4" s="152"/>
      <c r="F4" s="152"/>
      <c r="G4" s="152"/>
    </row>
    <row r="5" spans="1:7" ht="15">
      <c r="A5" s="142" t="s">
        <v>3</v>
      </c>
      <c r="B5" s="152"/>
      <c r="C5" s="152"/>
      <c r="D5" s="152"/>
      <c r="E5" s="152"/>
      <c r="F5" s="152"/>
      <c r="G5" s="152"/>
    </row>
    <row r="6" spans="1:7" ht="15">
      <c r="A6" s="100"/>
    </row>
    <row r="7" spans="1:7">
      <c r="A7" s="139" t="s">
        <v>4</v>
      </c>
      <c r="B7" s="140" t="s">
        <v>317</v>
      </c>
      <c r="C7" s="153"/>
      <c r="D7" s="153"/>
      <c r="E7" s="153"/>
      <c r="F7" s="153"/>
      <c r="G7" s="141" t="s">
        <v>318</v>
      </c>
    </row>
    <row r="8" spans="1:7" ht="30">
      <c r="A8" s="139" t="s">
        <v>219</v>
      </c>
      <c r="B8" s="102" t="s">
        <v>320</v>
      </c>
      <c r="C8" s="102" t="s">
        <v>531</v>
      </c>
      <c r="D8" s="102" t="s">
        <v>248</v>
      </c>
      <c r="E8" s="102" t="s">
        <v>202</v>
      </c>
      <c r="F8" s="102" t="s">
        <v>205</v>
      </c>
      <c r="G8" s="141" t="s">
        <v>532</v>
      </c>
    </row>
    <row r="9" spans="1:7" ht="15">
      <c r="A9" s="103" t="s">
        <v>533</v>
      </c>
      <c r="B9" s="104">
        <v>6591147409</v>
      </c>
      <c r="C9" s="104">
        <v>-16756458.640000001</v>
      </c>
      <c r="D9" s="104">
        <v>6574390950.3599997</v>
      </c>
      <c r="E9" s="104">
        <v>4753431976.4799995</v>
      </c>
      <c r="F9" s="104">
        <v>4704915264.1700001</v>
      </c>
      <c r="G9" s="105">
        <v>1820958973.8800001</v>
      </c>
    </row>
    <row r="10" spans="1:7" ht="15">
      <c r="A10" s="106" t="s">
        <v>534</v>
      </c>
      <c r="B10" s="107">
        <v>1834632126</v>
      </c>
      <c r="C10" s="107">
        <v>-20694379.52</v>
      </c>
      <c r="D10" s="107">
        <v>1813937746.48</v>
      </c>
      <c r="E10" s="107">
        <v>1179691446.5799999</v>
      </c>
      <c r="F10" s="107">
        <v>1165595483.8399999</v>
      </c>
      <c r="G10" s="107">
        <v>634246299.89999998</v>
      </c>
    </row>
    <row r="11" spans="1:7" ht="15">
      <c r="A11" s="106" t="s">
        <v>535</v>
      </c>
      <c r="B11" s="107">
        <v>2622369136</v>
      </c>
      <c r="C11" s="107">
        <v>1046488.88000001</v>
      </c>
      <c r="D11" s="107">
        <v>2623415624.8800001</v>
      </c>
      <c r="E11" s="107">
        <v>2297449550.4899998</v>
      </c>
      <c r="F11" s="107">
        <v>2279578660.6100001</v>
      </c>
      <c r="G11" s="107">
        <v>325966074.38999999</v>
      </c>
    </row>
    <row r="12" spans="1:7" ht="15">
      <c r="A12" s="106" t="s">
        <v>536</v>
      </c>
      <c r="B12" s="107">
        <v>0</v>
      </c>
      <c r="C12" s="107">
        <v>0</v>
      </c>
      <c r="D12" s="107">
        <v>0</v>
      </c>
      <c r="E12" s="107">
        <v>0</v>
      </c>
      <c r="F12" s="107">
        <v>0</v>
      </c>
      <c r="G12" s="107">
        <v>0</v>
      </c>
    </row>
    <row r="13" spans="1:7" ht="15">
      <c r="A13" s="108" t="s">
        <v>537</v>
      </c>
      <c r="B13" s="107">
        <v>0</v>
      </c>
      <c r="C13" s="107">
        <v>0</v>
      </c>
      <c r="D13" s="107">
        <v>0</v>
      </c>
      <c r="E13" s="107">
        <v>0</v>
      </c>
      <c r="F13" s="107">
        <v>0</v>
      </c>
      <c r="G13" s="107">
        <v>0</v>
      </c>
    </row>
    <row r="14" spans="1:7" ht="15">
      <c r="A14" s="108" t="s">
        <v>538</v>
      </c>
      <c r="B14" s="107">
        <v>0</v>
      </c>
      <c r="C14" s="107">
        <v>0</v>
      </c>
      <c r="D14" s="107">
        <v>0</v>
      </c>
      <c r="E14" s="107">
        <v>0</v>
      </c>
      <c r="F14" s="107">
        <v>0</v>
      </c>
      <c r="G14" s="107">
        <v>0</v>
      </c>
    </row>
    <row r="15" spans="1:7" ht="15">
      <c r="A15" s="106" t="s">
        <v>539</v>
      </c>
      <c r="B15" s="107">
        <v>2134146147</v>
      </c>
      <c r="C15" s="107">
        <v>2891432</v>
      </c>
      <c r="D15" s="107">
        <v>2137037579</v>
      </c>
      <c r="E15" s="107">
        <v>1276290979.4100001</v>
      </c>
      <c r="F15" s="107">
        <v>1259741119.72</v>
      </c>
      <c r="G15" s="107">
        <v>860746599.59000003</v>
      </c>
    </row>
    <row r="16" spans="1:7" ht="15">
      <c r="A16" s="106" t="s">
        <v>540</v>
      </c>
      <c r="B16" s="107">
        <v>0</v>
      </c>
      <c r="C16" s="107">
        <v>0</v>
      </c>
      <c r="D16" s="107">
        <v>0</v>
      </c>
      <c r="E16" s="107">
        <v>0</v>
      </c>
      <c r="F16" s="107">
        <v>0</v>
      </c>
      <c r="G16" s="107">
        <v>0</v>
      </c>
    </row>
    <row r="17" spans="1:7" ht="15">
      <c r="A17" s="108" t="s">
        <v>541</v>
      </c>
      <c r="B17" s="107">
        <v>0</v>
      </c>
      <c r="C17" s="107">
        <v>0</v>
      </c>
      <c r="D17" s="107">
        <v>0</v>
      </c>
      <c r="E17" s="107">
        <v>0</v>
      </c>
      <c r="F17" s="107">
        <v>0</v>
      </c>
      <c r="G17" s="107">
        <v>0</v>
      </c>
    </row>
    <row r="18" spans="1:7" ht="15">
      <c r="A18" s="108" t="s">
        <v>542</v>
      </c>
      <c r="B18" s="107">
        <v>0</v>
      </c>
      <c r="C18" s="107">
        <v>0</v>
      </c>
      <c r="D18" s="107">
        <v>0</v>
      </c>
      <c r="E18" s="107">
        <v>0</v>
      </c>
      <c r="F18" s="107">
        <v>0</v>
      </c>
      <c r="G18" s="107">
        <v>0</v>
      </c>
    </row>
    <row r="19" spans="1:7" ht="15">
      <c r="A19" s="106" t="s">
        <v>543</v>
      </c>
      <c r="B19" s="107">
        <v>0</v>
      </c>
      <c r="C19" s="107">
        <v>0</v>
      </c>
      <c r="D19" s="107">
        <v>0</v>
      </c>
      <c r="E19" s="107">
        <v>0</v>
      </c>
      <c r="F19" s="107">
        <v>0</v>
      </c>
      <c r="G19" s="107">
        <v>0</v>
      </c>
    </row>
    <row r="20" spans="1:7" ht="15">
      <c r="A20" s="109" t="s">
        <v>544</v>
      </c>
      <c r="B20" s="104">
        <v>8537970329</v>
      </c>
      <c r="C20" s="104">
        <v>406041.16000008601</v>
      </c>
      <c r="D20" s="104">
        <v>8538376370.1599998</v>
      </c>
      <c r="E20" s="104">
        <v>5170022518.6800003</v>
      </c>
      <c r="F20" s="104">
        <v>5170022518.6800003</v>
      </c>
      <c r="G20" s="104">
        <v>3368353851.48</v>
      </c>
    </row>
    <row r="21" spans="1:7" ht="15">
      <c r="A21" s="106" t="s">
        <v>534</v>
      </c>
      <c r="B21" s="107">
        <v>0</v>
      </c>
      <c r="C21" s="107">
        <v>304080</v>
      </c>
      <c r="D21" s="107">
        <v>304080</v>
      </c>
      <c r="E21" s="107">
        <v>0</v>
      </c>
      <c r="F21" s="107">
        <v>0</v>
      </c>
      <c r="G21" s="107">
        <v>304080</v>
      </c>
    </row>
    <row r="22" spans="1:7" ht="15">
      <c r="A22" s="106" t="s">
        <v>535</v>
      </c>
      <c r="B22" s="107">
        <v>8537970329</v>
      </c>
      <c r="C22" s="107">
        <v>101961.16000008601</v>
      </c>
      <c r="D22" s="107">
        <v>8538072290.1599998</v>
      </c>
      <c r="E22" s="107">
        <v>5170022518.6800003</v>
      </c>
      <c r="F22" s="107">
        <v>5170022518.6800003</v>
      </c>
      <c r="G22" s="107">
        <v>3368049771.48</v>
      </c>
    </row>
    <row r="23" spans="1:7" ht="15">
      <c r="A23" s="106" t="s">
        <v>536</v>
      </c>
      <c r="B23" s="107">
        <v>0</v>
      </c>
      <c r="C23" s="107">
        <v>0</v>
      </c>
      <c r="D23" s="107">
        <v>0</v>
      </c>
      <c r="E23" s="107">
        <v>0</v>
      </c>
      <c r="F23" s="107">
        <v>0</v>
      </c>
      <c r="G23" s="107">
        <v>0</v>
      </c>
    </row>
    <row r="24" spans="1:7" ht="15">
      <c r="A24" s="108" t="s">
        <v>537</v>
      </c>
      <c r="B24" s="107">
        <v>0</v>
      </c>
      <c r="C24" s="107">
        <v>0</v>
      </c>
      <c r="D24" s="107">
        <v>0</v>
      </c>
      <c r="E24" s="107">
        <v>0</v>
      </c>
      <c r="F24" s="107">
        <v>0</v>
      </c>
      <c r="G24" s="107">
        <v>0</v>
      </c>
    </row>
    <row r="25" spans="1:7" ht="15">
      <c r="A25" s="108" t="s">
        <v>538</v>
      </c>
      <c r="B25" s="107">
        <v>0</v>
      </c>
      <c r="C25" s="107">
        <v>0</v>
      </c>
      <c r="D25" s="107">
        <v>0</v>
      </c>
      <c r="E25" s="107">
        <v>0</v>
      </c>
      <c r="F25" s="107">
        <v>0</v>
      </c>
      <c r="G25" s="107">
        <v>0</v>
      </c>
    </row>
    <row r="26" spans="1:7" ht="15">
      <c r="A26" s="106" t="s">
        <v>539</v>
      </c>
      <c r="B26" s="107">
        <v>0</v>
      </c>
      <c r="C26" s="107">
        <v>0</v>
      </c>
      <c r="D26" s="107">
        <v>0</v>
      </c>
      <c r="E26" s="107">
        <v>0</v>
      </c>
      <c r="F26" s="107">
        <v>0</v>
      </c>
      <c r="G26" s="107">
        <v>0</v>
      </c>
    </row>
    <row r="27" spans="1:7" ht="15">
      <c r="A27" s="106" t="s">
        <v>540</v>
      </c>
      <c r="B27" s="107">
        <v>0</v>
      </c>
      <c r="C27" s="107">
        <v>0</v>
      </c>
      <c r="D27" s="107">
        <v>0</v>
      </c>
      <c r="E27" s="107">
        <v>0</v>
      </c>
      <c r="F27" s="107">
        <v>0</v>
      </c>
      <c r="G27" s="107">
        <v>0</v>
      </c>
    </row>
    <row r="28" spans="1:7" ht="15">
      <c r="A28" s="108" t="s">
        <v>541</v>
      </c>
      <c r="B28" s="107">
        <v>0</v>
      </c>
      <c r="C28" s="107">
        <v>0</v>
      </c>
      <c r="D28" s="107">
        <v>0</v>
      </c>
      <c r="E28" s="107">
        <v>0</v>
      </c>
      <c r="F28" s="107">
        <v>0</v>
      </c>
      <c r="G28" s="107">
        <v>0</v>
      </c>
    </row>
    <row r="29" spans="1:7" ht="15">
      <c r="A29" s="108" t="s">
        <v>542</v>
      </c>
      <c r="B29" s="107">
        <v>0</v>
      </c>
      <c r="C29" s="107">
        <v>0</v>
      </c>
      <c r="D29" s="107">
        <v>0</v>
      </c>
      <c r="E29" s="107">
        <v>0</v>
      </c>
      <c r="F29" s="107">
        <v>0</v>
      </c>
      <c r="G29" s="107">
        <v>0</v>
      </c>
    </row>
    <row r="30" spans="1:7" ht="15">
      <c r="A30" s="106" t="s">
        <v>543</v>
      </c>
      <c r="B30" s="107">
        <v>0</v>
      </c>
      <c r="C30" s="107">
        <v>0</v>
      </c>
      <c r="D30" s="107">
        <v>0</v>
      </c>
      <c r="E30" s="107">
        <v>0</v>
      </c>
      <c r="F30" s="107">
        <v>0</v>
      </c>
      <c r="G30" s="107">
        <v>0</v>
      </c>
    </row>
    <row r="31" spans="1:7" ht="15">
      <c r="A31" s="110" t="s">
        <v>545</v>
      </c>
      <c r="B31" s="111">
        <v>15129117738</v>
      </c>
      <c r="C31" s="111">
        <v>-16350417.4799999</v>
      </c>
      <c r="D31" s="111">
        <v>15112767320.52</v>
      </c>
      <c r="E31" s="111">
        <v>9923454495.1599998</v>
      </c>
      <c r="F31" s="111">
        <v>9874937782.8500004</v>
      </c>
      <c r="G31" s="111">
        <v>5189312825.3599997</v>
      </c>
    </row>
    <row r="32" spans="1:7" ht="15">
      <c r="A32" s="112" t="s">
        <v>546</v>
      </c>
    </row>
    <row r="33" spans="2:7">
      <c r="B33" s="113"/>
      <c r="C33" s="113"/>
      <c r="D33" s="113"/>
      <c r="E33" s="113"/>
      <c r="F33" s="113"/>
      <c r="G33" s="113"/>
    </row>
    <row r="34" spans="2:7">
      <c r="B34" s="113"/>
      <c r="C34" s="113"/>
      <c r="D34" s="113"/>
      <c r="E34" s="113"/>
      <c r="F34" s="113"/>
      <c r="G34" s="113"/>
    </row>
  </sheetData>
  <mergeCells count="8">
    <mergeCell ref="A7:A8"/>
    <mergeCell ref="B7:F7"/>
    <mergeCell ref="G7:G8"/>
    <mergeCell ref="A1:G1"/>
    <mergeCell ref="A2:G2"/>
    <mergeCell ref="A3:G3"/>
    <mergeCell ref="A4:G4"/>
    <mergeCell ref="A5:G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HP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V. Pacheco Cardeña</dc:creator>
  <cp:keywords/>
  <dc:description/>
  <cp:lastModifiedBy>David Lunfan</cp:lastModifiedBy>
  <cp:revision/>
  <dcterms:created xsi:type="dcterms:W3CDTF">2023-10-23T17:51:18Z</dcterms:created>
  <dcterms:modified xsi:type="dcterms:W3CDTF">2023-10-27T17:59:52Z</dcterms:modified>
  <cp:category/>
  <cp:contentStatus/>
</cp:coreProperties>
</file>