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lunafan\Desktop\2023 II TRIM\"/>
    </mc:Choice>
  </mc:AlternateContent>
  <bookViews>
    <workbookView xWindow="0" yWindow="0" windowWidth="20490" windowHeight="7530"/>
  </bookViews>
  <sheets>
    <sheet name="CONCENTRADO ABRIL-JUNIO" sheetId="1" r:id="rId1"/>
    <sheet name="AMPLIACIONES FF PROPIOS" sheetId="2" r:id="rId2"/>
  </sheets>
  <definedNames>
    <definedName name="_xlnm.Print_Area" localSheetId="1">'AMPLIACIONES FF PROPIOS'!$A$4:$R$9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" l="1"/>
  <c r="K6" i="2"/>
  <c r="L6" i="2"/>
  <c r="N6" i="2"/>
  <c r="N9" i="2" s="1"/>
  <c r="O6" i="2"/>
  <c r="O9" i="2" s="1"/>
  <c r="P6" i="2"/>
  <c r="P9" i="2" s="1"/>
  <c r="M7" i="2"/>
  <c r="M6" i="2" s="1"/>
  <c r="M9" i="2" s="1"/>
  <c r="Q7" i="2"/>
  <c r="Q6" i="2" s="1"/>
  <c r="Q9" i="2" s="1"/>
  <c r="M8" i="2"/>
  <c r="Q8" i="2"/>
  <c r="J9" i="2"/>
  <c r="K9" i="2"/>
  <c r="L9" i="2"/>
  <c r="I7" i="2"/>
  <c r="I6" i="2" s="1"/>
  <c r="E7" i="2"/>
  <c r="E6" i="2"/>
  <c r="R7" i="2" l="1"/>
  <c r="R6" i="2" s="1"/>
  <c r="I8" i="2" l="1"/>
  <c r="E8" i="2"/>
  <c r="I9" i="2"/>
  <c r="H6" i="2"/>
  <c r="H9" i="2" s="1"/>
  <c r="G6" i="2"/>
  <c r="G9" i="2" s="1"/>
  <c r="F6" i="2"/>
  <c r="F9" i="2" s="1"/>
  <c r="D6" i="2"/>
  <c r="D9" i="2" s="1"/>
  <c r="C6" i="2"/>
  <c r="C9" i="2" s="1"/>
  <c r="B6" i="2"/>
  <c r="B9" i="2" s="1"/>
  <c r="R8" i="2" l="1"/>
  <c r="R9" i="2" s="1"/>
  <c r="E9" i="2"/>
</calcChain>
</file>

<file path=xl/sharedStrings.xml><?xml version="1.0" encoding="utf-8"?>
<sst xmlns="http://schemas.openxmlformats.org/spreadsheetml/2006/main" count="63" uniqueCount="59">
  <si>
    <t>AMPLIACIONES Y DISMINUCIONES AUTORIZADAS</t>
  </si>
  <si>
    <t>TRIMESTRE ABRIL - JUNIO 2023</t>
  </si>
  <si>
    <t>(Millones de pesos)</t>
  </si>
  <si>
    <t>RAMO</t>
  </si>
  <si>
    <t>ABRIL</t>
  </si>
  <si>
    <t>MAYO</t>
  </si>
  <si>
    <t>JUNIO</t>
  </si>
  <si>
    <t>TOTAL TRIMESTRE ABRIL-JUNIO</t>
  </si>
  <si>
    <t>PODERES Y ENTES AUTÓNOMOS</t>
  </si>
  <si>
    <t>PODER LEGISLATIVO</t>
  </si>
  <si>
    <t>UNIVERSIDAD AUTÓNOMA DE YUCATÁN</t>
  </si>
  <si>
    <t>GASTO NO PROGRAMABLE</t>
  </si>
  <si>
    <t>PARTICIPACIONES, APORTACIONES Y TRANSFERENCIAS A MUNICIPIOS</t>
  </si>
  <si>
    <t>DEUDA PÚBLICA</t>
  </si>
  <si>
    <t>PODER EJECUTIVO Y ENTIDADES PARAESTATALES</t>
  </si>
  <si>
    <t>INSTITUTO PARA EL DESARROLLO Y CERTIFICACIÓN DE LA INFRAESTRUCTURA FÍSICA EDUCATIVA Y ELECTRICA DE YUCATÁN</t>
  </si>
  <si>
    <t>INSTITUTO DE INFRAESTRUCTURA CARRETERA DE YUCATÁN</t>
  </si>
  <si>
    <t>JUNTA DE AGUA POTABLE Y ALCANTARILLADO DE YUCATÁN</t>
  </si>
  <si>
    <t>INSTITUTO PARA LA CONSTRUCCIÓN Y CONSERVACIÓN DE OBRA PÚBLICA EN YUCATÁN</t>
  </si>
  <si>
    <t>SECRETARÍA DE SEGURIDAD PÚBLICA</t>
  </si>
  <si>
    <t>SECRETARÍA DE EDUCACIÓN</t>
  </si>
  <si>
    <t>INSTITUTO DEL DEPORTE DEL ESTADO DE YUCATÁN</t>
  </si>
  <si>
    <t>COLEGIO DE BACHILLERES DEL ESTADO DE YUCATÁN</t>
  </si>
  <si>
    <t>SECRETARÍA DE DESARROLLO RURAL</t>
  </si>
  <si>
    <t>SECRETARÍA DE FOMENTO TURÍSTICO</t>
  </si>
  <si>
    <t>FIDEICOMISO PARA LA PROMOCIÓN TURÍSTICA DEL ESTADO DE YUCATÁN</t>
  </si>
  <si>
    <t>FIDEICOMISO PARA EL DESARROLLO DEL TURISMO DE REUNIONES EN YUCATÁN</t>
  </si>
  <si>
    <t>INSTITUTO DE MOVILIDAD Y DESARROLLO URBANO TERRITORIAL</t>
  </si>
  <si>
    <t>SISTEMA PARA EL DESARROLLO INTEGRAL DE LA FAMILIA EN YUCATÁN</t>
  </si>
  <si>
    <t>OPD SERVICIOS DE SALUD DE YUCATÁN</t>
  </si>
  <si>
    <t>SECRETARIA TÉCNICA DE PLANEACIÓN Y EVALUACIÓN.</t>
  </si>
  <si>
    <t>SECRETARIA DE INVESTIGACIÓN, INNOVACIÓN Y EDUCACIÓN SUPERIOR</t>
  </si>
  <si>
    <t>UNIVERSIDAD TECNOLÓGICA METROPOLITANA</t>
  </si>
  <si>
    <t>UNIVERSIDAD TECNOLÓGICA DEL CENTRO</t>
  </si>
  <si>
    <t>UNIVERSIDAD TECNOLÓGICA DEL MAYAB</t>
  </si>
  <si>
    <t>UNIVERSIDAD TECNOLÓGICA REGIONAL DEL SUR</t>
  </si>
  <si>
    <t>TOTAL GENERAL</t>
  </si>
  <si>
    <t>Total general</t>
  </si>
  <si>
    <t>AMPLIACIONES NETAS AUTORIZADAS</t>
  </si>
  <si>
    <t>CONCEPTO</t>
  </si>
  <si>
    <t>ENERO</t>
  </si>
  <si>
    <t>FEBRERO</t>
  </si>
  <si>
    <t>MARZO</t>
  </si>
  <si>
    <t>TOTAL I TRIM</t>
  </si>
  <si>
    <t>TOTAL II TRIM</t>
  </si>
  <si>
    <t>JULIO</t>
  </si>
  <si>
    <t>AGOSTO</t>
  </si>
  <si>
    <t>SEPTIEMBRE</t>
  </si>
  <si>
    <t>TOTAL III TRIM</t>
  </si>
  <si>
    <t>OCTUBRE</t>
  </si>
  <si>
    <t>NOVIEMBRE</t>
  </si>
  <si>
    <t>DICIEMBRE</t>
  </si>
  <si>
    <t>TOTAL IV TRIM</t>
  </si>
  <si>
    <t>AMPLIACIONES BRUTAS</t>
  </si>
  <si>
    <t>COMPENSADAS CON INGRESOS</t>
  </si>
  <si>
    <t>REDUCIONES</t>
  </si>
  <si>
    <t>AMPLIACIONES NETAS</t>
  </si>
  <si>
    <t>TOTAL 2023</t>
  </si>
  <si>
    <t>ENERO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</si>
</sst>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 tint="0.249977111117893"/>
      <name val="Barlow"/>
      <family val="3"/>
    </font>
    <font>
      <b/>
      <sz val="10"/>
      <color theme="0"/>
      <name val="Barlow"/>
    </font>
    <font>
      <b/>
      <sz val="10"/>
      <color theme="1" tint="0.249977111117893"/>
      <name val="Barlow"/>
    </font>
    <font>
      <b/>
      <sz val="11"/>
      <color theme="1" tint="0.249977111117893"/>
      <name val="Barlow"/>
      <family val="3"/>
    </font>
    <font>
      <b/>
      <sz val="10"/>
      <color theme="0"/>
      <name val="Barlow"/>
      <family val="3"/>
    </font>
    <font>
      <b/>
      <sz val="10"/>
      <color theme="1" tint="0.249977111117893"/>
      <name val="Barlow"/>
      <family val="3"/>
    </font>
    <font>
      <sz val="10"/>
      <color theme="1" tint="0.249977111117893"/>
      <name val="Barlow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8DAD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 indent="2"/>
    </xf>
    <xf numFmtId="0" fontId="3" fillId="4" borderId="0" xfId="0" applyFont="1" applyFill="1" applyAlignment="1">
      <alignment horizontal="left" vertical="center" wrapText="1"/>
    </xf>
    <xf numFmtId="4" fontId="3" fillId="4" borderId="0" xfId="1" applyNumberFormat="1" applyFont="1" applyFill="1" applyBorder="1" applyAlignment="1">
      <alignment horizontal="right" vertical="center" wrapText="1"/>
    </xf>
    <xf numFmtId="0" fontId="4" fillId="5" borderId="0" xfId="0" applyFont="1" applyFill="1" applyAlignment="1">
      <alignment horizontal="left" vertical="center" wrapText="1" indent="2"/>
    </xf>
    <xf numFmtId="0" fontId="4" fillId="5" borderId="0" xfId="0" applyFont="1" applyFill="1" applyAlignment="1">
      <alignment horizontal="left" vertical="center" wrapText="1"/>
    </xf>
    <xf numFmtId="4" fontId="4" fillId="5" borderId="0" xfId="1" applyNumberFormat="1" applyFont="1" applyFill="1" applyBorder="1" applyAlignment="1">
      <alignment horizontal="right" vertical="center" wrapText="1"/>
    </xf>
    <xf numFmtId="164" fontId="4" fillId="6" borderId="2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43" fontId="0" fillId="0" borderId="0" xfId="1" applyFont="1"/>
    <xf numFmtId="0" fontId="1" fillId="0" borderId="0" xfId="2"/>
    <xf numFmtId="0" fontId="7" fillId="0" borderId="1" xfId="2" applyFont="1" applyBorder="1" applyAlignment="1">
      <alignment wrapText="1"/>
    </xf>
    <xf numFmtId="165" fontId="7" fillId="0" borderId="2" xfId="2" applyNumberFormat="1" applyFont="1" applyBorder="1" applyAlignment="1">
      <alignment horizontal="right" wrapText="1"/>
    </xf>
    <xf numFmtId="165" fontId="7" fillId="7" borderId="2" xfId="2" applyNumberFormat="1" applyFont="1" applyFill="1" applyBorder="1" applyAlignment="1">
      <alignment horizontal="right" wrapText="1"/>
    </xf>
    <xf numFmtId="165" fontId="7" fillId="0" borderId="4" xfId="2" applyNumberFormat="1" applyFont="1" applyBorder="1" applyAlignment="1">
      <alignment horizontal="right" wrapText="1"/>
    </xf>
    <xf numFmtId="0" fontId="8" fillId="0" borderId="1" xfId="2" applyFont="1" applyBorder="1" applyAlignment="1">
      <alignment horizontal="left" vertical="center" wrapText="1" indent="1"/>
    </xf>
    <xf numFmtId="165" fontId="8" fillId="0" borderId="2" xfId="2" applyNumberFormat="1" applyFont="1" applyBorder="1" applyAlignment="1">
      <alignment horizontal="right" wrapText="1"/>
    </xf>
    <xf numFmtId="165" fontId="8" fillId="7" borderId="2" xfId="2" applyNumberFormat="1" applyFont="1" applyFill="1" applyBorder="1" applyAlignment="1">
      <alignment horizontal="right" wrapText="1"/>
    </xf>
    <xf numFmtId="165" fontId="8" fillId="0" borderId="4" xfId="2" applyNumberFormat="1" applyFont="1" applyBorder="1" applyAlignment="1">
      <alignment horizontal="right" wrapText="1"/>
    </xf>
    <xf numFmtId="0" fontId="0" fillId="0" borderId="0" xfId="2" applyFont="1"/>
    <xf numFmtId="43" fontId="1" fillId="0" borderId="0" xfId="2" applyNumberFormat="1"/>
    <xf numFmtId="43" fontId="1" fillId="0" borderId="0" xfId="1" applyFill="1"/>
    <xf numFmtId="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2106930</xdr:colOff>
      <xdr:row>2</xdr:row>
      <xdr:rowOff>245745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8" t="3043" r="5700" b="81591"/>
        <a:stretch/>
      </xdr:blipFill>
      <xdr:spPr bwMode="auto">
        <a:xfrm>
          <a:off x="19050" y="28575"/>
          <a:ext cx="2849880" cy="6172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205740</xdr:colOff>
      <xdr:row>2</xdr:row>
      <xdr:rowOff>205740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8" t="3043" r="5700" b="81591"/>
        <a:stretch/>
      </xdr:blipFill>
      <xdr:spPr bwMode="auto">
        <a:xfrm>
          <a:off x="0" y="0"/>
          <a:ext cx="2806065" cy="6248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workbookViewId="0">
      <selection activeCell="H5" sqref="H5"/>
    </sheetView>
  </sheetViews>
  <sheetFormatPr baseColWidth="10" defaultRowHeight="15" x14ac:dyDescent="0.25"/>
  <cols>
    <col min="2" max="2" width="78.140625" style="9" customWidth="1"/>
    <col min="3" max="3" width="14.85546875" style="10" customWidth="1"/>
    <col min="4" max="4" width="19.5703125" customWidth="1"/>
    <col min="5" max="5" width="14.85546875" customWidth="1"/>
    <col min="6" max="6" width="19.5703125" customWidth="1"/>
    <col min="8" max="8" width="11.85546875" bestFit="1" customWidth="1"/>
  </cols>
  <sheetData>
    <row r="1" spans="1:7" ht="15.75" x14ac:dyDescent="0.25">
      <c r="B1" s="24" t="s">
        <v>0</v>
      </c>
      <c r="C1" s="24"/>
      <c r="D1" s="24"/>
      <c r="E1" s="24"/>
      <c r="F1" s="24"/>
      <c r="G1" s="24"/>
    </row>
    <row r="2" spans="1:7" ht="15.75" x14ac:dyDescent="0.25">
      <c r="B2" s="24" t="s">
        <v>1</v>
      </c>
      <c r="C2" s="24"/>
      <c r="D2" s="24"/>
      <c r="E2" s="24"/>
      <c r="F2" s="24"/>
      <c r="G2" s="24"/>
    </row>
    <row r="3" spans="1:7" ht="24" customHeight="1" x14ac:dyDescent="0.25">
      <c r="B3" s="24" t="s">
        <v>2</v>
      </c>
      <c r="C3" s="24"/>
      <c r="D3" s="24"/>
      <c r="E3" s="24"/>
      <c r="F3" s="24"/>
      <c r="G3" s="24"/>
    </row>
    <row r="4" spans="1:7" ht="27" x14ac:dyDescent="0.25">
      <c r="A4" s="1" t="s">
        <v>3</v>
      </c>
      <c r="B4" s="1"/>
      <c r="C4" s="1" t="s">
        <v>4</v>
      </c>
      <c r="D4" s="1" t="s">
        <v>5</v>
      </c>
      <c r="E4" s="1" t="s">
        <v>6</v>
      </c>
      <c r="F4" s="1" t="s">
        <v>7</v>
      </c>
    </row>
    <row r="5" spans="1:7" x14ac:dyDescent="0.25">
      <c r="A5" s="2">
        <v>1</v>
      </c>
      <c r="B5" s="3" t="s">
        <v>8</v>
      </c>
      <c r="C5" s="4">
        <v>-34.450438889999994</v>
      </c>
      <c r="D5" s="4">
        <v>0.11646936999999999</v>
      </c>
      <c r="E5" s="4">
        <v>1.76913363</v>
      </c>
      <c r="F5" s="4">
        <v>-32.564835889999998</v>
      </c>
      <c r="G5" s="23"/>
    </row>
    <row r="6" spans="1:7" x14ac:dyDescent="0.25">
      <c r="A6" s="5">
        <v>1</v>
      </c>
      <c r="B6" s="6" t="s">
        <v>9</v>
      </c>
      <c r="C6" s="7">
        <v>0</v>
      </c>
      <c r="D6" s="7">
        <v>0</v>
      </c>
      <c r="E6" s="7">
        <v>1.7684572700000001</v>
      </c>
      <c r="F6" s="7">
        <v>1.7684572700000001</v>
      </c>
      <c r="G6" s="23"/>
    </row>
    <row r="7" spans="1:7" x14ac:dyDescent="0.25">
      <c r="A7" s="5">
        <v>53</v>
      </c>
      <c r="B7" s="6" t="s">
        <v>10</v>
      </c>
      <c r="C7" s="7">
        <v>-34.450438889999994</v>
      </c>
      <c r="D7" s="7">
        <v>0.11646936999999999</v>
      </c>
      <c r="E7" s="7">
        <v>6.7635999999999998E-4</v>
      </c>
      <c r="F7" s="7">
        <v>-34.333293159999997</v>
      </c>
      <c r="G7" s="23"/>
    </row>
    <row r="8" spans="1:7" x14ac:dyDescent="0.25">
      <c r="A8" s="2">
        <v>2</v>
      </c>
      <c r="B8" s="3" t="s">
        <v>11</v>
      </c>
      <c r="C8" s="4">
        <v>104.69541695000001</v>
      </c>
      <c r="D8" s="4">
        <v>7.7553872399999992</v>
      </c>
      <c r="E8" s="4">
        <v>9.3789324699999987</v>
      </c>
      <c r="F8" s="4">
        <v>121.82973666000001</v>
      </c>
      <c r="G8" s="23"/>
    </row>
    <row r="9" spans="1:7" x14ac:dyDescent="0.25">
      <c r="A9" s="5">
        <v>32</v>
      </c>
      <c r="B9" s="6" t="s">
        <v>12</v>
      </c>
      <c r="C9" s="7">
        <v>0.33071354999999997</v>
      </c>
      <c r="D9" s="7">
        <v>3.4159609999999986E-2</v>
      </c>
      <c r="E9" s="7">
        <v>0.15103079</v>
      </c>
      <c r="F9" s="7">
        <v>0.51590395</v>
      </c>
      <c r="G9" s="23"/>
    </row>
    <row r="10" spans="1:7" x14ac:dyDescent="0.25">
      <c r="A10" s="5">
        <v>49</v>
      </c>
      <c r="B10" s="6" t="s">
        <v>13</v>
      </c>
      <c r="C10" s="7">
        <v>104.36470340000001</v>
      </c>
      <c r="D10" s="7">
        <v>7.7212276299999987</v>
      </c>
      <c r="E10" s="7">
        <v>9.2279016800000004</v>
      </c>
      <c r="F10" s="7">
        <v>121.31383271000001</v>
      </c>
      <c r="G10" s="23"/>
    </row>
    <row r="11" spans="1:7" x14ac:dyDescent="0.25">
      <c r="A11" s="2">
        <v>3</v>
      </c>
      <c r="B11" s="3" t="s">
        <v>14</v>
      </c>
      <c r="C11" s="4">
        <v>437.52994034</v>
      </c>
      <c r="D11" s="4">
        <v>238.49528936999997</v>
      </c>
      <c r="E11" s="4">
        <v>265.27773299</v>
      </c>
      <c r="F11" s="4">
        <v>941.30296269999997</v>
      </c>
      <c r="G11" s="23"/>
    </row>
    <row r="12" spans="1:7" ht="27" x14ac:dyDescent="0.25">
      <c r="A12" s="5">
        <v>7.14</v>
      </c>
      <c r="B12" s="6" t="s">
        <v>15</v>
      </c>
      <c r="C12" s="7">
        <v>283.7</v>
      </c>
      <c r="D12" s="7">
        <v>67.052000000000007</v>
      </c>
      <c r="E12" s="7">
        <v>97.018799999999999</v>
      </c>
      <c r="F12" s="7">
        <v>447.77080000000001</v>
      </c>
      <c r="G12" s="23"/>
    </row>
    <row r="13" spans="1:7" x14ac:dyDescent="0.25">
      <c r="A13" s="5">
        <v>7.15</v>
      </c>
      <c r="B13" s="6" t="s">
        <v>16</v>
      </c>
      <c r="C13" s="7">
        <v>55</v>
      </c>
      <c r="D13" s="7">
        <v>3.1</v>
      </c>
      <c r="E13" s="7">
        <v>82.016400000000004</v>
      </c>
      <c r="F13" s="7">
        <v>140.1164</v>
      </c>
      <c r="G13" s="23"/>
    </row>
    <row r="14" spans="1:7" x14ac:dyDescent="0.25">
      <c r="A14" s="5">
        <v>7.16</v>
      </c>
      <c r="B14" s="6" t="s">
        <v>17</v>
      </c>
      <c r="C14" s="7">
        <v>0</v>
      </c>
      <c r="D14" s="7">
        <v>0</v>
      </c>
      <c r="E14" s="7">
        <v>54.992687499999995</v>
      </c>
      <c r="F14" s="7">
        <v>54.992687499999995</v>
      </c>
      <c r="G14" s="23"/>
    </row>
    <row r="15" spans="1:7" x14ac:dyDescent="0.25">
      <c r="A15" s="5">
        <v>7.18</v>
      </c>
      <c r="B15" s="6" t="s">
        <v>18</v>
      </c>
      <c r="C15" s="7">
        <v>19.68992063</v>
      </c>
      <c r="D15" s="7">
        <v>36.932246999999997</v>
      </c>
      <c r="E15" s="7">
        <v>0</v>
      </c>
      <c r="F15" s="7">
        <v>56.622167629999993</v>
      </c>
      <c r="G15" s="23"/>
    </row>
    <row r="16" spans="1:7" x14ac:dyDescent="0.25">
      <c r="A16" s="5">
        <v>8</v>
      </c>
      <c r="B16" s="6" t="s">
        <v>19</v>
      </c>
      <c r="C16" s="7">
        <v>0</v>
      </c>
      <c r="D16" s="7">
        <v>0</v>
      </c>
      <c r="E16" s="7">
        <v>6.9869694000000004</v>
      </c>
      <c r="F16" s="7">
        <v>6.9869694000000004</v>
      </c>
      <c r="G16" s="23"/>
    </row>
    <row r="17" spans="1:7" x14ac:dyDescent="0.25">
      <c r="A17" s="5">
        <v>9</v>
      </c>
      <c r="B17" s="6" t="s">
        <v>20</v>
      </c>
      <c r="C17" s="7">
        <v>0</v>
      </c>
      <c r="D17" s="7">
        <v>16.43428475</v>
      </c>
      <c r="E17" s="7">
        <v>0.70575204000000002</v>
      </c>
      <c r="F17" s="7">
        <v>17.14003679</v>
      </c>
      <c r="G17" s="23"/>
    </row>
    <row r="18" spans="1:7" x14ac:dyDescent="0.25">
      <c r="A18" s="5">
        <v>9.3000000000000007</v>
      </c>
      <c r="B18" s="6" t="s">
        <v>21</v>
      </c>
      <c r="C18" s="7">
        <v>10.8</v>
      </c>
      <c r="D18" s="7">
        <v>0</v>
      </c>
      <c r="E18" s="7">
        <v>0</v>
      </c>
      <c r="F18" s="7">
        <v>10.8</v>
      </c>
      <c r="G18" s="23"/>
    </row>
    <row r="19" spans="1:7" x14ac:dyDescent="0.25">
      <c r="A19" s="5">
        <v>9.4600000000000009</v>
      </c>
      <c r="B19" s="6" t="s">
        <v>22</v>
      </c>
      <c r="C19" s="7">
        <v>14.414344699999999</v>
      </c>
      <c r="D19" s="7">
        <v>2.9256999999999997E-4</v>
      </c>
      <c r="E19" s="7">
        <v>0</v>
      </c>
      <c r="F19" s="7">
        <v>14.41463727</v>
      </c>
      <c r="G19" s="23"/>
    </row>
    <row r="20" spans="1:7" x14ac:dyDescent="0.25">
      <c r="A20" s="5">
        <v>11</v>
      </c>
      <c r="B20" s="6" t="s">
        <v>23</v>
      </c>
      <c r="C20" s="7">
        <v>0</v>
      </c>
      <c r="D20" s="7">
        <v>0</v>
      </c>
      <c r="E20" s="7">
        <v>0.1232</v>
      </c>
      <c r="F20" s="7">
        <v>0.1232</v>
      </c>
      <c r="G20" s="23"/>
    </row>
    <row r="21" spans="1:7" x14ac:dyDescent="0.25">
      <c r="A21" s="5">
        <v>13</v>
      </c>
      <c r="B21" s="6" t="s">
        <v>24</v>
      </c>
      <c r="C21" s="7">
        <v>20.621926999999999</v>
      </c>
      <c r="D21" s="7">
        <v>36.867322000000001</v>
      </c>
      <c r="E21" s="7">
        <v>1.74</v>
      </c>
      <c r="F21" s="7">
        <v>59.229249000000003</v>
      </c>
      <c r="G21" s="23"/>
    </row>
    <row r="22" spans="1:7" x14ac:dyDescent="0.25">
      <c r="A22" s="5">
        <v>13.1</v>
      </c>
      <c r="B22" s="6" t="s">
        <v>25</v>
      </c>
      <c r="C22" s="7">
        <v>0</v>
      </c>
      <c r="D22" s="7">
        <v>0</v>
      </c>
      <c r="E22" s="7">
        <v>8.6430194999999994</v>
      </c>
      <c r="F22" s="7">
        <v>8.6430194999999994</v>
      </c>
      <c r="G22" s="23"/>
    </row>
    <row r="23" spans="1:7" x14ac:dyDescent="0.25">
      <c r="A23" s="5">
        <v>13.15</v>
      </c>
      <c r="B23" s="6" t="s">
        <v>26</v>
      </c>
      <c r="C23" s="7">
        <v>27.117764999999999</v>
      </c>
      <c r="D23" s="7">
        <v>0</v>
      </c>
      <c r="E23" s="7">
        <v>4.3437904999999999</v>
      </c>
      <c r="F23" s="7">
        <v>31.461555499999999</v>
      </c>
      <c r="G23" s="23"/>
    </row>
    <row r="24" spans="1:7" x14ac:dyDescent="0.25">
      <c r="A24" s="5">
        <v>14.13</v>
      </c>
      <c r="B24" s="6" t="s">
        <v>27</v>
      </c>
      <c r="C24" s="7">
        <v>0</v>
      </c>
      <c r="D24" s="7">
        <v>7</v>
      </c>
      <c r="E24" s="7">
        <v>0</v>
      </c>
      <c r="F24" s="7">
        <v>7</v>
      </c>
      <c r="G24" s="23"/>
    </row>
    <row r="25" spans="1:7" x14ac:dyDescent="0.25">
      <c r="A25" s="5">
        <v>17.14</v>
      </c>
      <c r="B25" s="6" t="s">
        <v>28</v>
      </c>
      <c r="C25" s="7">
        <v>0</v>
      </c>
      <c r="D25" s="7">
        <v>1.92448807</v>
      </c>
      <c r="E25" s="7">
        <v>4.3</v>
      </c>
      <c r="F25" s="7">
        <v>6.2244880700000005</v>
      </c>
      <c r="G25" s="23"/>
    </row>
    <row r="26" spans="1:7" x14ac:dyDescent="0.25">
      <c r="A26" s="5">
        <v>18.2</v>
      </c>
      <c r="B26" s="6" t="s">
        <v>29</v>
      </c>
      <c r="C26" s="7">
        <v>1.9859999999999999E-3</v>
      </c>
      <c r="D26" s="7">
        <v>68.999054979999983</v>
      </c>
      <c r="E26" s="7">
        <v>3.6702800000000002E-3</v>
      </c>
      <c r="F26" s="7">
        <v>69.004711259999993</v>
      </c>
      <c r="G26" s="23"/>
    </row>
    <row r="27" spans="1:7" x14ac:dyDescent="0.25">
      <c r="A27" s="5">
        <v>55.22</v>
      </c>
      <c r="B27" s="6" t="s">
        <v>30</v>
      </c>
      <c r="C27" s="7">
        <v>0</v>
      </c>
      <c r="D27" s="7">
        <v>0.18559999999999999</v>
      </c>
      <c r="E27" s="7">
        <v>0</v>
      </c>
      <c r="F27" s="7">
        <v>0.18559999999999999</v>
      </c>
      <c r="G27" s="23"/>
    </row>
    <row r="28" spans="1:7" x14ac:dyDescent="0.25">
      <c r="A28" s="5">
        <v>56</v>
      </c>
      <c r="B28" s="6" t="s">
        <v>31</v>
      </c>
      <c r="C28" s="7">
        <v>1.6862317</v>
      </c>
      <c r="D28" s="7">
        <v>0</v>
      </c>
      <c r="E28" s="7">
        <v>4.40344377</v>
      </c>
      <c r="F28" s="7">
        <v>6.0896754699999995</v>
      </c>
      <c r="G28" s="23"/>
    </row>
    <row r="29" spans="1:7" x14ac:dyDescent="0.25">
      <c r="A29" s="5">
        <v>56.12</v>
      </c>
      <c r="B29" s="6" t="s">
        <v>32</v>
      </c>
      <c r="C29" s="7">
        <v>3.675802</v>
      </c>
      <c r="D29" s="7">
        <v>0</v>
      </c>
      <c r="E29" s="7">
        <v>0</v>
      </c>
      <c r="F29" s="7">
        <v>3.675802</v>
      </c>
      <c r="G29" s="23"/>
    </row>
    <row r="30" spans="1:7" x14ac:dyDescent="0.25">
      <c r="A30" s="5">
        <v>56.14</v>
      </c>
      <c r="B30" s="6" t="s">
        <v>33</v>
      </c>
      <c r="C30" s="7">
        <v>0.12856728000000001</v>
      </c>
      <c r="D30" s="7">
        <v>0</v>
      </c>
      <c r="E30" s="7">
        <v>0</v>
      </c>
      <c r="F30" s="7">
        <v>0.12856728000000001</v>
      </c>
      <c r="G30" s="23"/>
    </row>
    <row r="31" spans="1:7" x14ac:dyDescent="0.25">
      <c r="A31" s="5">
        <v>56.15</v>
      </c>
      <c r="B31" s="6" t="s">
        <v>34</v>
      </c>
      <c r="C31" s="7">
        <v>0.52928479000000006</v>
      </c>
      <c r="D31" s="7">
        <v>0</v>
      </c>
      <c r="E31" s="7">
        <v>0</v>
      </c>
      <c r="F31" s="7">
        <v>0.52928479000000006</v>
      </c>
      <c r="G31" s="23"/>
    </row>
    <row r="32" spans="1:7" x14ac:dyDescent="0.25">
      <c r="A32" s="5">
        <v>56.22</v>
      </c>
      <c r="B32" s="6" t="s">
        <v>35</v>
      </c>
      <c r="C32" s="7">
        <v>0.16411123999999999</v>
      </c>
      <c r="D32" s="7">
        <v>0</v>
      </c>
      <c r="E32" s="7">
        <v>0</v>
      </c>
      <c r="F32" s="7">
        <v>0.16411123999999999</v>
      </c>
      <c r="G32" s="23"/>
    </row>
    <row r="33" spans="1:7" ht="14.45" customHeight="1" x14ac:dyDescent="0.25">
      <c r="A33" s="25" t="s">
        <v>36</v>
      </c>
      <c r="B33" s="26" t="s">
        <v>37</v>
      </c>
      <c r="C33" s="8">
        <v>507.77491839999999</v>
      </c>
      <c r="D33" s="8">
        <v>246.36714597999998</v>
      </c>
      <c r="E33" s="8">
        <v>276.42579908999994</v>
      </c>
      <c r="F33" s="8">
        <v>1030.56786347</v>
      </c>
      <c r="G33" s="23"/>
    </row>
  </sheetData>
  <mergeCells count="4">
    <mergeCell ref="B1:G1"/>
    <mergeCell ref="B2:G2"/>
    <mergeCell ref="B3:G3"/>
    <mergeCell ref="A33:B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showGridLines="0" workbookViewId="0">
      <selection activeCell="A3" sqref="A3:R3"/>
    </sheetView>
  </sheetViews>
  <sheetFormatPr baseColWidth="10" defaultColWidth="11.42578125" defaultRowHeight="15" x14ac:dyDescent="0.25"/>
  <cols>
    <col min="1" max="1" width="31.140625" style="11" customWidth="1"/>
    <col min="2" max="2" width="7.85546875" style="11" customWidth="1"/>
    <col min="3" max="3" width="10.140625" style="11" customWidth="1"/>
    <col min="4" max="4" width="8.7109375" style="11" customWidth="1"/>
    <col min="5" max="5" width="11.42578125" style="11" customWidth="1"/>
    <col min="6" max="6" width="10.7109375" style="11" customWidth="1"/>
    <col min="7" max="7" width="9.7109375" style="11" customWidth="1"/>
    <col min="8" max="8" width="8" style="11" customWidth="1"/>
    <col min="9" max="9" width="12.42578125" style="11" bestFit="1" customWidth="1"/>
    <col min="10" max="10" width="5.85546875" style="11" bestFit="1" customWidth="1"/>
    <col min="11" max="11" width="8" style="11" bestFit="1" customWidth="1"/>
    <col min="12" max="12" width="11.85546875" style="11" bestFit="1" customWidth="1"/>
    <col min="13" max="13" width="12.85546875" style="11" bestFit="1" customWidth="1"/>
    <col min="14" max="14" width="9" style="11" bestFit="1" customWidth="1"/>
    <col min="15" max="15" width="10.85546875" style="11" bestFit="1" customWidth="1"/>
    <col min="16" max="16" width="10" style="11" bestFit="1" customWidth="1"/>
    <col min="17" max="17" width="11.42578125" style="11" customWidth="1"/>
    <col min="18" max="18" width="17.140625" style="11" customWidth="1"/>
    <col min="19" max="19" width="20.5703125" style="11" customWidth="1"/>
    <col min="20" max="20" width="15.140625" style="11" bestFit="1" customWidth="1"/>
    <col min="21" max="21" width="14.140625" style="11" bestFit="1" customWidth="1"/>
    <col min="22" max="16384" width="11.42578125" style="11"/>
  </cols>
  <sheetData>
    <row r="1" spans="1:21" ht="16.899999999999999" customHeight="1" x14ac:dyDescent="0.25">
      <c r="A1" s="29" t="s">
        <v>38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21" ht="16.899999999999999" customHeight="1" x14ac:dyDescent="0.25">
      <c r="A2" s="31" t="s">
        <v>58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21" ht="16.899999999999999" customHeight="1" x14ac:dyDescent="0.25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21" ht="15" customHeight="1" x14ac:dyDescent="0.25">
      <c r="A4" s="27" t="s">
        <v>39</v>
      </c>
      <c r="B4" s="27" t="s">
        <v>40</v>
      </c>
      <c r="C4" s="27" t="s">
        <v>41</v>
      </c>
      <c r="D4" s="27" t="s">
        <v>42</v>
      </c>
      <c r="E4" s="27" t="s">
        <v>43</v>
      </c>
      <c r="F4" s="27" t="s">
        <v>4</v>
      </c>
      <c r="G4" s="27" t="s">
        <v>5</v>
      </c>
      <c r="H4" s="27" t="s">
        <v>6</v>
      </c>
      <c r="I4" s="27" t="s">
        <v>44</v>
      </c>
      <c r="J4" s="27" t="s">
        <v>45</v>
      </c>
      <c r="K4" s="27" t="s">
        <v>46</v>
      </c>
      <c r="L4" s="27" t="s">
        <v>47</v>
      </c>
      <c r="M4" s="27" t="s">
        <v>48</v>
      </c>
      <c r="N4" s="27" t="s">
        <v>49</v>
      </c>
      <c r="O4" s="27" t="s">
        <v>50</v>
      </c>
      <c r="P4" s="27" t="s">
        <v>51</v>
      </c>
      <c r="Q4" s="27" t="s">
        <v>52</v>
      </c>
      <c r="R4" s="27" t="s">
        <v>57</v>
      </c>
    </row>
    <row r="5" spans="1:21" x14ac:dyDescent="0.25">
      <c r="A5" s="27"/>
      <c r="B5" s="27"/>
      <c r="C5" s="27"/>
      <c r="D5" s="27"/>
      <c r="E5" s="27"/>
      <c r="F5" s="27"/>
      <c r="G5" s="27"/>
      <c r="H5" s="27"/>
      <c r="I5" s="27"/>
      <c r="J5" s="28"/>
      <c r="K5" s="28"/>
      <c r="L5" s="28"/>
      <c r="M5" s="28"/>
      <c r="N5" s="28"/>
      <c r="O5" s="28"/>
      <c r="P5" s="28"/>
      <c r="Q5" s="28"/>
      <c r="R5" s="27"/>
    </row>
    <row r="6" spans="1:21" x14ac:dyDescent="0.25">
      <c r="A6" s="12" t="s">
        <v>53</v>
      </c>
      <c r="B6" s="13">
        <f t="shared" ref="B6:P6" si="0">SUM(B7:B7)</f>
        <v>128.21</v>
      </c>
      <c r="C6" s="13">
        <f>SUM(C7:C7)</f>
        <v>170.77</v>
      </c>
      <c r="D6" s="13">
        <f>SUM(D7:D7)</f>
        <v>255.25</v>
      </c>
      <c r="E6" s="14">
        <f>SUM(E7:E7)</f>
        <v>554.23</v>
      </c>
      <c r="F6" s="13">
        <f t="shared" si="0"/>
        <v>537.72</v>
      </c>
      <c r="G6" s="13">
        <f t="shared" si="0"/>
        <v>161.35</v>
      </c>
      <c r="H6" s="13">
        <f>SUM(H7:H7)</f>
        <v>275.45</v>
      </c>
      <c r="I6" s="14">
        <f>SUM(I7:I7)</f>
        <v>974.52</v>
      </c>
      <c r="J6" s="13">
        <f>SUM(J7:J7)</f>
        <v>0</v>
      </c>
      <c r="K6" s="13">
        <f t="shared" si="0"/>
        <v>0</v>
      </c>
      <c r="L6" s="13">
        <f t="shared" si="0"/>
        <v>0</v>
      </c>
      <c r="M6" s="14">
        <f>SUM(M7:M7)</f>
        <v>0</v>
      </c>
      <c r="N6" s="13">
        <f t="shared" si="0"/>
        <v>0</v>
      </c>
      <c r="O6" s="13">
        <f t="shared" si="0"/>
        <v>0</v>
      </c>
      <c r="P6" s="13">
        <f t="shared" si="0"/>
        <v>0</v>
      </c>
      <c r="Q6" s="14">
        <f>SUM(Q7:Q7)</f>
        <v>0</v>
      </c>
      <c r="R6" s="15">
        <f>SUM(R7:R7)</f>
        <v>1528.75</v>
      </c>
    </row>
    <row r="7" spans="1:21" x14ac:dyDescent="0.25">
      <c r="A7" s="16" t="s">
        <v>54</v>
      </c>
      <c r="B7" s="17">
        <v>128.21</v>
      </c>
      <c r="C7" s="17">
        <v>170.77</v>
      </c>
      <c r="D7" s="17">
        <v>255.25</v>
      </c>
      <c r="E7" s="18">
        <f>B7+C7+D7</f>
        <v>554.23</v>
      </c>
      <c r="F7" s="17">
        <v>537.72</v>
      </c>
      <c r="G7" s="17">
        <v>161.35</v>
      </c>
      <c r="H7" s="17">
        <v>275.45</v>
      </c>
      <c r="I7" s="18">
        <f>SUM(F7:H7)</f>
        <v>974.52</v>
      </c>
      <c r="J7" s="17">
        <v>0</v>
      </c>
      <c r="K7" s="17">
        <v>0</v>
      </c>
      <c r="L7" s="17">
        <v>0</v>
      </c>
      <c r="M7" s="18">
        <f>SUM(J7:L7)</f>
        <v>0</v>
      </c>
      <c r="N7" s="17">
        <v>0</v>
      </c>
      <c r="O7" s="17">
        <v>0</v>
      </c>
      <c r="P7" s="17">
        <v>0</v>
      </c>
      <c r="Q7" s="18">
        <f>SUM(N7:P7)</f>
        <v>0</v>
      </c>
      <c r="R7" s="19">
        <f>SUM(E7+I7+M7+Q7)</f>
        <v>1528.75</v>
      </c>
      <c r="S7" s="20"/>
      <c r="U7" s="21"/>
    </row>
    <row r="8" spans="1:21" ht="15.75" customHeight="1" x14ac:dyDescent="0.25">
      <c r="A8" s="12" t="s">
        <v>55</v>
      </c>
      <c r="B8" s="13">
        <v>0</v>
      </c>
      <c r="C8" s="13">
        <v>0</v>
      </c>
      <c r="D8" s="13">
        <v>0</v>
      </c>
      <c r="E8" s="14">
        <f>SUM(B8:D8)</f>
        <v>0</v>
      </c>
      <c r="F8" s="13">
        <v>0</v>
      </c>
      <c r="G8" s="13">
        <v>0.55000000000000004</v>
      </c>
      <c r="H8" s="13">
        <v>0</v>
      </c>
      <c r="I8" s="14">
        <f>SUM(F8:H8)</f>
        <v>0.55000000000000004</v>
      </c>
      <c r="J8" s="13">
        <v>0</v>
      </c>
      <c r="K8" s="13">
        <v>0</v>
      </c>
      <c r="L8" s="13">
        <v>0</v>
      </c>
      <c r="M8" s="14">
        <f>SUM(J8:L8)</f>
        <v>0</v>
      </c>
      <c r="N8" s="13">
        <v>0</v>
      </c>
      <c r="O8" s="13">
        <v>0</v>
      </c>
      <c r="P8" s="13">
        <v>0</v>
      </c>
      <c r="Q8" s="14">
        <f>SUM(N8:P8)</f>
        <v>0</v>
      </c>
      <c r="R8" s="15">
        <f>SUM(E8+I8+M8+Q8)</f>
        <v>0.55000000000000004</v>
      </c>
    </row>
    <row r="9" spans="1:21" x14ac:dyDescent="0.25">
      <c r="A9" s="12" t="s">
        <v>56</v>
      </c>
      <c r="B9" s="13">
        <f t="shared" ref="B9:O9" si="1">+B6-B8</f>
        <v>128.21</v>
      </c>
      <c r="C9" s="13">
        <f t="shared" ref="C9:J9" si="2">+C6-C8</f>
        <v>170.77</v>
      </c>
      <c r="D9" s="13">
        <f t="shared" si="2"/>
        <v>255.25</v>
      </c>
      <c r="E9" s="14">
        <f t="shared" si="2"/>
        <v>554.23</v>
      </c>
      <c r="F9" s="13">
        <f t="shared" si="2"/>
        <v>537.72</v>
      </c>
      <c r="G9" s="13">
        <f t="shared" si="2"/>
        <v>160.79999999999998</v>
      </c>
      <c r="H9" s="13">
        <f t="shared" si="2"/>
        <v>275.45</v>
      </c>
      <c r="I9" s="14">
        <f t="shared" si="2"/>
        <v>973.97</v>
      </c>
      <c r="J9" s="13">
        <f t="shared" si="2"/>
        <v>0</v>
      </c>
      <c r="K9" s="13">
        <f t="shared" si="1"/>
        <v>0</v>
      </c>
      <c r="L9" s="13">
        <f t="shared" si="1"/>
        <v>0</v>
      </c>
      <c r="M9" s="14">
        <f t="shared" si="1"/>
        <v>0</v>
      </c>
      <c r="N9" s="13">
        <f>+N6-N8</f>
        <v>0</v>
      </c>
      <c r="O9" s="13">
        <f t="shared" si="1"/>
        <v>0</v>
      </c>
      <c r="P9" s="13">
        <f>+P6-P8</f>
        <v>0</v>
      </c>
      <c r="Q9" s="14">
        <f>+Q6-Q8</f>
        <v>0</v>
      </c>
      <c r="R9" s="15">
        <f>+R6-R8</f>
        <v>1528.2</v>
      </c>
    </row>
    <row r="11" spans="1:21" x14ac:dyDescent="0.25">
      <c r="S11" s="22"/>
      <c r="T11" s="22"/>
      <c r="U11" s="22"/>
    </row>
    <row r="12" spans="1:21" x14ac:dyDescent="0.25">
      <c r="Q12" s="22"/>
      <c r="S12" s="22"/>
      <c r="T12" s="22"/>
      <c r="U12" s="22"/>
    </row>
    <row r="13" spans="1:21" x14ac:dyDescent="0.25">
      <c r="N13" s="22"/>
      <c r="O13" s="22"/>
      <c r="P13" s="22"/>
    </row>
    <row r="16" spans="1:21" x14ac:dyDescent="0.25">
      <c r="H16" s="22"/>
      <c r="J16" s="22"/>
      <c r="K16" s="20"/>
      <c r="L16" s="22"/>
      <c r="M16" s="21"/>
      <c r="P16" s="22"/>
      <c r="Q16" s="21"/>
    </row>
    <row r="17" spans="8:16" x14ac:dyDescent="0.25">
      <c r="K17" s="20"/>
      <c r="L17" s="22"/>
      <c r="M17" s="21"/>
    </row>
    <row r="18" spans="8:16" x14ac:dyDescent="0.25">
      <c r="H18" s="21"/>
      <c r="I18" s="21"/>
      <c r="J18" s="21"/>
      <c r="K18" s="21"/>
      <c r="L18" s="21"/>
    </row>
    <row r="19" spans="8:16" x14ac:dyDescent="0.25">
      <c r="P19" s="22"/>
    </row>
  </sheetData>
  <mergeCells count="21">
    <mergeCell ref="M4:M5"/>
    <mergeCell ref="A1:R1"/>
    <mergeCell ref="A2:R2"/>
    <mergeCell ref="A3:R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O4:O5"/>
    <mergeCell ref="P4:P5"/>
    <mergeCell ref="Q4:Q5"/>
    <mergeCell ref="R4:R5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CONCENTRADO ABRIL-JUNIO</vt:lpstr>
      <vt:lpstr>AMPLIACIONES FF PROPIOS</vt:lpstr>
      <vt:lpstr>'AMPLIACIONES FF PROPIOS'!Área_de_impresión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de Jesus Rincon Avila</dc:creator>
  <cp:lastModifiedBy>David Roberto Lunafan Adam</cp:lastModifiedBy>
  <dcterms:created xsi:type="dcterms:W3CDTF">2023-07-24T20:29:47Z</dcterms:created>
  <dcterms:modified xsi:type="dcterms:W3CDTF">2023-07-28T18:31:37Z</dcterms:modified>
</cp:coreProperties>
</file>