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airo.hau\Downloads\"/>
    </mc:Choice>
  </mc:AlternateContent>
  <bookViews>
    <workbookView xWindow="0" yWindow="0" windowWidth="20496" windowHeight="7116"/>
  </bookViews>
  <sheets>
    <sheet name="1. SITUACIÓN FINANCIERA" sheetId="9" r:id="rId1"/>
    <sheet name="2. ANALITICO DE DEUDA" sheetId="13" r:id="rId2"/>
    <sheet name="3. ANALITICO DEUDA-OBLIGACIONES" sheetId="14" r:id="rId3"/>
    <sheet name="4. BALANCE PRESUPUESTARIO" sheetId="3" r:id="rId4"/>
    <sheet name="5. ANÁLITICO DE INGRESOS" sheetId="2" r:id="rId5"/>
    <sheet name="6A) OBJETO DE GASTO" sheetId="10" r:id="rId6"/>
    <sheet name="6B)CLASIFICACIÓN ADMINISTRATIVA" sheetId="11" r:id="rId7"/>
    <sheet name="6C) CLASIFICACIÓN FUNCIONAL" sheetId="12" r:id="rId8"/>
    <sheet name="6D) SERVICIOS PERSONALES" sheetId="7" r:id="rId9"/>
  </sheets>
  <definedNames>
    <definedName name="_xlnm.Print_Titles" localSheetId="0">'1. SITUACIÓN FINANCIERA'!$1:$5</definedName>
    <definedName name="_xlnm.Print_Titles" localSheetId="3">'4. BALANCE PRESUPUESTARIO'!$1:$5</definedName>
    <definedName name="_xlnm.Print_Titles" localSheetId="4">'5. ANÁLITICO DE INGRESOS'!$1:$8</definedName>
    <definedName name="_xlnm.Print_Titles" localSheetId="5">'6A) OBJETO DE GASTO'!$1:$9</definedName>
    <definedName name="_xlnm.Print_Titles" localSheetId="7">'6C) CLASIFICACIÓN FUNCIONAL'!$1:$9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3" l="1"/>
  <c r="H9" i="13" l="1"/>
  <c r="E9" i="13"/>
  <c r="C9" i="13"/>
  <c r="I13" i="13"/>
  <c r="H13" i="13"/>
  <c r="E13" i="13"/>
  <c r="G66" i="2"/>
  <c r="F66" i="2"/>
  <c r="E66" i="2"/>
  <c r="D66" i="2"/>
  <c r="C66" i="2"/>
  <c r="G23" i="13" l="1"/>
  <c r="H8" i="13"/>
  <c r="H18" i="13" s="1"/>
  <c r="E8" i="13"/>
  <c r="E18" i="13" s="1"/>
  <c r="C8" i="13"/>
  <c r="C18" i="13" s="1"/>
  <c r="I23" i="13"/>
  <c r="H23" i="13"/>
  <c r="F23" i="13"/>
  <c r="E23" i="13"/>
  <c r="D23" i="13"/>
  <c r="C23" i="13"/>
  <c r="G16" i="13"/>
  <c r="G15" i="13"/>
  <c r="G14" i="13"/>
  <c r="F13" i="13"/>
  <c r="D13" i="13"/>
  <c r="G12" i="13"/>
  <c r="G11" i="13"/>
  <c r="G10" i="13"/>
  <c r="I9" i="13"/>
  <c r="I8" i="13" s="1"/>
  <c r="I18" i="13" s="1"/>
  <c r="F9" i="13"/>
  <c r="D9" i="13"/>
  <c r="K8" i="14"/>
  <c r="K7" i="14" s="1"/>
  <c r="K17" i="14" s="1"/>
  <c r="I17" i="14"/>
  <c r="H17" i="14"/>
  <c r="B66" i="2"/>
  <c r="K12" i="14"/>
  <c r="J12" i="14"/>
  <c r="I12" i="14"/>
  <c r="H12" i="14"/>
  <c r="G12" i="14"/>
  <c r="G17" i="14" s="1"/>
  <c r="F12" i="14"/>
  <c r="E12" i="14"/>
  <c r="E17" i="14" s="1"/>
  <c r="J7" i="14"/>
  <c r="J17" i="14" s="1"/>
  <c r="I7" i="14"/>
  <c r="H7" i="14"/>
  <c r="G7" i="14"/>
  <c r="E7" i="14"/>
  <c r="F8" i="13" l="1"/>
  <c r="F18" i="13" s="1"/>
  <c r="D8" i="13"/>
  <c r="D18" i="13" s="1"/>
  <c r="G9" i="13"/>
  <c r="G13" i="13"/>
  <c r="G8" i="13" s="1"/>
  <c r="G18" i="13" s="1"/>
  <c r="G70" i="2"/>
  <c r="F70" i="2"/>
  <c r="E70" i="2"/>
  <c r="D70" i="2"/>
  <c r="C70" i="2"/>
  <c r="B70" i="2"/>
  <c r="E57" i="3"/>
  <c r="E58" i="3" s="1"/>
  <c r="D57" i="3"/>
  <c r="D58" i="3" s="1"/>
  <c r="C57" i="3"/>
  <c r="C58" i="3" s="1"/>
  <c r="D47" i="3"/>
  <c r="E46" i="3"/>
  <c r="E47" i="3" s="1"/>
  <c r="D46" i="3"/>
  <c r="C46" i="3"/>
  <c r="C47" i="3" s="1"/>
  <c r="C18" i="3"/>
  <c r="C19" i="3" s="1"/>
  <c r="C20" i="3" s="1"/>
  <c r="E15" i="3"/>
  <c r="E18" i="3" s="1"/>
  <c r="E19" i="3" s="1"/>
  <c r="E20" i="3" s="1"/>
  <c r="D15" i="3"/>
  <c r="D18" i="3" s="1"/>
  <c r="D19" i="3" s="1"/>
  <c r="D20" i="3" s="1"/>
</calcChain>
</file>

<file path=xl/sharedStrings.xml><?xml version="1.0" encoding="utf-8"?>
<sst xmlns="http://schemas.openxmlformats.org/spreadsheetml/2006/main" count="842" uniqueCount="544">
  <si>
    <t xml:space="preserve">PODER EJECUTIVO (a) </t>
  </si>
  <si>
    <t>Estado de Situación Financiera Detallado - LDF</t>
  </si>
  <si>
    <t>Al 31 de diciembre de 2022 y al 30 de junio de 2023 (b)</t>
  </si>
  <si>
    <t>(PESOS)</t>
  </si>
  <si>
    <t>Concepto (c)</t>
  </si>
  <si>
    <t>2023 (d)</t>
  </si>
  <si>
    <t xml:space="preserve">31 de diciembre de 2022 (e) </t>
  </si>
  <si>
    <t>ACTIVO</t>
  </si>
  <si>
    <t>PASIVO</t>
  </si>
  <si>
    <t xml:space="preserve">        Activo Circulante</t>
  </si>
  <si>
    <t xml:space="preserve">        Pasivo Circulante</t>
  </si>
  <si>
    <t xml:space="preserve">            a. Efectivo y Equivalentes (a=a1+a2+a3+a4+a5+a6+a7)</t>
  </si>
  <si>
    <t xml:space="preserve">            a. Cuentas por Pagar a Corto Plazo (a=a1+a2+a3+a4+a5+a6+a7+a8+a9)</t>
  </si>
  <si>
    <t xml:space="preserve">                a1) Efectivo</t>
  </si>
  <si>
    <t xml:space="preserve">                a1) Servicios Personales por Pagar a Corto Plazo</t>
  </si>
  <si>
    <t xml:space="preserve">                a2) Bancos/Tesorería</t>
  </si>
  <si>
    <t xml:space="preserve">                a2) Proveedores por Pagar a Corto Plazo</t>
  </si>
  <si>
    <t xml:space="preserve">                a3) Bancos/Dependencias y Otros</t>
  </si>
  <si>
    <t xml:space="preserve">                a3) Contratistas por Obras Públicas por Pagar a Corto Plazo</t>
  </si>
  <si>
    <t xml:space="preserve">                a4) Inversiones Temporales (Hasta 3 meses)</t>
  </si>
  <si>
    <t xml:space="preserve">                a4) Participaciones y Aportaciones por Pagar a Corto Plazo</t>
  </si>
  <si>
    <t xml:space="preserve">                a5) Fondos con Afectación Específica</t>
  </si>
  <si>
    <t xml:space="preserve">                a5) Transferencias Otorgadas por Pagar a Corto Plazo</t>
  </si>
  <si>
    <t xml:space="preserve">                a6) Depósitos de Fondos de Terceros en Garantía y/o Administración</t>
  </si>
  <si>
    <t xml:space="preserve">                a6) Intereses, Comisiones y Otros Gastos de la Deuda Pública por Pagar a Corto Plazo</t>
  </si>
  <si>
    <t xml:space="preserve">                a7) Otros Efectivos y Equivalentes</t>
  </si>
  <si>
    <t xml:space="preserve">                a7) Retenciones y Contribuciones por Pagar a Corto Plazo</t>
  </si>
  <si>
    <t xml:space="preserve">            b. Derechos a Recibir Efectivo o Equivalentes (b=b1+b2+b3+b4+b5+b6+b7)</t>
  </si>
  <si>
    <t xml:space="preserve">                a8) Devoluciones de la Ley de Ingresos por Pagar a Corto Plazo</t>
  </si>
  <si>
    <t xml:space="preserve">                b1) Inversiones Financieras de Corto Plazo</t>
  </si>
  <si>
    <t xml:space="preserve">                a9) Otras Cuentas por Pagar a Corto Plazo</t>
  </si>
  <si>
    <t xml:space="preserve">                b2) Cuentas por Cobrar a Corto Plazo</t>
  </si>
  <si>
    <t xml:space="preserve">            b. Documentos por Pagar a Corto Plazo (b=b1+b2+b3)</t>
  </si>
  <si>
    <t xml:space="preserve">                b3) Deudores Diversos por Cobrar a Corto Plazo</t>
  </si>
  <si>
    <t xml:space="preserve">                b1) Documentos Comerciales por Pagar a Corto Plazo</t>
  </si>
  <si>
    <t xml:space="preserve">                b4) Ingresos por Recuperar a Corto Plazo</t>
  </si>
  <si>
    <t xml:space="preserve">                b2) Documentos con Contratistas por Obras Públicas por Pagar a Corto Plazo</t>
  </si>
  <si>
    <t xml:space="preserve">                b5) Deudores por Anticipos de la Tesorería a Corto Plazo</t>
  </si>
  <si>
    <t xml:space="preserve">                b3) Otros Documentos por Pagar a Corto Plazo</t>
  </si>
  <si>
    <t xml:space="preserve">                b6) Préstamos Otorgados a Corto Plazo</t>
  </si>
  <si>
    <t xml:space="preserve">            c. Porción a Corto Plazo de la Deuda Pública a Largo Plazo (c=c1+c2)</t>
  </si>
  <si>
    <t xml:space="preserve">                b7) Otros Derechos a Recibir Efectivo o Equivalentes a Corto Plazo</t>
  </si>
  <si>
    <t xml:space="preserve">                c1) Porción a Corto Plazo de la Deuda Pública</t>
  </si>
  <si>
    <t xml:space="preserve">            c. Derechos a Recibir Bienes o Servicios (c=c1+c2+c3+c4+c5)</t>
  </si>
  <si>
    <t xml:space="preserve">                c2) Porción a Corto Plazo de Arrendamiento Financiero</t>
  </si>
  <si>
    <t xml:space="preserve">                c1) Anticipo a Proveedores por Adquisición de Bienes y Prestación de Servicios a Corto Plazo</t>
  </si>
  <si>
    <t xml:space="preserve">            d. Títulos y Valores a Corto Plazo</t>
  </si>
  <si>
    <t xml:space="preserve">                c2) Anticipo a Proveedores por Adquisición de Bienes Inmuebles y Muebles a Corto Plazo</t>
  </si>
  <si>
    <t xml:space="preserve">            e. Pasivos Diferidos a Corto Plazo (e=e1+e2+e3)</t>
  </si>
  <si>
    <t xml:space="preserve">                c3) Anticipo a Proveedores por Adquisición de Bienes Intangibles a Corto Plazo</t>
  </si>
  <si>
    <t xml:space="preserve">                e1) Ingresos Cobrados por Adelantado a Corto Plazo</t>
  </si>
  <si>
    <t xml:space="preserve">                c4) Anticipo a Contratistas por Obras Públicas a Corto Plazo</t>
  </si>
  <si>
    <t xml:space="preserve">                e2) Intereses Cobrados por Adelantado a Corto Plazo</t>
  </si>
  <si>
    <t xml:space="preserve">                c5) Otros Derechos a Recibir Bienes o Servicios a Corto Plazo</t>
  </si>
  <si>
    <t xml:space="preserve">                e3) Otros Pasivos Diferidos a Corto Plazo</t>
  </si>
  <si>
    <t xml:space="preserve">            d. Inventarios (d=d1+d2+d3+d4+d5)</t>
  </si>
  <si>
    <t xml:space="preserve">            f. Fondos y Bienes de Terceros en Garantía y/o Administración a Corto Plazo (f=f1+f2+f3+f4+f5+f6)</t>
  </si>
  <si>
    <t xml:space="preserve">                d1) Inventario de Mercancías para Venta</t>
  </si>
  <si>
    <t xml:space="preserve">                f1) Fondos en Garantía a Corto Plazo</t>
  </si>
  <si>
    <t xml:space="preserve">                d2) Inventario de Mercancías Terminadas</t>
  </si>
  <si>
    <t xml:space="preserve">                f2) Fondos en Administración a Corto Plazo</t>
  </si>
  <si>
    <t xml:space="preserve">                d3) Inventario de Mercancías en Proceso de Elaboración</t>
  </si>
  <si>
    <t xml:space="preserve">                f3) Fondos Contingentes a Corto Plazo</t>
  </si>
  <si>
    <t xml:space="preserve">                d4) Inventario de Materias Primas, Materiales y Suministros para Producción</t>
  </si>
  <si>
    <t xml:space="preserve">                f4) Fondos de Fideicomisos, Mandatos y Contratos Análogos a Corto Plazo</t>
  </si>
  <si>
    <t xml:space="preserve">                d5) Bienes en Tránsito</t>
  </si>
  <si>
    <t xml:space="preserve">                f5) Otros Fondos de Terceros en Garantía y/o Administración a Corto Plazo</t>
  </si>
  <si>
    <t xml:space="preserve">            e. Almacenes</t>
  </si>
  <si>
    <t xml:space="preserve">                f6) Valores y Bienes en Garantía a Corto Plazo</t>
  </si>
  <si>
    <t xml:space="preserve">            f. Estimación por Pérdida o Deterioro de Activos Circulantes (f=f1+f2)</t>
  </si>
  <si>
    <t xml:space="preserve">            g. Provisiones a Corto Plazo (g=g1+g2+g3)</t>
  </si>
  <si>
    <t xml:space="preserve">                f1) Estimaciones para Cuentas Incobrables por Derechos a Recibir Efectivo o Equivalentes</t>
  </si>
  <si>
    <t xml:space="preserve">                g1) Provisión para Demandas y Juicios a Corto Plazo</t>
  </si>
  <si>
    <t xml:space="preserve">                f2) Estimación por Deterioro de Inventarios</t>
  </si>
  <si>
    <t xml:space="preserve">                g2) Provisión para Contingencias a Corto Plazo</t>
  </si>
  <si>
    <t xml:space="preserve">            g. Otros Activos Circulantes (g=g1+g2+g3+g4)</t>
  </si>
  <si>
    <t xml:space="preserve">                g3) Otras Provisiones a Corto Plazo</t>
  </si>
  <si>
    <t xml:space="preserve">                g1) Valores en Garantía</t>
  </si>
  <si>
    <t xml:space="preserve">            h. Otros Pasivos a Corto Plazo (h=h1+h2+h3)</t>
  </si>
  <si>
    <t xml:space="preserve">                g2) Bienes en Garantía (excluye depósitos de fondos)</t>
  </si>
  <si>
    <t xml:space="preserve">                h1) Ingresos por Clasificar</t>
  </si>
  <si>
    <t xml:space="preserve">                g3) Bienes Derivados de Embargos, Decomisos, Aseguramientos y Dación en Pago</t>
  </si>
  <si>
    <t xml:space="preserve">                h2) Recaudación por Participar</t>
  </si>
  <si>
    <t xml:space="preserve">                g4) Adquisición con Fondos de Terceros</t>
  </si>
  <si>
    <t xml:space="preserve">                h3) Otros Pasivos Circulantes</t>
  </si>
  <si>
    <t xml:space="preserve">        IA. Total de Activos Circulantes (IA = a + b + c + d + e + f + g)</t>
  </si>
  <si>
    <t xml:space="preserve">        IIA. Total de Pasivos Circulantes (IIA = a + b + c + d + e + f + g + h)</t>
  </si>
  <si>
    <t xml:space="preserve">        Activo No Circulante</t>
  </si>
  <si>
    <t xml:space="preserve">        Pasivo No Circulante</t>
  </si>
  <si>
    <t xml:space="preserve">            a. Inversiones Financieras a Largo Plazo</t>
  </si>
  <si>
    <t xml:space="preserve">            a. Cuentas por Pagar a Largo Plazo</t>
  </si>
  <si>
    <t xml:space="preserve">            b. Derechos a Recibir Efectivo o Equivalentes a Largo Plazo</t>
  </si>
  <si>
    <t xml:space="preserve">            b. Documentos por Pagar a Largo Plazo</t>
  </si>
  <si>
    <t xml:space="preserve">            c. Bienes Inmuebles, Infraestructura y Construcciones en Proceso</t>
  </si>
  <si>
    <t xml:space="preserve">            c. Deuda Pública a Largo Plazo</t>
  </si>
  <si>
    <t xml:space="preserve">            d. Bienes Muebles</t>
  </si>
  <si>
    <t xml:space="preserve">            d. Pasivos Diferidos a Largo Plazo</t>
  </si>
  <si>
    <t xml:space="preserve">            e. Activos Intangibles</t>
  </si>
  <si>
    <t xml:space="preserve">            e. Fondos y Bienes de Terceros en Garantía y/o en Administración a Largo Plazo</t>
  </si>
  <si>
    <t xml:space="preserve">            f. Depreciación, Deterioro y Amortización Acumulada de Bienes</t>
  </si>
  <si>
    <t xml:space="preserve">            f. Provisiones a Largo Plazo</t>
  </si>
  <si>
    <t xml:space="preserve">            g. Activos Diferidos</t>
  </si>
  <si>
    <t xml:space="preserve">        IIB. Total de Pasivos No Circulantes (IIB = a + b + c + d + e + f)</t>
  </si>
  <si>
    <t xml:space="preserve">            h. Estimación por Pérdida o Deterioro de Activos no Circulantes</t>
  </si>
  <si>
    <t>II. Total del Pasivo (II = IIA + IIB)</t>
  </si>
  <si>
    <t xml:space="preserve">            i. Otros Activos no Circulantes</t>
  </si>
  <si>
    <t>HACIENDA PÚBLICA/PATRIMONIO</t>
  </si>
  <si>
    <t xml:space="preserve">        IB. Total de Activos No Circulantes (IB = a + b + c + d + e + f + g + h + i)</t>
  </si>
  <si>
    <t xml:space="preserve">        IIIA. Hacienda Pública/Patrimonio Contribuido (IIIA = a + b + c)</t>
  </si>
  <si>
    <t>I. Total del Activo (I = IA + IB)</t>
  </si>
  <si>
    <t xml:space="preserve">            a. Aportaciones</t>
  </si>
  <si>
    <t xml:space="preserve">            b. Donaciones de Capital</t>
  </si>
  <si>
    <t xml:space="preserve">            c. Actualización de la Hacienda Pública/Patrimonio</t>
  </si>
  <si>
    <t xml:space="preserve">        IIIB. Hacienda Pública/Patrimonio Generado (IIIB = a + b + c + d + e)</t>
  </si>
  <si>
    <t xml:space="preserve">            a. Resultados del Ejercicio (Ahorro/ Desahorro)</t>
  </si>
  <si>
    <t xml:space="preserve">            b. Resultados de Ejercicios Anteriores</t>
  </si>
  <si>
    <t xml:space="preserve">            c. Revalúos</t>
  </si>
  <si>
    <t xml:space="preserve">            d. Reservas</t>
  </si>
  <si>
    <t xml:space="preserve">            e. Rectificaciones de Resultados de Ejercicios Anteriores</t>
  </si>
  <si>
    <t xml:space="preserve">        IIIC. Exceso o Insuficiencia en la Actualización de la Hacienda Pública/Patrimonio (IIIC=a+b)</t>
  </si>
  <si>
    <t xml:space="preserve">            a. Resultado por Posición Monetaria</t>
  </si>
  <si>
    <t xml:space="preserve">            b. Resultado por Tenencia de Activos no Monetarios</t>
  </si>
  <si>
    <t>III. Total Hacienda Pública/Patrimonio (III = IIIA + IIIB + IIIC)</t>
  </si>
  <si>
    <t>IV. Total del Pasivo y Hacienda Pública/Patrimonio (IV = II + III)</t>
  </si>
  <si>
    <t>Bajo protesta de decir verdad declaramos que los Estados Financieros y sus Notas son razonablemente correctos y son responsabilidad del emisor.</t>
  </si>
  <si>
    <t>Informe Analítico de la Deuda Pública y Otros Pasivos - LDF</t>
  </si>
  <si>
    <t>Del 1 de enero al 30 de junio de 2023 (b)</t>
  </si>
  <si>
    <t xml:space="preserve">Denominación de la Deuda Pública y Otros Pasivos (c) </t>
  </si>
  <si>
    <t>Saldo</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</si>
  <si>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</si>
  <si>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</si>
  <si>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</si>
  <si>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</si>
  <si>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</si>
  <si>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</si>
  <si>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31 de diciembre de 2022 (d)</t>
  </si>
  <si>
    <t>1. Deuda Pública (1=A+B)</t>
  </si>
  <si>
    <t xml:space="preserve">        A. Corto Plazo (A=a1+a2+a3)</t>
  </si>
  <si>
    <t xml:space="preserve">            a1) Instituciones de Crédito</t>
  </si>
  <si>
    <t xml:space="preserve">            a2) Títulos y Valores</t>
  </si>
  <si>
    <t xml:space="preserve">            a3) Arrendamientos Financieros</t>
  </si>
  <si>
    <t xml:space="preserve">        B. Largo Plazo (B=b1+b2+b3)</t>
  </si>
  <si>
    <t xml:space="preserve">            b1) Instituciones de Crédito</t>
  </si>
  <si>
    <t xml:space="preserve">            b2) Títulos y Valores</t>
  </si>
  <si>
    <t xml:space="preserve">            b3) Arrendamientos Financieros</t>
  </si>
  <si>
    <t>2. Otros Pasivos</t>
  </si>
  <si>
    <t>3. Total de la Deuda Pública y Otros Pasivos (3=1+2)</t>
  </si>
  <si>
    <r>
      <t>4. Deuda Contingente</t>
    </r>
    <r>
      <rPr>
        <b/>
        <vertAlign val="superscript"/>
        <sz val="10"/>
        <color theme="1"/>
        <rFont val="Barlow"/>
      </rPr>
      <t xml:space="preserve"> 1 </t>
    </r>
    <r>
      <rPr>
        <b/>
        <sz val="10"/>
        <color theme="1"/>
        <rFont val="Barlow"/>
      </rPr>
      <t>(informativo)</t>
    </r>
  </si>
  <si>
    <t xml:space="preserve">        A. Deuda Contingente 1</t>
  </si>
  <si>
    <t xml:space="preserve">        B. Deuda Contingente 2</t>
  </si>
  <si>
    <t xml:space="preserve">        C. Deuda Contingente XX</t>
  </si>
  <si>
    <r>
      <t xml:space="preserve">5. Valor de Instrumentos Bono Cupón Cero </t>
    </r>
    <r>
      <rPr>
        <b/>
        <vertAlign val="superscript"/>
        <sz val="10"/>
        <color theme="1"/>
        <rFont val="Barlow"/>
      </rPr>
      <t xml:space="preserve">2 </t>
    </r>
    <r>
      <rPr>
        <b/>
        <sz val="10"/>
        <color theme="1"/>
        <rFont val="Barlow"/>
      </rPr>
      <t>(Informativo)</t>
    </r>
  </si>
  <si>
    <t xml:space="preserve">        A. Instrumento Bono Cupón Cero 1</t>
  </si>
  <si>
    <t xml:space="preserve">        B. Instrumento Bono Cupón Cero 2</t>
  </si>
  <si>
    <t xml:space="preserve">        C. Instrumento Bono Cupón Cero XX</t>
  </si>
  <si>
    <r>
      <rPr>
        <vertAlign val="superscript"/>
        <sz val="10"/>
        <color theme="1"/>
        <rFont val="Barlow"/>
      </rPr>
      <t>1</t>
    </r>
    <r>
      <rPr>
        <sz val="10"/>
        <color theme="1"/>
        <rFont val="Barlow"/>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0"/>
        <color theme="1"/>
        <rFont val="Barlow"/>
      </rPr>
      <t xml:space="preserve">2 </t>
    </r>
    <r>
      <rPr>
        <sz val="10"/>
        <color theme="1"/>
        <rFont val="Barlow"/>
      </rPr>
      <t>Se refiere al valor del Bono Cupón Cero que respalda el pago de los créditos asociados al mismo (Activo)</t>
    </r>
  </si>
  <si>
    <t>Obligaciones a Corto Plazo (k)</t>
  </si>
  <si>
    <t>Monto</t>
  </si>
  <si>
    <t>Plazo</t>
  </si>
  <si>
    <t>Tasa de Interés</t>
  </si>
  <si>
    <t>Comisiones y Costos Relacionados (o)</t>
  </si>
  <si>
    <t>Tasa Efectiva</t>
  </si>
  <si>
    <t>Contratado (l)</t>
  </si>
  <si>
    <t>Pactado</t>
  </si>
  <si>
    <t>(n)</t>
  </si>
  <si>
    <t>(p)</t>
  </si>
  <si>
    <t>(m)</t>
  </si>
  <si>
    <t>6. Obligaciones a Corto Plazo (Informativo)</t>
  </si>
  <si>
    <t xml:space="preserve">        A. Crédito 1</t>
  </si>
  <si>
    <t xml:space="preserve">        B. Crédito 2</t>
  </si>
  <si>
    <t xml:space="preserve">        C. Crédito 3</t>
  </si>
  <si>
    <t xml:space="preserve">        D. Crédito 4</t>
  </si>
  <si>
    <t>Informe Analítico de Obligaciones Diferentes de Financiamientos - LDF</t>
  </si>
  <si>
    <t>Denominación de las Obligaciones Diferentes de Financiamiento (c)</t>
  </si>
  <si>
    <t>Fecha del Contrato (d)</t>
  </si>
  <si>
    <t>Fecha de inicio de operación del proyecto (e)</t>
  </si>
  <si>
    <t>Fecha de vencimiento (f)</t>
  </si>
  <si>
    <t>Monto de la inversión pactado (g)</t>
  </si>
  <si>
    <t>Plazo pactado (h)</t>
  </si>
  <si>
    <t>Monto promedio mensual del pago de la contraprestación (i)</t>
  </si>
  <si>
    <t>Monto promedio mensual del pago de la contraprestación correspondiente al pago de inversión (j)</t>
  </si>
  <si>
    <t>A. Asociaciones Público Privadas (APP’s) (A=a+b+c+d)</t>
  </si>
  <si>
    <t xml:space="preserve">        a) APP 1</t>
  </si>
  <si>
    <t>237 meses</t>
  </si>
  <si>
    <t xml:space="preserve">        b) APP 2</t>
  </si>
  <si>
    <t xml:space="preserve">        c) APP 3</t>
  </si>
  <si>
    <t xml:space="preserve">        d) APP XX</t>
  </si>
  <si>
    <t>B. Otros Instrumentos (B=a+b+c+d)</t>
  </si>
  <si>
    <t xml:space="preserve">        a) Otro Instrumento 1</t>
  </si>
  <si>
    <t xml:space="preserve">        b) Otro Instrumento 2</t>
  </si>
  <si>
    <t xml:space="preserve">        c) Otro Instrumento 3</t>
  </si>
  <si>
    <t xml:space="preserve">        d) Otro Instrumento XX</t>
  </si>
  <si>
    <t>C. Total de Obligaciones Diferentes de Financiamiento (C=A+B)</t>
  </si>
  <si>
    <t>Nota:
De conformidad con lo establecido en el artículo 7, fracción IX, del Reglamento del Sistema de Alertas, publicado en el Diario Oficial de la Federación (DOF) el 31 de marzo de 2017 y del Anexo 2, apartado “Formato 3 Informe Analítico de Obligaciones Diferentes de Financiamientos - LDF”, fracción (g), de los Criterios para la elaboración y presentación homogénea de la información financiera y de los formatos a que hace referencia la Ley de Disciplina Financiera de las Entidades Federativas y los Municipios, publicados en el DOF el 11 de octubre de 2016 y reformados por última ocasión el 28 de julio de 2021, se reporta el monto de la inversión pactada en el Contrato de Prestación de Servicios del Gran Museo del Mundo Maya suscrito en junio de 2011 y sus modificaciones de julio de 2012, junio de 2013 y diciembre de 2020, así como los Convenios celebrados en diciembre de 2020.
Para efectos del cálculo de la inversión real pactada actualizada a valor presente se utilizó el Índice Nacional de Precios al Consumidor publicados por el Instituto Nacional de Estadística y Geografía. El Contrato de Prestación de Servicios en comento y sus modificatorios fueron inscritos en el Registro de Empréstitos y Obligaciones del Estado de Yucatán, así como en el Registro Público Único de Financiamientos y Obligaciones de Entidades Federativas y Municipios administrado por la Secretaría de Hacienda y Crédito Público y son consistentes con la información reportada ante el Sistema de Alertas que administra dicha Dependencia Federal.</t>
  </si>
  <si>
    <t>Balance Presupuestario - LDF</t>
  </si>
  <si>
    <t>Estimado/</t>
  </si>
  <si>
    <t>Devengado</t>
  </si>
  <si>
    <t>Recaudado/</t>
  </si>
  <si>
    <t>Aprobado(d)</t>
  </si>
  <si>
    <t>Pagado</t>
  </si>
  <si>
    <t xml:space="preserve">        A. Ingresos Totales (A = A1+A2+A3)</t>
  </si>
  <si>
    <t xml:space="preserve">             A1. Ingresos de Libre Disposición</t>
  </si>
  <si>
    <t xml:space="preserve">             A2. Transferencias Federales Etiquetadas</t>
  </si>
  <si>
    <t xml:space="preserve">             A3. Financiamiento Neto</t>
  </si>
  <si>
    <r>
      <t xml:space="preserve">        B. Egresos Presupuestarios</t>
    </r>
    <r>
      <rPr>
        <b/>
        <vertAlign val="superscript"/>
        <sz val="10"/>
        <color theme="1"/>
        <rFont val="Barlow"/>
      </rPr>
      <t xml:space="preserve">1 </t>
    </r>
    <r>
      <rPr>
        <b/>
        <sz val="10"/>
        <color theme="1"/>
        <rFont val="Barlow"/>
      </rPr>
      <t>(B = B1+B2)</t>
    </r>
  </si>
  <si>
    <t xml:space="preserve">             B1. Gasto No Etiquetado (sin incluir Amortización de la Deuda Pública)</t>
  </si>
  <si>
    <t xml:space="preserve">             B2. Gasto Etiquetado (sin incluir Amortización de la Deuda Pública)</t>
  </si>
  <si>
    <t xml:space="preserve">        C. Remanentes del Ejercicio Anterior ( C = C1 + C2 )</t>
  </si>
  <si>
    <t xml:space="preserve">             C1. Remanentes de Ingresos de Libre Disposición aplicados en el periodo</t>
  </si>
  <si>
    <t xml:space="preserve">             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</si>
  <si>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</si>
  <si>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</si>
  <si>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II - C)</t>
  </si>
  <si>
    <t>Concepto</t>
  </si>
  <si>
    <t>Aprobado</t>
  </si>
  <si>
    <t xml:space="preserve">        E. Intereses, Comisiones y Gastos de la Deuda (E = E1+ E2)</t>
  </si>
  <si>
    <t xml:space="preserve">             E1. Intereses, Comisiones y Gastos de la Deuda con Gasto No Etiquetado</t>
  </si>
  <si>
    <t xml:space="preserve">             E2. Intereses, Comisiones y Gastos de la Deuda con Gasto Etiquetado</t>
  </si>
  <si>
    <t>IV. Balance Primario (IV = III + E)</t>
  </si>
  <si>
    <t xml:space="preserve">        F. Financiamiento (F = F1 + F2)</t>
  </si>
  <si>
    <t xml:space="preserve">             F1. Financiamiento con Fuente de Pago de Ingresos de Libre Disposición</t>
  </si>
  <si>
    <t xml:space="preserve">             F2. Financiamiento con Fuente de Pago de Transferencias Federales Etiquetadas</t>
  </si>
  <si>
    <t xml:space="preserve">        G. Amortización de la Deuda (G = G1 + G2)</t>
  </si>
  <si>
    <t xml:space="preserve">             G1. Amortización de la Deuda Pública con Gasto No Etiquetado</t>
  </si>
  <si>
    <t xml:space="preserve">             G2. Amortización de la Deuda Pública con Gasto Etiquetado</t>
  </si>
  <si>
    <t xml:space="preserve">        A3. Financiamiento Neto (A3 = F- G )</t>
  </si>
  <si>
    <t xml:space="preserve">        A1. Ingresos de Libre Disposición</t>
  </si>
  <si>
    <t xml:space="preserve">        A3.1 Financiamiento Neto con Fuente de Pago de Ingresos de Libre Disposición (A3.1 = F1- G1)</t>
  </si>
  <si>
    <t xml:space="preserve">        B1. Gasto No Etiquetado (sin incluir Amortización de la Deuda Pública)</t>
  </si>
  <si>
    <t xml:space="preserve">        C1. Remanentes de Ingresos de Libre Disposición aplicados en el periodo</t>
  </si>
  <si>
    <t>V. Balance Presupuestario de Recursos Disponibles (V = A1 + A3.1 - B 1 + C1)</t>
  </si>
  <si>
    <t>VI. Balance Presupuestario de Recursos Disponibles sin Financiamiento Neto (VI = V- A3.1)</t>
  </si>
  <si>
    <t xml:space="preserve">        A2. Transferencias Federales Etiquetadas</t>
  </si>
  <si>
    <t xml:space="preserve">        A3.2 Financiamiento Neto con Fuente de Pago de Transferencias Federales Etiquetadas (A3.2 = F2 - G2)</t>
  </si>
  <si>
    <t xml:space="preserve">        B2. Gasto Etiquetado (sin incluir Amortización de la Deuda Pública)</t>
  </si>
  <si>
    <t xml:space="preserve">        C2. Remanentes de Transferencias Federales Etiquetadas aplicados en el periodo</t>
  </si>
  <si>
    <t>VII. Balance Presupuestario de Recursos Etiquetados (VII = A2 + A3.2 - B2 + C2)</t>
  </si>
  <si>
    <t>VIII. Balance Presupuestario de Recursos Etiquetados sin Financiamiento Neto (VIII = VII -  A3.2)</t>
  </si>
  <si>
    <t>Estado Analítico de Ingresos Detallado - LDF</t>
  </si>
  <si>
    <t>Ingreso</t>
  </si>
  <si>
    <t>Estimado (d)</t>
  </si>
  <si>
    <t>Ampliaciones/</t>
  </si>
  <si>
    <t>Modificado</t>
  </si>
  <si>
    <t>Recaudado</t>
  </si>
  <si>
    <t>Diferencia (e)</t>
  </si>
  <si>
    <t>(c)</t>
  </si>
  <si>
    <t>(Reducciones)</t>
  </si>
  <si>
    <t>Ingresos de Libre Disposición</t>
  </si>
  <si>
    <t xml:space="preserve">        A. Impuestos</t>
  </si>
  <si>
    <t xml:space="preserve">        B. Cuotas y Aportaciones de Seguridad Social</t>
  </si>
  <si>
    <t xml:space="preserve">        C. Contribuciones de Mejoras</t>
  </si>
  <si>
    <t xml:space="preserve">        D. Derechos</t>
  </si>
  <si>
    <t xml:space="preserve">        E. Productos</t>
  </si>
  <si>
    <t xml:space="preserve">        F. Aprovechamientos</t>
  </si>
  <si>
    <t xml:space="preserve">        G. Ingresos por Ventas de Bienes y Prestación de Servicios</t>
  </si>
  <si>
    <t xml:space="preserve">        H. Participaciones (H=h1+h2+h3+h4+h5+h6+h7+h8+h9+h10+h11)</t>
  </si>
  <si>
    <t xml:space="preserve">            h1) Fondo General de Participaciones</t>
  </si>
  <si>
    <t xml:space="preserve">            h2) Fondo de Fomento Municipal</t>
  </si>
  <si>
    <t xml:space="preserve">            h3) Fondo de Fiscalización y Recaudación</t>
  </si>
  <si>
    <t xml:space="preserve">            h4) Fondo de Compensación</t>
  </si>
  <si>
    <t xml:space="preserve">            h5) Fondo de Extracción de Hidrocarburos</t>
  </si>
  <si>
    <t xml:space="preserve">            h6) Impuesto Especial Sobre Producción y Servicios</t>
  </si>
  <si>
    <t xml:space="preserve">            h7) 0.136% de la Recaudación Federal Participable</t>
  </si>
  <si>
    <t xml:space="preserve">            h8) 3.17% Sobre Extracción de Petróleo</t>
  </si>
  <si>
    <t xml:space="preserve">            h9) Gasolinas y Diésel</t>
  </si>
  <si>
    <t xml:space="preserve">            h10) Fondo del Impuesto Sobre la Renta</t>
  </si>
  <si>
    <t xml:space="preserve">            h11) Fondo de Estabilización de los Ingresos de las Entidades Federativas</t>
  </si>
  <si>
    <t xml:space="preserve">        I. Incentivos Derivados de la Colaboración Fiscal (I=i1+i2+i3+i4+i5)</t>
  </si>
  <si>
    <t xml:space="preserve">            i1) Tenencia o Uso de Vehículos</t>
  </si>
  <si>
    <t xml:space="preserve">            i2) Fondo de Compensación ISAN</t>
  </si>
  <si>
    <t xml:space="preserve">            i3) Impuesto Sobre Automóviles Nuevos</t>
  </si>
  <si>
    <t xml:space="preserve">            i4) Fondo de Compensación de Repecos-Intermedios</t>
  </si>
  <si>
    <t xml:space="preserve">            i5) Otros Incentivos Económicos</t>
  </si>
  <si>
    <t xml:space="preserve">        J. Transferencias y Asignaciones</t>
  </si>
  <si>
    <t xml:space="preserve">        K. Convenios</t>
  </si>
  <si>
    <t xml:space="preserve">            k1) Otros Convenios y Subsidios</t>
  </si>
  <si>
    <t xml:space="preserve">        L. Otros Ingresos de Libre Disposición (L=l1+l2)</t>
  </si>
  <si>
    <t xml:space="preserve">            l1) Participaciones en Ingresos Locales</t>
  </si>
  <si>
    <t xml:space="preserve">            l2) Otros Ingresos de Libre Disposición</t>
  </si>
  <si>
    <t>I. Total de Ingresos de Libre Disposición (I=A+B+C+D+E+F+G+H+I+J+K+L)</t>
  </si>
  <si>
    <t>Ingresos Excedentes de Ingresos de Libre Disposición</t>
  </si>
  <si>
    <t>Transferencias Federales Etiquetadas</t>
  </si>
  <si>
    <t xml:space="preserve">        A. Aportaciones (A=a1+a2+a3+a4+a5+a6+a7+a8)</t>
  </si>
  <si>
    <t xml:space="preserve">            a1) Fondo de Aportaciones para la Nómina Educativa y Gasto Operativo</t>
  </si>
  <si>
    <t xml:space="preserve">            a2) Fondo de Aportaciones para los Servicios de Salud</t>
  </si>
  <si>
    <t xml:space="preserve">            a3) Fondo de Aportaciones para la Infraestructura Social</t>
  </si>
  <si>
    <t xml:space="preserve">            a4) Fondo de Aportaciones para el Fortalecimiento de los Municipios y de las Demarcaciones Territoriales del Distrito Federal</t>
  </si>
  <si>
    <t xml:space="preserve">            a5) Fondo de Aportaciones Múltiples</t>
  </si>
  <si>
    <t xml:space="preserve">            a6) Fondo de Aportaciones para la Educación Tecnológica y de Adultos</t>
  </si>
  <si>
    <t xml:space="preserve">            a7) Fondo de Aportaciones para la Seguridad Pública de los Estados y del Distrito Federal</t>
  </si>
  <si>
    <t xml:space="preserve">            a8) Fondo de Aportaciones para el Fortalecimiento de las Entidades Federativas</t>
  </si>
  <si>
    <t xml:space="preserve">        B. Convenios (B=b1+b2+b3+b4)</t>
  </si>
  <si>
    <t xml:space="preserve">            b1) Convenios de Protección Social en Salud</t>
  </si>
  <si>
    <t xml:space="preserve">            b2) Convenios de Descentralización</t>
  </si>
  <si>
    <t xml:space="preserve">            b3) Convenios de Reasignación</t>
  </si>
  <si>
    <t xml:space="preserve">            b4) Otros Convenios y Subsidios</t>
  </si>
  <si>
    <t xml:space="preserve">        C. Fondos Distintos de Aportaciones (C=c1+c2)</t>
  </si>
  <si>
    <t xml:space="preserve">            c1) Fondo para Entidades Federativas y Municipios Productores de Hidrocarburos</t>
  </si>
  <si>
    <t xml:space="preserve">            c2) Fondo Minero</t>
  </si>
  <si>
    <t xml:space="preserve">        D. Transferencias, Asignaciones, Subsidios y Subvenciones, y Pensiones y Jubilaciones</t>
  </si>
  <si>
    <t xml:space="preserve">        E. Otras Transferencias Federales Etiquetadas</t>
  </si>
  <si>
    <t>II. Total de Transferencias Federales Etiquetadas (II = A + B + C + D + E)</t>
  </si>
  <si>
    <t>III. Ingresos Derivados de Financiamientos (III = A)</t>
  </si>
  <si>
    <t xml:space="preserve">        A. Ingresos Derivados de Financiamientos</t>
  </si>
  <si>
    <t>IV. Total de Ingresos (IV = I + II + III)</t>
  </si>
  <si>
    <t xml:space="preserve">        Datos Informativos</t>
  </si>
  <si>
    <t xml:space="preserve">        1. Ingresos Derivados de Financiamientos con Fuente de Pago de Ingresos de Libre Disposición</t>
  </si>
  <si>
    <t xml:space="preserve">        2. Ingresos Derivados de Financiamientos con Fuente de Pago de Transferencias Federales Etiquetadas</t>
  </si>
  <si>
    <t xml:space="preserve">        3. Ingresos Derivados de Financiamientos (3 = 1 + 2)</t>
  </si>
  <si>
    <t>Estado Analítico del Ejercicio del Presupuesto de Egresos Detallado - LDF</t>
  </si>
  <si>
    <t>Clasificación por Objeto del Gasto (Capítulo y Concepto)</t>
  </si>
  <si>
    <t>Egresos</t>
  </si>
  <si>
    <t>Subejercicio (e)</t>
  </si>
  <si>
    <t xml:space="preserve">Concepto (c) </t>
  </si>
  <si>
    <t>Aprobado (d)</t>
  </si>
  <si>
    <t>I. Gasto No Etiquetado (I=A+B+C+D+E+F+G+H+I)</t>
  </si>
  <si>
    <t xml:space="preserve">        A. Servicios Personales (A=a1+a2+a3+a4+a5+a6+a7)</t>
  </si>
  <si>
    <t xml:space="preserve">            a1) Remuneraciones al Personal de Carácter Permanente</t>
  </si>
  <si>
    <t xml:space="preserve">            a2) Remuneraciones al Personal de Carácter Transitorio</t>
  </si>
  <si>
    <t xml:space="preserve">            a3) Remuneraciones Adicionales y Especiales</t>
  </si>
  <si>
    <t xml:space="preserve">            a4) Seguridad Social</t>
  </si>
  <si>
    <t xml:space="preserve">            a5) Otras Prestaciones Sociales y Económicas</t>
  </si>
  <si>
    <t xml:space="preserve">            a6) Previsiones</t>
  </si>
  <si>
    <t xml:space="preserve">            a7) Pago de Estímulos a Servidores Públicos</t>
  </si>
  <si>
    <t xml:space="preserve">        B. Materiales y Suministros (B=b1+b2+b3+b4+b5+b6+b7+b8+b9)</t>
  </si>
  <si>
    <t xml:space="preserve">            b1) Materiales de Administración, Emisión de Documentos y Artículos Oficiales</t>
  </si>
  <si>
    <t xml:space="preserve">            b2) Alimentos y Utensilios</t>
  </si>
  <si>
    <t xml:space="preserve">            b3) Materias Primas y Materiales de Producción y Comercialización</t>
  </si>
  <si>
    <t xml:space="preserve">            b4) Materiales y Artículos de Construcción y de Reparación</t>
  </si>
  <si>
    <t xml:space="preserve">            b5) Productos Químicos, Farmacéuticos y de Laboratorio</t>
  </si>
  <si>
    <t xml:space="preserve">            b6) Combustibles, Lubricantes y Aditivos</t>
  </si>
  <si>
    <t xml:space="preserve">            b7) Vestuario, Blancos, Prendas de Protección y Artículos Deportivos</t>
  </si>
  <si>
    <t xml:space="preserve">            b8) Materiales y Suministros Para Seguridad</t>
  </si>
  <si>
    <t xml:space="preserve">            b9) Herramientas, Refacciones y Accesorios Menores</t>
  </si>
  <si>
    <t xml:space="preserve">        C. Servicios Generales (C=c1+c2+c3+c4+c5+c6+c7+c8+c9)</t>
  </si>
  <si>
    <t xml:space="preserve">            c1) Servicios Básicos</t>
  </si>
  <si>
    <t xml:space="preserve">            c2) Servicios de Arrendamiento</t>
  </si>
  <si>
    <t xml:space="preserve">            c3) Servicios Profesionales, Científicos, Técnicos y Otros Servicios</t>
  </si>
  <si>
    <t xml:space="preserve">            c4) Servicios Financieros, Bancarios y Comerciales</t>
  </si>
  <si>
    <t xml:space="preserve">            c5) Servicios de Instalación, Reparación, Mantenimiento y Conservación</t>
  </si>
  <si>
    <t xml:space="preserve">            c6) Servicios de Comunicación Social y Publicidad</t>
  </si>
  <si>
    <t xml:space="preserve">            c7) Servicios de Traslado y Viáticos</t>
  </si>
  <si>
    <t xml:space="preserve">            c8) Servicios Oficiales</t>
  </si>
  <si>
    <t xml:space="preserve">            c9) Otros Servicios Generales</t>
  </si>
  <si>
    <t xml:space="preserve">        D. Transferencias, Asignaciones, Subsidios y Otras Ayudas (D=d1+d2+d3+d4+d5+d6+d7+d8+d9)</t>
  </si>
  <si>
    <t xml:space="preserve">            d1) Transferencias Internas y Asignaciones al Sector Público</t>
  </si>
  <si>
    <t xml:space="preserve">            d2) Transferencias al Resto del Sector Público</t>
  </si>
  <si>
    <t xml:space="preserve">            d3) Subsidios y Subvenciones</t>
  </si>
  <si>
    <t xml:space="preserve">            d4) Ayudas Sociales</t>
  </si>
  <si>
    <t xml:space="preserve">            d5) Pensiones y Jubilaciones</t>
  </si>
  <si>
    <t xml:space="preserve">            d6) Transferencias a Fideicomisos, Mandatos y Otros Análogos</t>
  </si>
  <si>
    <t xml:space="preserve">            d7) Transferencias a la Seguridad Social</t>
  </si>
  <si>
    <t xml:space="preserve">            d8) Donativos</t>
  </si>
  <si>
    <t xml:space="preserve">            d9) Transferencias al Exterior</t>
  </si>
  <si>
    <t xml:space="preserve">        E. Bienes Muebles, Inmuebles e Intangibles (E=e1+e2+e3+e4+e5+e6+e7+e8+e9)</t>
  </si>
  <si>
    <t xml:space="preserve">            e1) Mobiliario y Equipo de Administración</t>
  </si>
  <si>
    <t xml:space="preserve">            e2) Mobiliario y Equipo Educacional y Recreativo</t>
  </si>
  <si>
    <t xml:space="preserve">            e3) Equipo e Instrumental Médico y de Laboratorio</t>
  </si>
  <si>
    <t xml:space="preserve">            e4) Vehículos y Equipo de Transporte</t>
  </si>
  <si>
    <t xml:space="preserve">            e5) Equipo de Defensa y Seguridad</t>
  </si>
  <si>
    <t xml:space="preserve">            e6) Maquinaria, Otros Equipos y Herramientas</t>
  </si>
  <si>
    <t xml:space="preserve">            e7) Activos Biológicos</t>
  </si>
  <si>
    <t xml:space="preserve">            e8) Bienes Inmuebles</t>
  </si>
  <si>
    <t xml:space="preserve">            e9) Activos Intangibles</t>
  </si>
  <si>
    <t xml:space="preserve">        F. Inversión Pública (F=f1+f2+f3)</t>
  </si>
  <si>
    <t xml:space="preserve">            f1) Obra Pública en Bienes de Dominio Público</t>
  </si>
  <si>
    <t xml:space="preserve">            f2) Obra Pública en Bienes Propios</t>
  </si>
  <si>
    <t xml:space="preserve">            f3) Proyectos Productivos y Acciones de Fomento</t>
  </si>
  <si>
    <t xml:space="preserve">        G. Inversiones Financieras y Otras Provisiones (G=g1+g2+g3+g4+g5+g6+g7)</t>
  </si>
  <si>
    <t xml:space="preserve">            g1) Inversiones Para el Fomento de Actividades Productivas</t>
  </si>
  <si>
    <t xml:space="preserve">            g2) Acciones y Participaciones de Capital</t>
  </si>
  <si>
    <t xml:space="preserve">            g3) Compra de Títulos y Valores</t>
  </si>
  <si>
    <t xml:space="preserve">            g4) Concesión de Préstamos</t>
  </si>
  <si>
    <t xml:space="preserve">            g5) Inversiones en Fideicomisos, Mandatos y Otros Análogos Fideicomiso de Desastres Naturales (Informativo)</t>
  </si>
  <si>
    <t xml:space="preserve">            g6) Otras Inversiones Financieras</t>
  </si>
  <si>
    <t xml:space="preserve">            g7) Provisiones para Contingencias y Otras Erogaciones Especiales</t>
  </si>
  <si>
    <t xml:space="preserve">        H. Participaciones y Aportaciones (H=h1+h2+h3)</t>
  </si>
  <si>
    <t xml:space="preserve">            h1) Participaciones</t>
  </si>
  <si>
    <t xml:space="preserve">            h2) Aportaciones</t>
  </si>
  <si>
    <t xml:space="preserve">            h3) Convenios</t>
  </si>
  <si>
    <t xml:space="preserve">        I. Deuda Pública (I=i1+i2+i3+i4+i5+i6+i7)</t>
  </si>
  <si>
    <t xml:space="preserve">            i1) Amortización de la Deuda Pública</t>
  </si>
  <si>
    <t xml:space="preserve">            i2) Intereses de la Deuda Pública</t>
  </si>
  <si>
    <t xml:space="preserve">            i3) Comisiones de la Deuda Pública</t>
  </si>
  <si>
    <t xml:space="preserve">            i4) Gastos de la Deuda Pública</t>
  </si>
  <si>
    <t xml:space="preserve">            i5) Costo por Coberturas</t>
  </si>
  <si>
    <t xml:space="preserve">            i6) Apoyos Financieros</t>
  </si>
  <si>
    <t xml:space="preserve">            i7) Adeudos de Ejercicios Fiscales Anteriores (ADEFAS)</t>
  </si>
  <si>
    <t>II. Gasto Etiquetado (II=A+B+C+D+E+F+G+H+I)</t>
  </si>
  <si>
    <t>III. Total de Egresos (III = I + II)</t>
  </si>
  <si>
    <t>PODER EJECUTIVO (a)</t>
  </si>
  <si>
    <t>Clasificación Administrativa</t>
  </si>
  <si>
    <t>I. Gasto No Etiquetado</t>
  </si>
  <si>
    <t xml:space="preserve">        PODER EJECUTIVO</t>
  </si>
  <si>
    <t xml:space="preserve">            DESPACHO DEL GOBERNADOR</t>
  </si>
  <si>
    <t xml:space="preserve">            SECRETARÍA GENERAL DE GOBIERNO</t>
  </si>
  <si>
    <t xml:space="preserve">            SECRETARÍA DE OBRAS PÚBLICAS</t>
  </si>
  <si>
    <t xml:space="preserve">            SECRETARÍA DE SEGURIDAD PÚBLICA</t>
  </si>
  <si>
    <t xml:space="preserve">            SECRETARÍA DE EDUCACIÓN</t>
  </si>
  <si>
    <t xml:space="preserve">            FISCALÍA GENERAL DEL ESTADO</t>
  </si>
  <si>
    <t xml:space="preserve">            SECRETARÍA DE DESARROLLO RURAL</t>
  </si>
  <si>
    <t xml:space="preserve">            SECRETARÍA DE FOMENTO ECONÓMICO Y TRABAJO</t>
  </si>
  <si>
    <t xml:space="preserve">            SECRETARÍA DE FOMENTO TURÍSTICO</t>
  </si>
  <si>
    <t xml:space="preserve">            SECRETARÍA DE DESARROLLO SUSTENTABLE</t>
  </si>
  <si>
    <t xml:space="preserve">            SECRETARÍA DE LA CONTRALORÍA GENERAL</t>
  </si>
  <si>
    <t xml:space="preserve">            SECRETARÍA DE DESARROLLO SOCIAL</t>
  </si>
  <si>
    <t xml:space="preserve">            SECRETARÍA DE SALUD</t>
  </si>
  <si>
    <t xml:space="preserve">            JUBILACIONES Y PENSIONES</t>
  </si>
  <si>
    <t xml:space="preserve">            PARTICIPACIONES,  APORTACIONES  Y TRANSFERENCIAS A MUNICIPIOS</t>
  </si>
  <si>
    <t xml:space="preserve">            DEUDA PÚBLICA</t>
  </si>
  <si>
    <t xml:space="preserve">            CONSEJERÍA JURÍDICA</t>
  </si>
  <si>
    <t xml:space="preserve">            SECRETARÍA DE LA CULTURA Y LAS ARTES</t>
  </si>
  <si>
    <t xml:space="preserve">            SECRETARÍA DE ADMINISTRACIÓN Y FINANZAS</t>
  </si>
  <si>
    <t xml:space="preserve">            SECRETARIA DE INVESTIGACIÓN, INNOVACIÓN Y EDUCACIÓN SUPERIOR</t>
  </si>
  <si>
    <t xml:space="preserve">            SECRETARÍA DE LAS MUJERES</t>
  </si>
  <si>
    <t xml:space="preserve">            SECRETARÍA DE PESCA Y ACUACULTURA SUSTENTABLES</t>
  </si>
  <si>
    <t xml:space="preserve">        PODER LEGISLATIVO</t>
  </si>
  <si>
    <t xml:space="preserve">            PODER LEGISLATIVO</t>
  </si>
  <si>
    <t xml:space="preserve">        PODER JUDICIAL</t>
  </si>
  <si>
    <t xml:space="preserve">            PODER JUDICIAL</t>
  </si>
  <si>
    <t xml:space="preserve">        ORGANISMOS  AUTÓNOMOS</t>
  </si>
  <si>
    <t xml:space="preserve">            TRIBUNAL ELECTORAL DEL ESTADO DE YUCATÁN</t>
  </si>
  <si>
    <t xml:space="preserve">            INSTITUTO ELECTORAL Y DE PARTICIPACION CIUDADANA DE YUCATAN</t>
  </si>
  <si>
    <t xml:space="preserve">            COMISIÓN DE DERECHOS HUMANOS DEL ESTADO DE YUCATÁN</t>
  </si>
  <si>
    <t xml:space="preserve">            INSTITUTO ESTATAL DE TRANSPARENCIA</t>
  </si>
  <si>
    <t xml:space="preserve">            UNIVERSIDAD AUTÓNOMA DE YUCATÁN</t>
  </si>
  <si>
    <t xml:space="preserve">            TRIBUNAL DE JUSTICIA  ADMINISTRATIVA DEL ESTADO DE YUCATÁN</t>
  </si>
  <si>
    <t xml:space="preserve">            FISCALIA ESPECIALIZADA EN COMBATE A LA CORRUPCIÓN DEL ESTADO DE YUCATÁN</t>
  </si>
  <si>
    <t xml:space="preserve">        ENTIDADES PARAESTATALES Y FIDEICOMISOS NO EMPRESARIALES Y NO FINANCIEROS</t>
  </si>
  <si>
    <t xml:space="preserve">            INSTITUTO PARA EL DESARROLLO DE LA CULTURA MAYA DEL ESTADO DE YUCATÁN</t>
  </si>
  <si>
    <t xml:space="preserve">            INSTITUTO PARA EL DESARROLLO Y CERTIFICACIÓN DE LA INFRAESTRUCTURA FÍSICA EDUCATIVA Y ELÉCTRICA DE YUCATÁN</t>
  </si>
  <si>
    <t xml:space="preserve">            INSTITUTO DE INFRAESTRUCTURA CARRETERA DE YUCATÁN</t>
  </si>
  <si>
    <t xml:space="preserve">            JUNTA DE AGUA POTABLE Y ALCANTARILLADO DE YUCATÁN</t>
  </si>
  <si>
    <t xml:space="preserve">            INSTITUTO PARA LA CONSTRUCCIÓN Y CONSERVACIÓN DE OBRA PÚBLICA EN YUCATÁN</t>
  </si>
  <si>
    <t xml:space="preserve">            INSTITUTO DE VIVIENDA DEL ESTADO DE YUCATÁN</t>
  </si>
  <si>
    <t xml:space="preserve">            INSTITUTO DEL DEPORTE DEL ESTADO DE YUCATÁN</t>
  </si>
  <si>
    <t xml:space="preserve">            COLEGIO DE BACHILLERES DEL ESTADO DE YUCATÁN</t>
  </si>
  <si>
    <t xml:space="preserve">            COLEGIO DE ESTUDIOS CIENTÍFICOS Y TECNOLÓGICOS DEL ESTADO DE YUCATÁN</t>
  </si>
  <si>
    <t xml:space="preserve">            COLEGIO DE EDUCACIÓN PROFESIONAL TÉCNICA DEL ESTADO DE YUCATÁN</t>
  </si>
  <si>
    <t xml:space="preserve">            INSTITUTO DE EDUCACIÓN PARA ADULTOS DEL ESTADO DE YUCATÁN</t>
  </si>
  <si>
    <t xml:space="preserve">            INSTITUTO DE CAPACITACIÓN PARA EL TRABAJO DEL ESTADO DE YUCATÁN</t>
  </si>
  <si>
    <t xml:space="preserve">            INSTITUTO YUCATECO DE EMPRENDEDORES</t>
  </si>
  <si>
    <t xml:space="preserve">            INSTITUTO PROMOTOR DE FERIAS DE YUCATÁN</t>
  </si>
  <si>
    <t xml:space="preserve">            FIDEICOMISO PARA LA PROMOCIÓN TURÍSTICA DEL ESTADO DE YUCATÁN</t>
  </si>
  <si>
    <t xml:space="preserve">            PATRONATO DE LAS UNIDADES DE SERVICIOS CULTURALES Y TURÍSTICOS DEL ESTADO DE YUCATÁN</t>
  </si>
  <si>
    <t xml:space="preserve">            SISTEMA PARA EL DESARROLLO INTEGRAL DE LA FAMILIA EN YUCATÁN</t>
  </si>
  <si>
    <t xml:space="preserve">            JUNTA DE  ASISTENCIA PRIVADA DEL ESTADO DE YUCATÁN</t>
  </si>
  <si>
    <t xml:space="preserve">            SERVICIOS DE SALUD DE YUCATÁN</t>
  </si>
  <si>
    <t xml:space="preserve">            ADMINISTRACIÓN DEL PATRIMONIO DE LA BENEFICENCIA PÚBLICA DEL ESTADO DE YUCATÁN</t>
  </si>
  <si>
    <t xml:space="preserve">            HOSPITAL DE LA AMISTAD</t>
  </si>
  <si>
    <t xml:space="preserve">            HOSPITAL COMUNITARIO DE TICUL YUCATÁN</t>
  </si>
  <si>
    <t xml:space="preserve">            HOSPITAL COMUNITARIO DE PETO YUCATAN</t>
  </si>
  <si>
    <t xml:space="preserve">            CENTRO ESTATAL DE TRASPLANTES DE YUCATÁN</t>
  </si>
  <si>
    <t xml:space="preserve">            INSTITUTO DE SEGURIDAD JURÍDICA PATRIMONIAL DE YUCATÁN</t>
  </si>
  <si>
    <t xml:space="preserve">            FIDEICOMISO GARANTE DE LA ORQUESTA SINFÓNICA DE YUCATÁN</t>
  </si>
  <si>
    <t xml:space="preserve">            SECRETARIA TÉCNICA DE PLANEACIÓN Y EVALUACIÓN.</t>
  </si>
  <si>
    <t xml:space="preserve">            UNIVERSIDAD DE LAS ARTES DE YUCATAN</t>
  </si>
  <si>
    <t xml:space="preserve">            UNIVERSIDAD TECNOLÓGICA METROPOLITANA</t>
  </si>
  <si>
    <t xml:space="preserve">            INSTITUTO TECNOLÓGICO SUPERIOR DE VALLADOLID</t>
  </si>
  <si>
    <t xml:space="preserve">            UNIVERSIDAD TECNOLÓGICA DEL CENTRO</t>
  </si>
  <si>
    <t xml:space="preserve">            UNIVERSIDAD TECNOLÓGICA DEL MAYAB</t>
  </si>
  <si>
    <t xml:space="preserve">            UNIVERSIDAD TECNOLÓGICA DEL PONIENTE</t>
  </si>
  <si>
    <t xml:space="preserve">            INSTITUTO TECNOLÓGICO SUPERIOR DEL SUR DEL ESTADO DE YUCATÁN</t>
  </si>
  <si>
    <t xml:space="preserve">            INSTITUTO TECNOLÓGICO SUPERIOR DE MOTUL</t>
  </si>
  <si>
    <t xml:space="preserve">            INSTITUTO TECNOLÓGICO SUPERIOR DE PROGRESO</t>
  </si>
  <si>
    <t xml:space="preserve">            UNIVERSIDAD DE ORIENTE</t>
  </si>
  <si>
    <t xml:space="preserve">            UNIVERSIDAD TECNOLÓGICA REGIONAL DEL SUR</t>
  </si>
  <si>
    <t xml:space="preserve">            UNIVERSIDAD POLITÉCNICA DE YUCATÁN</t>
  </si>
  <si>
    <t xml:space="preserve">            COMISIÓN EJECUTIVA ESTATAL DE ATENCIÓN A VICTIMAS</t>
  </si>
  <si>
    <t xml:space="preserve">            AGENCIA PARA EL DESARROLLO DE YUCATAN</t>
  </si>
  <si>
    <t xml:space="preserve">            FIDEICOMISO PÚBLICO PARA EL DESARROLLO DEL TURISMO DE REUNIONES EN YUCATÁN</t>
  </si>
  <si>
    <t xml:space="preserve">            FIDEICOMISO PÚBLICO PARA LA ADMINISTRACIÓN DE LA RESERVA TERRITORIAL DE UCÚ</t>
  </si>
  <si>
    <t xml:space="preserve">            SECRETARIA EJECUTIVA DEL SISTEMA ESTATAL ANTICORRUPCION	</t>
  </si>
  <si>
    <t xml:space="preserve">            FIDEICOMISO PUBLICO PARA LA ADMINISTRACION DEL PALACIO DE LA MÚSICA</t>
  </si>
  <si>
    <t xml:space="preserve">            INSTITUTO DE MOVILIDAD Y DESARROLLO URBANO TERRITORIAL</t>
  </si>
  <si>
    <t xml:space="preserve">            INSTITUTO PARA LA INCLUSIÓN DE LAS PERSONAS CON DISCAPACIDAD DEL ESTADO DE YUCATÁN</t>
  </si>
  <si>
    <t xml:space="preserve">            HOSPITAL GENERAL DE TEKAX</t>
  </si>
  <si>
    <t xml:space="preserve">            PARQUE CIENTÍFICO Y TECNOLÓGICO DE YUCATÁN</t>
  </si>
  <si>
    <t xml:space="preserve">            CENTRO DE CONCILIACIÓN LABORAL DEL ESTADO DE YUCATÁN</t>
  </si>
  <si>
    <t xml:space="preserve">        INSTITUCIONES PÚBLICAS DE SEGURIDAD SOCIAL</t>
  </si>
  <si>
    <t xml:space="preserve">            INSTITUTO DE SEGURIDAD SOCIAL DE LOS TRABAJADORES DEL ESTADO DE YUCATÁN</t>
  </si>
  <si>
    <t xml:space="preserve">        ENTIDADES PARAESTATALES EMPRESARIALES NO FINANCIERAS CON PARTICIPACIÓN ESTATAL MAYORITARIA</t>
  </si>
  <si>
    <t xml:space="preserve">            SISTEMA TELE YUCATÁN SA DE CV</t>
  </si>
  <si>
    <t xml:space="preserve">            AEROPUERTO  DE CHICHÉN ITZÁ DEL ESTADO DE YUCATÁN SA DE CV</t>
  </si>
  <si>
    <t>II. Gasto Etiquetado</t>
  </si>
  <si>
    <t xml:space="preserve">            AGENCIA PARA EL DESARROLLO  DE YUCATÁN</t>
  </si>
  <si>
    <t xml:space="preserve">            SECRETARIA EJECUTIVA DEL SISTEMA ESTATAL ANTICORRUPCION</t>
  </si>
  <si>
    <t>III. Total de Egresos  (III = I + II)</t>
  </si>
  <si>
    <t>Clasificación Funcional (Finalidad y Función)</t>
  </si>
  <si>
    <t>I. Gasto No Etiquetado (I=A+B+C+D)</t>
  </si>
  <si>
    <t xml:space="preserve">        A. Gobierno (A=a1+a2+a3+a4+a5+a6+a7+a8)</t>
  </si>
  <si>
    <t xml:space="preserve">            a1) Legislación</t>
  </si>
  <si>
    <t xml:space="preserve">            a2) Justicia</t>
  </si>
  <si>
    <t xml:space="preserve">            a3) Coordinación de la Política de Gobierno</t>
  </si>
  <si>
    <t xml:space="preserve">            a4) Relaciones Exteriores</t>
  </si>
  <si>
    <t xml:space="preserve">            a5) Asuntos Financieros y Hacendarios</t>
  </si>
  <si>
    <t xml:space="preserve">            a6) Seguridad Nacional</t>
  </si>
  <si>
    <t xml:space="preserve">            a7) Asuntos de Orden Público y de Seguridad Interior</t>
  </si>
  <si>
    <t xml:space="preserve">            a8) Otros Servicios Generales</t>
  </si>
  <si>
    <t xml:space="preserve">        B. Desarrollo Social (B=b1+b2+b3+b4+b5+b6+b7)</t>
  </si>
  <si>
    <t xml:space="preserve">            b1) Protección Ambiental</t>
  </si>
  <si>
    <t xml:space="preserve">            b2) Vivienda y Servicios a la Comunidad</t>
  </si>
  <si>
    <t xml:space="preserve">            b3) Salud</t>
  </si>
  <si>
    <t xml:space="preserve">            b4) Recreación, Cultura y Otras Manifestaciones Sociales</t>
  </si>
  <si>
    <t xml:space="preserve">            b5) Educación</t>
  </si>
  <si>
    <t xml:space="preserve">            b6) Protección Social</t>
  </si>
  <si>
    <t xml:space="preserve">            b7) Otros Asuntos Sociales</t>
  </si>
  <si>
    <t xml:space="preserve">        C. Desarrollo Económico (C=c1+c2+c3+c4+c5+c6+c7+c8+c9)</t>
  </si>
  <si>
    <t xml:space="preserve">            c1) Asuntos Económicos, Comerciales y Laborales en General</t>
  </si>
  <si>
    <t xml:space="preserve">            c2) Agropecuaria, Silvicultura, Pesca y Caza</t>
  </si>
  <si>
    <t xml:space="preserve">            c3) Combustibles y Energía</t>
  </si>
  <si>
    <t xml:space="preserve">            c4) Minería, Manufacturas y Construcción</t>
  </si>
  <si>
    <t xml:space="preserve">            c5) Transporte</t>
  </si>
  <si>
    <t xml:space="preserve">            c6) Comunicaciones</t>
  </si>
  <si>
    <t xml:space="preserve">            c7) Turismo</t>
  </si>
  <si>
    <t xml:space="preserve">            c8) Ciencia, Tecnología e Innovación</t>
  </si>
  <si>
    <t xml:space="preserve">            c9) Otras Industrias y Otros Asuntos Económicos</t>
  </si>
  <si>
    <t xml:space="preserve">        D. Otras No Clasificadas en Funciones Anteriores (D=d1+d2+d3+d4)</t>
  </si>
  <si>
    <t xml:space="preserve">            d1) Transacciones de la Deuda Publica / Costo Financiero de la Deuda</t>
  </si>
  <si>
    <t xml:space="preserve">            d2) Transferencias, Participaciones y Aportaciones Entre Diferentes Niveles y Ordenes de Gobierno</t>
  </si>
  <si>
    <t xml:space="preserve">            d3) Saneamiento del Sistema Financiero</t>
  </si>
  <si>
    <t xml:space="preserve">            d4) Adeudos de Ejercicios Fiscales Anteriores</t>
  </si>
  <si>
    <t>II. Gasto Etiquetado (II=A+B+C+D)</t>
  </si>
  <si>
    <t>Clasificación de Servicios Personales por Categoría</t>
  </si>
  <si>
    <t>Ampliaciones/
Reducciones</t>
  </si>
  <si>
    <t>Subejercicio</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</si>
  <si>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</si>
  <si>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</si>
  <si>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</si>
  <si>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</si>
  <si>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</si>
  <si>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</si>
  <si>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</si>
  <si>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</si>
  <si>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</si>
  <si>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</si>
  <si>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</si>
  <si>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</si>
  <si>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</si>
  <si>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Bajo protesta de decir verdad declaramos que los Estados Financieros y sus Notas son razonablemente correctos y responsabilidad del emisor.</t>
  </si>
  <si>
    <t>Monto pagado de la inversión al 30 junio de 2023 (k)</t>
  </si>
  <si>
    <t>Monto pagado de la inversión actualizado al 30 de junio de 2023 (l)</t>
  </si>
  <si>
    <t>Saldo pendiente por pagar de la inversión al 30 de junio de 2023 (m = g - l)</t>
  </si>
  <si>
    <t xml:space="preserve">            EMPRESA PORTUARIA YUCATECA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</si>
</sst>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44" formatCode="_-&quot;$&quot;* #,##0.00_-;\-&quot;$&quot;* #,##0.00_-;_-&quot;$&quot;* &quot;-&quot;??_-;_-@_-"/>
    <numFmt numFmtId="43" formatCode="_-* #,##0.00_-;\-* #,##0.00_-;_-* &quot;-&quot;??_-;_-@_-"/>
    <numFmt numFmtId="164" formatCode="&quot;$&quot;#,##0.00"/>
  </numFmts>
  <fonts count="14" x14ac:knownFonts="1">
    <font>
      <sz val="11"/>
      <color theme="1"/>
      <name val="Calibri"/>
      <family val="2"/>
      <scheme val="minor"/>
    </font>
    <font>
      <b/>
      <sz val="10"/>
      <color theme="1"/>
      <name val="Barlow"/>
    </font>
    <font>
      <sz val="10"/>
      <color theme="1"/>
      <name val="Barlow"/>
    </font>
    <font>
      <b/>
      <sz val="10"/>
      <color theme="0"/>
      <name val="Barlow"/>
    </font>
    <font>
      <b/>
      <vertAlign val="superscript"/>
      <sz val="10"/>
      <color theme="1"/>
      <name val="Barlow"/>
    </font>
    <font>
      <sz val="11"/>
      <color rgb="FF000000"/>
      <name val="Calibri"/>
      <family val="2"/>
      <scheme val="minor"/>
    </font>
    <font>
      <sz val="11"/>
      <color rgb="FF000000"/>
      <name val="Barlow"/>
    </font>
    <font>
      <b/>
      <sz val="10"/>
      <name val="Barlow"/>
    </font>
    <font>
      <sz val="11"/>
      <color theme="1"/>
      <name val="Calibri"/>
      <family val="2"/>
      <scheme val="minor"/>
    </font>
    <font>
      <vertAlign val="superscript"/>
      <sz val="10"/>
      <color theme="1"/>
      <name val="Barlow"/>
    </font>
    <font>
      <sz val="10"/>
      <color rgb="FF000000"/>
      <name val="Barlow"/>
    </font>
    <font>
      <b/>
      <sz val="10"/>
      <color rgb="FFFFFDF6"/>
      <name val="Barlow"/>
    </font>
    <font>
      <sz val="10"/>
      <color rgb="FF000000"/>
      <name val="Calibri"/>
      <family val="2"/>
      <scheme val="minor"/>
    </font>
    <font>
      <b/>
      <sz val="10"/>
      <color rgb="FF000000"/>
      <name val="Barlow"/>
    </font>
  </fonts>
  <fills count="7">
    <fill>
      <patternFill patternType="none"/>
    </fill>
    <fill>
      <patternFill patternType="gray125"/>
    </fill>
    <fill>
      <patternFill patternType="solid">
        <fgColor indexed="65" tint="-0.4999542222357860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808080"/>
      </patternFill>
    </fill>
    <fill>
      <patternFill patternType="solid">
        <fgColor theme="2" tint="-9.9978637043366805E-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5" fillId="0" borderId="0"/>
    <xf numFmtId="44" fontId="8" fillId="0" borderId="0" applyFont="0" applyFill="0" applyBorder="0" applyAlignment="0" applyProtection="0"/>
    <xf numFmtId="9" fontId="8" fillId="0" borderId="0" applyFont="0" applyFill="0" applyBorder="0" applyAlignment="0" applyProtection="0"/>
  </cellStyleXfs>
  <cellXfs count="146">
    <xf numFmtId="0" fontId="0" fillId="0" borderId="0" xfId="0"/>
    <xf numFmtId="0" fontId="1" fillId="0" borderId="0" xfId="0" applyFont="1" applyAlignment="1">
      <alignment horizontal="center"/>
    </xf>
    <xf numFmtId="0" fontId="2" fillId="0" borderId="0" xfId="0" applyFont="1"/>
    <xf numFmtId="0" fontId="1"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1" fillId="0" borderId="4" xfId="0" applyFont="1" applyBorder="1" applyAlignment="1">
      <alignment wrapText="1"/>
    </xf>
    <xf numFmtId="164" fontId="1" fillId="0" borderId="0" xfId="0" applyNumberFormat="1" applyFont="1"/>
    <xf numFmtId="164" fontId="1" fillId="0" borderId="5" xfId="0" applyNumberFormat="1" applyFont="1" applyBorder="1"/>
    <xf numFmtId="0" fontId="2" fillId="0" borderId="4" xfId="0" applyFont="1" applyBorder="1" applyAlignment="1">
      <alignment wrapText="1"/>
    </xf>
    <xf numFmtId="164" fontId="2" fillId="0" borderId="0" xfId="0" applyNumberFormat="1" applyFont="1"/>
    <xf numFmtId="164" fontId="2" fillId="0" borderId="5" xfId="0" applyNumberFormat="1" applyFont="1" applyBorder="1"/>
    <xf numFmtId="164" fontId="1" fillId="3" borderId="0" xfId="0" applyNumberFormat="1" applyFont="1" applyFill="1"/>
    <xf numFmtId="0" fontId="2" fillId="0" borderId="6" xfId="0" applyFont="1" applyBorder="1" applyAlignment="1">
      <alignment wrapText="1"/>
    </xf>
    <xf numFmtId="164" fontId="2" fillId="0" borderId="7" xfId="0" applyNumberFormat="1" applyFont="1" applyBorder="1"/>
    <xf numFmtId="164" fontId="2" fillId="0" borderId="8" xfId="0" applyNumberFormat="1" applyFont="1" applyBorder="1"/>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2" fillId="0" borderId="1" xfId="0" applyFont="1" applyBorder="1"/>
    <xf numFmtId="0" fontId="1" fillId="0" borderId="2" xfId="0" applyFont="1" applyBorder="1"/>
    <xf numFmtId="164" fontId="1" fillId="0" borderId="2" xfId="0" applyNumberFormat="1" applyFont="1" applyBorder="1"/>
    <xf numFmtId="164" fontId="1" fillId="0" borderId="3" xfId="0" applyNumberFormat="1" applyFont="1" applyBorder="1"/>
    <xf numFmtId="0" fontId="2" fillId="0" borderId="4" xfId="0" applyFont="1" applyBorder="1"/>
    <xf numFmtId="0" fontId="1" fillId="0" borderId="0" xfId="0" applyFont="1"/>
    <xf numFmtId="164" fontId="2" fillId="4" borderId="0" xfId="0" applyNumberFormat="1" applyFont="1" applyFill="1"/>
    <xf numFmtId="0" fontId="2" fillId="0" borderId="6" xfId="0" applyFont="1" applyBorder="1"/>
    <xf numFmtId="0" fontId="2" fillId="0" borderId="7" xfId="0" applyFont="1" applyBorder="1"/>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0" fontId="2" fillId="0" borderId="2" xfId="0" applyFont="1" applyBorder="1"/>
    <xf numFmtId="164" fontId="2" fillId="0" borderId="2" xfId="0" applyNumberFormat="1" applyFont="1" applyBorder="1"/>
    <xf numFmtId="164" fontId="2" fillId="0" borderId="3" xfId="0" applyNumberFormat="1" applyFont="1" applyBorder="1"/>
    <xf numFmtId="0" fontId="1" fillId="0" borderId="7" xfId="0" applyFont="1" applyBorder="1"/>
    <xf numFmtId="164" fontId="1" fillId="0" borderId="7" xfId="0" applyNumberFormat="1" applyFont="1" applyBorder="1"/>
    <xf numFmtId="164" fontId="1" fillId="0" borderId="8" xfId="0" applyNumberFormat="1" applyFont="1" applyBorder="1"/>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 fillId="0" borderId="1" xfId="0" applyFont="1" applyBorder="1" applyAlignment="1">
      <alignment wrapText="1"/>
    </xf>
    <xf numFmtId="0" fontId="2" fillId="0" borderId="8" xfId="0" applyFont="1" applyBorder="1"/>
    <xf numFmtId="0" fontId="2" fillId="0" borderId="1" xfId="0" applyFont="1" applyBorder="1" applyAlignment="1">
      <alignment wrapText="1"/>
    </xf>
    <xf numFmtId="0" fontId="5" fillId="0" borderId="0" xfId="1"/>
    <xf numFmtId="0" fontId="6" fillId="0" borderId="0" xfId="1"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4" xfId="0" applyFont="1" applyBorder="1"/>
    <xf numFmtId="0" fontId="2" fillId="0" borderId="0" xfId="0" applyFont="1" applyAlignment="1">
      <alignment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5" xfId="0" applyFont="1" applyBorder="1" applyAlignment="1">
      <alignment wrapText="1"/>
    </xf>
    <xf numFmtId="0" fontId="1" fillId="0" borderId="0" xfId="0" applyFont="1" applyAlignment="1">
      <alignment wrapText="1"/>
    </xf>
    <xf numFmtId="0" fontId="2" fillId="0" borderId="7" xfId="0" applyFont="1" applyBorder="1" applyAlignment="1">
      <alignment wrapText="1"/>
    </xf>
    <xf numFmtId="0" fontId="2" fillId="0" borderId="8" xfId="0" applyFont="1" applyBorder="1" applyAlignment="1">
      <alignment wrapText="1"/>
    </xf>
    <xf numFmtId="164" fontId="1" fillId="6" borderId="0" xfId="0" applyNumberFormat="1" applyFont="1" applyFill="1"/>
    <xf numFmtId="164" fontId="1" fillId="6" borderId="5" xfId="0" applyNumberFormat="1" applyFont="1" applyFill="1" applyBorder="1"/>
    <xf numFmtId="10" fontId="2" fillId="0" borderId="5" xfId="3" applyNumberFormat="1" applyFont="1" applyBorder="1"/>
    <xf numFmtId="43" fontId="2" fillId="0" borderId="5" xfId="0" applyNumberFormat="1" applyFont="1" applyBorder="1"/>
    <xf numFmtId="14" fontId="2" fillId="0" borderId="0" xfId="0" applyNumberFormat="1" applyFont="1" applyAlignment="1">
      <alignment wrapText="1"/>
    </xf>
    <xf numFmtId="8" fontId="2" fillId="0" borderId="0" xfId="2" applyNumberFormat="1" applyFont="1" applyFill="1" applyBorder="1" applyAlignment="1">
      <alignment wrapText="1"/>
    </xf>
    <xf numFmtId="0" fontId="2" fillId="0" borderId="0" xfId="0" applyFont="1" applyAlignment="1">
      <alignment horizontal="right" wrapText="1"/>
    </xf>
    <xf numFmtId="8" fontId="2" fillId="0" borderId="5" xfId="2" applyNumberFormat="1" applyFont="1" applyFill="1" applyBorder="1" applyAlignment="1">
      <alignment wrapText="1"/>
    </xf>
    <xf numFmtId="0" fontId="1" fillId="0" borderId="0" xfId="0" applyFont="1" applyAlignment="1">
      <alignment vertical="center" wrapText="1"/>
    </xf>
    <xf numFmtId="8" fontId="1" fillId="0" borderId="0" xfId="0" applyNumberFormat="1" applyFont="1" applyAlignment="1">
      <alignment vertical="center" wrapText="1"/>
    </xf>
    <xf numFmtId="8" fontId="1" fillId="0" borderId="5" xfId="0" applyNumberFormat="1" applyFont="1" applyBorder="1" applyAlignment="1">
      <alignment vertical="center" wrapText="1"/>
    </xf>
    <xf numFmtId="0" fontId="1" fillId="0" borderId="2" xfId="0" applyFont="1" applyBorder="1" applyAlignment="1">
      <alignment vertical="center" wrapText="1"/>
    </xf>
    <xf numFmtId="8" fontId="1" fillId="0" borderId="2" xfId="0" applyNumberFormat="1" applyFont="1" applyBorder="1" applyAlignment="1">
      <alignment vertical="center" wrapText="1"/>
    </xf>
    <xf numFmtId="8" fontId="1" fillId="0" borderId="3" xfId="0" applyNumberFormat="1" applyFont="1" applyBorder="1" applyAlignment="1">
      <alignment vertical="center" wrapText="1"/>
    </xf>
    <xf numFmtId="4" fontId="2" fillId="0" borderId="0" xfId="0" applyNumberFormat="1" applyFont="1" applyAlignment="1">
      <alignment wrapText="1"/>
    </xf>
    <xf numFmtId="4" fontId="2" fillId="0" borderId="5" xfId="0" applyNumberFormat="1" applyFont="1" applyBorder="1" applyAlignment="1">
      <alignment wrapText="1"/>
    </xf>
    <xf numFmtId="4" fontId="1" fillId="0" borderId="0" xfId="0" applyNumberFormat="1" applyFont="1" applyAlignment="1">
      <alignment wrapText="1"/>
    </xf>
    <xf numFmtId="4" fontId="1" fillId="0" borderId="5" xfId="0" applyNumberFormat="1" applyFont="1" applyBorder="1" applyAlignment="1">
      <alignment wrapText="1"/>
    </xf>
    <xf numFmtId="0" fontId="10" fillId="0" borderId="0" xfId="1" applyFont="1"/>
    <xf numFmtId="0" fontId="11" fillId="5" borderId="0" xfId="1" applyFont="1" applyFill="1" applyAlignment="1">
      <alignment horizontal="center" vertical="center" wrapText="1"/>
    </xf>
    <xf numFmtId="0" fontId="13" fillId="0" borderId="1" xfId="1" applyFont="1" applyBorder="1"/>
    <xf numFmtId="0" fontId="10" fillId="0" borderId="4" xfId="1" applyFont="1" applyBorder="1" applyAlignment="1">
      <alignment indent="4"/>
    </xf>
    <xf numFmtId="0" fontId="10" fillId="0" borderId="4" xfId="1" applyFont="1" applyBorder="1" applyAlignment="1">
      <alignment indent="8"/>
    </xf>
    <xf numFmtId="0" fontId="13" fillId="0" borderId="4" xfId="1" applyFont="1" applyBorder="1"/>
    <xf numFmtId="0" fontId="13" fillId="0" borderId="6" xfId="1" applyFont="1" applyBorder="1"/>
    <xf numFmtId="164" fontId="2" fillId="0" borderId="2" xfId="0" applyNumberFormat="1" applyFont="1" applyBorder="1" applyAlignment="1">
      <alignment horizontal="right"/>
    </xf>
    <xf numFmtId="164" fontId="2" fillId="0" borderId="3" xfId="0" applyNumberFormat="1" applyFont="1" applyBorder="1" applyAlignment="1">
      <alignment horizontal="right"/>
    </xf>
    <xf numFmtId="164" fontId="2" fillId="0" borderId="0" xfId="0" applyNumberFormat="1" applyFont="1" applyAlignment="1">
      <alignment horizontal="right"/>
    </xf>
    <xf numFmtId="164" fontId="2" fillId="0" borderId="5" xfId="0" applyNumberFormat="1" applyFont="1" applyBorder="1" applyAlignment="1">
      <alignment horizontal="right"/>
    </xf>
    <xf numFmtId="164" fontId="2" fillId="4" borderId="0" xfId="0" applyNumberFormat="1" applyFont="1" applyFill="1" applyAlignment="1">
      <alignment horizontal="right"/>
    </xf>
    <xf numFmtId="164" fontId="1" fillId="0" borderId="0" xfId="0" applyNumberFormat="1" applyFont="1" applyAlignment="1">
      <alignment horizontal="right"/>
    </xf>
    <xf numFmtId="164" fontId="1" fillId="0" borderId="5" xfId="0" applyNumberFormat="1" applyFont="1" applyBorder="1" applyAlignment="1">
      <alignment horizontal="right"/>
    </xf>
    <xf numFmtId="0" fontId="13" fillId="0" borderId="0" xfId="1" applyFont="1" applyAlignment="1">
      <alignment horizontal="center"/>
    </xf>
    <xf numFmtId="0" fontId="12" fillId="0" borderId="0" xfId="1" applyFont="1"/>
    <xf numFmtId="164" fontId="10" fillId="0" borderId="0" xfId="1" applyNumberFormat="1" applyFont="1"/>
    <xf numFmtId="164" fontId="10" fillId="0" borderId="5" xfId="1" applyNumberFormat="1" applyFont="1" applyBorder="1"/>
    <xf numFmtId="0" fontId="2" fillId="0" borderId="0" xfId="0" applyFont="1"/>
    <xf numFmtId="164" fontId="1" fillId="4" borderId="0" xfId="0" applyNumberFormat="1" applyFont="1" applyFill="1"/>
    <xf numFmtId="0" fontId="1" fillId="0" borderId="0" xfId="0" applyFont="1" applyAlignment="1">
      <alignment horizontal="center" vertical="center"/>
    </xf>
    <xf numFmtId="0" fontId="7" fillId="6" borderId="2"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7" xfId="0" applyFont="1" applyFill="1" applyBorder="1" applyAlignment="1">
      <alignment horizontal="center" vertical="center" wrapText="1"/>
    </xf>
    <xf numFmtId="0" fontId="2" fillId="0" borderId="4" xfId="0" applyFont="1" applyBorder="1"/>
    <xf numFmtId="0" fontId="2" fillId="0" borderId="0" xfId="0" applyFont="1"/>
    <xf numFmtId="0" fontId="2" fillId="0" borderId="6" xfId="0" applyFont="1" applyBorder="1"/>
    <xf numFmtId="0" fontId="2" fillId="0" borderId="7" xfId="0" applyFont="1" applyBorder="1"/>
    <xf numFmtId="0" fontId="7"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2" fillId="0" borderId="2" xfId="0" applyFont="1" applyBorder="1" applyAlignment="1">
      <alignment horizontal="justify" vertical="justify" wrapText="1"/>
    </xf>
    <xf numFmtId="0" fontId="2" fillId="0" borderId="2" xfId="0" applyFont="1" applyBorder="1" applyAlignment="1">
      <alignment horizontal="justify" vertical="justify"/>
    </xf>
    <xf numFmtId="0" fontId="1" fillId="0" borderId="4" xfId="0" applyFont="1" applyBorder="1"/>
    <xf numFmtId="0" fontId="1" fillId="0" borderId="0" xfId="0" applyFont="1"/>
    <xf numFmtId="0" fontId="1" fillId="0" borderId="0" xfId="0" applyFont="1" applyAlignment="1">
      <alignment horizont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horizontal="left" vertical="top" wrapText="1"/>
    </xf>
    <xf numFmtId="0" fontId="1" fillId="0" borderId="0" xfId="0" applyFont="1" applyAlignment="1">
      <alignment horizontal="center"/>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1" fillId="5" borderId="4" xfId="1" applyFont="1" applyFill="1" applyBorder="1" applyAlignment="1">
      <alignment horizontal="center" vertical="center" wrapText="1"/>
    </xf>
    <xf numFmtId="0" fontId="11" fillId="5" borderId="2" xfId="1" applyFont="1" applyFill="1" applyBorder="1" applyAlignment="1">
      <alignment horizontal="center" vertical="center" wrapText="1"/>
    </xf>
    <xf numFmtId="0" fontId="12" fillId="0" borderId="2" xfId="1" applyFont="1" applyBorder="1"/>
    <xf numFmtId="0" fontId="11" fillId="5" borderId="3" xfId="1" applyFont="1" applyFill="1" applyBorder="1" applyAlignment="1">
      <alignment horizontal="center" vertical="center" wrapText="1"/>
    </xf>
    <xf numFmtId="0" fontId="11" fillId="5" borderId="5" xfId="1" applyFont="1" applyFill="1" applyBorder="1" applyAlignment="1">
      <alignment horizontal="center" vertical="center" wrapText="1"/>
    </xf>
    <xf numFmtId="0" fontId="13" fillId="0" borderId="0" xfId="1" applyFont="1" applyAlignment="1">
      <alignment horizontal="center"/>
    </xf>
    <xf numFmtId="0" fontId="12" fillId="0" borderId="0" xfId="1" applyFont="1"/>
  </cellXfs>
  <cellStyles count="4">
    <cellStyle name="Moneda" xfId="2" builtinId="4"/>
    <cellStyle name="Normal" xfId="0" builtinId="0"/>
    <cellStyle name="Normal 2" xfId="1"/>
    <cellStyle name="Porcentaje" xfId="3" builtinId="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showGridLines="0" tabSelected="1" zoomScaleNormal="100" workbookViewId="0">
      <selection sqref="A1:F1"/>
    </sheetView>
  </sheetViews>
  <sheetFormatPr baseColWidth="10" defaultColWidth="11.44140625" defaultRowHeight="14.4" x14ac:dyDescent="0.3"/>
  <cols>
    <col min="1" max="1" width="84.33203125" customWidth="1"/>
    <col min="2" max="2" width="16.5546875" customWidth="1"/>
    <col min="3" max="3" width="17.109375" bestFit="1" customWidth="1"/>
    <col min="4" max="4" width="86.6640625" customWidth="1"/>
    <col min="5" max="5" width="15.6640625" customWidth="1"/>
    <col min="6" max="6" width="16.6640625" customWidth="1"/>
  </cols>
  <sheetData>
    <row r="1" spans="1:26" x14ac:dyDescent="0.3">
      <c r="A1" s="106" t="s">
        <v>0</v>
      </c>
      <c r="B1" s="106"/>
      <c r="C1" s="106"/>
      <c r="D1" s="106"/>
      <c r="E1" s="106"/>
      <c r="F1" s="106"/>
      <c r="G1" s="2"/>
      <c r="H1" s="2"/>
      <c r="I1" s="2"/>
      <c r="J1" s="2"/>
      <c r="K1" s="2"/>
      <c r="L1" s="2"/>
      <c r="M1" s="2"/>
      <c r="N1" s="2"/>
      <c r="O1" s="2"/>
      <c r="P1" s="2"/>
      <c r="Q1" s="2"/>
      <c r="R1" s="2"/>
      <c r="S1" s="2"/>
      <c r="T1" s="2"/>
      <c r="U1" s="2"/>
      <c r="V1" s="2"/>
      <c r="W1" s="2"/>
      <c r="X1" s="2"/>
      <c r="Y1" s="2"/>
      <c r="Z1" s="2"/>
    </row>
    <row r="2" spans="1:26" x14ac:dyDescent="0.3">
      <c r="A2" s="106" t="s">
        <v>1</v>
      </c>
      <c r="B2" s="106"/>
      <c r="C2" s="106"/>
      <c r="D2" s="106"/>
      <c r="E2" s="106"/>
      <c r="F2" s="106"/>
      <c r="G2" s="2"/>
      <c r="H2" s="2"/>
      <c r="I2" s="2"/>
      <c r="J2" s="2"/>
      <c r="K2" s="2"/>
      <c r="L2" s="2"/>
      <c r="M2" s="2"/>
      <c r="N2" s="2"/>
      <c r="O2" s="2"/>
      <c r="P2" s="2"/>
      <c r="Q2" s="2"/>
      <c r="R2" s="2"/>
      <c r="S2" s="2"/>
      <c r="T2" s="2"/>
      <c r="U2" s="2"/>
      <c r="V2" s="2"/>
      <c r="W2" s="2"/>
      <c r="X2" s="2"/>
      <c r="Y2" s="2"/>
      <c r="Z2" s="2"/>
    </row>
    <row r="3" spans="1:26" x14ac:dyDescent="0.3">
      <c r="A3" s="106" t="s">
        <v>2</v>
      </c>
      <c r="B3" s="106"/>
      <c r="C3" s="106"/>
      <c r="D3" s="106"/>
      <c r="E3" s="106"/>
      <c r="F3" s="106"/>
      <c r="G3" s="2"/>
      <c r="H3" s="2"/>
      <c r="I3" s="2"/>
      <c r="J3" s="2"/>
      <c r="K3" s="2"/>
      <c r="L3" s="2"/>
      <c r="M3" s="2"/>
      <c r="N3" s="2"/>
      <c r="O3" s="2"/>
      <c r="P3" s="2"/>
      <c r="Q3" s="2"/>
      <c r="R3" s="2"/>
      <c r="S3" s="2"/>
      <c r="T3" s="2"/>
      <c r="U3" s="2"/>
      <c r="V3" s="2"/>
      <c r="W3" s="2"/>
      <c r="X3" s="2"/>
      <c r="Y3" s="2"/>
      <c r="Z3" s="2"/>
    </row>
    <row r="4" spans="1:26" x14ac:dyDescent="0.3">
      <c r="A4" s="106" t="s">
        <v>3</v>
      </c>
      <c r="B4" s="106"/>
      <c r="C4" s="106"/>
      <c r="D4" s="106"/>
      <c r="E4" s="106"/>
      <c r="F4" s="106"/>
      <c r="G4" s="2"/>
      <c r="H4" s="2"/>
      <c r="I4" s="2"/>
      <c r="J4" s="2"/>
      <c r="K4" s="2"/>
      <c r="L4" s="2"/>
      <c r="M4" s="2"/>
      <c r="N4" s="2"/>
      <c r="O4" s="2"/>
      <c r="P4" s="2"/>
      <c r="Q4" s="2"/>
      <c r="R4" s="2"/>
      <c r="S4" s="2"/>
      <c r="T4" s="2"/>
      <c r="U4" s="2"/>
      <c r="V4" s="2"/>
      <c r="W4" s="2"/>
      <c r="X4" s="2"/>
      <c r="Y4" s="2"/>
      <c r="Z4" s="2"/>
    </row>
    <row r="5" spans="1:26" ht="27.6" x14ac:dyDescent="0.3">
      <c r="A5" s="4" t="s">
        <v>4</v>
      </c>
      <c r="B5" s="5" t="s">
        <v>5</v>
      </c>
      <c r="C5" s="5" t="s">
        <v>6</v>
      </c>
      <c r="D5" s="5" t="s">
        <v>4</v>
      </c>
      <c r="E5" s="5" t="s">
        <v>5</v>
      </c>
      <c r="F5" s="6" t="s">
        <v>6</v>
      </c>
      <c r="G5" s="2"/>
      <c r="H5" s="2"/>
      <c r="I5" s="2"/>
      <c r="J5" s="2"/>
      <c r="K5" s="2"/>
      <c r="L5" s="2"/>
      <c r="M5" s="2"/>
      <c r="N5" s="2"/>
      <c r="O5" s="2"/>
      <c r="P5" s="2"/>
      <c r="Q5" s="2"/>
      <c r="R5" s="2"/>
      <c r="S5" s="2"/>
      <c r="T5" s="2"/>
      <c r="U5" s="2"/>
      <c r="V5" s="2"/>
      <c r="W5" s="2"/>
      <c r="X5" s="2"/>
      <c r="Y5" s="2"/>
      <c r="Z5" s="2"/>
    </row>
    <row r="6" spans="1:26" x14ac:dyDescent="0.3">
      <c r="A6" s="50"/>
      <c r="B6" s="51"/>
      <c r="C6" s="51"/>
      <c r="D6" s="51"/>
      <c r="E6" s="51"/>
      <c r="F6" s="52"/>
      <c r="G6" s="2"/>
      <c r="H6" s="2"/>
      <c r="I6" s="2"/>
      <c r="J6" s="2"/>
      <c r="K6" s="2"/>
      <c r="L6" s="2"/>
      <c r="M6" s="2"/>
      <c r="N6" s="2"/>
      <c r="O6" s="2"/>
      <c r="P6" s="2"/>
      <c r="Q6" s="2"/>
      <c r="R6" s="2"/>
      <c r="S6" s="2"/>
      <c r="T6" s="2"/>
      <c r="U6" s="2"/>
      <c r="V6" s="2"/>
      <c r="W6" s="2"/>
      <c r="X6" s="2"/>
      <c r="Y6" s="2"/>
      <c r="Z6" s="2"/>
    </row>
    <row r="7" spans="1:26" x14ac:dyDescent="0.3">
      <c r="A7" s="53" t="s">
        <v>7</v>
      </c>
      <c r="B7" s="14"/>
      <c r="C7" s="14"/>
      <c r="D7" s="30" t="s">
        <v>8</v>
      </c>
      <c r="E7" s="14"/>
      <c r="F7" s="15"/>
      <c r="G7" s="2"/>
      <c r="H7" s="2"/>
      <c r="I7" s="2"/>
      <c r="J7" s="2"/>
      <c r="K7" s="2"/>
      <c r="L7" s="2"/>
      <c r="M7" s="2"/>
      <c r="N7" s="2"/>
      <c r="O7" s="2"/>
      <c r="P7" s="2"/>
      <c r="Q7" s="2"/>
      <c r="R7" s="2"/>
      <c r="S7" s="2"/>
      <c r="T7" s="2"/>
      <c r="U7" s="2"/>
      <c r="V7" s="2"/>
      <c r="W7" s="2"/>
      <c r="X7" s="2"/>
      <c r="Y7" s="2"/>
      <c r="Z7" s="2"/>
    </row>
    <row r="8" spans="1:26" x14ac:dyDescent="0.3">
      <c r="A8" s="53"/>
      <c r="B8" s="14"/>
      <c r="C8" s="14"/>
      <c r="D8" s="30"/>
      <c r="E8" s="14"/>
      <c r="F8" s="15"/>
      <c r="G8" s="2"/>
      <c r="H8" s="2"/>
      <c r="I8" s="2"/>
      <c r="J8" s="2"/>
      <c r="K8" s="2"/>
      <c r="L8" s="2"/>
      <c r="M8" s="2"/>
      <c r="N8" s="2"/>
      <c r="O8" s="2"/>
      <c r="P8" s="2"/>
      <c r="Q8" s="2"/>
      <c r="R8" s="2"/>
      <c r="S8" s="2"/>
      <c r="T8" s="2"/>
      <c r="U8" s="2"/>
      <c r="V8" s="2"/>
      <c r="W8" s="2"/>
      <c r="X8" s="2"/>
      <c r="Y8" s="2"/>
      <c r="Z8" s="2"/>
    </row>
    <row r="9" spans="1:26" x14ac:dyDescent="0.3">
      <c r="A9" s="53" t="s">
        <v>9</v>
      </c>
      <c r="B9" s="14"/>
      <c r="C9" s="14"/>
      <c r="D9" s="30" t="s">
        <v>10</v>
      </c>
      <c r="E9" s="14"/>
      <c r="F9" s="15"/>
      <c r="G9" s="2"/>
      <c r="H9" s="2"/>
      <c r="I9" s="2"/>
      <c r="J9" s="2"/>
      <c r="K9" s="2"/>
      <c r="L9" s="2"/>
      <c r="M9" s="2"/>
      <c r="N9" s="2"/>
      <c r="O9" s="2"/>
      <c r="P9" s="2"/>
      <c r="Q9" s="2"/>
      <c r="R9" s="2"/>
      <c r="S9" s="2"/>
      <c r="T9" s="2"/>
      <c r="U9" s="2"/>
      <c r="V9" s="2"/>
      <c r="W9" s="2"/>
      <c r="X9" s="2"/>
      <c r="Y9" s="2"/>
      <c r="Z9" s="2"/>
    </row>
    <row r="10" spans="1:26" x14ac:dyDescent="0.3">
      <c r="A10" s="29" t="s">
        <v>11</v>
      </c>
      <c r="B10" s="17">
        <v>5645274631.3999996</v>
      </c>
      <c r="C10" s="17">
        <v>2846917367.5500002</v>
      </c>
      <c r="D10" s="2" t="s">
        <v>12</v>
      </c>
      <c r="E10" s="17">
        <v>1148203637.9200001</v>
      </c>
      <c r="F10" s="18">
        <v>767580090.84000003</v>
      </c>
      <c r="G10" s="2"/>
      <c r="H10" s="2"/>
      <c r="I10" s="2"/>
      <c r="J10" s="2"/>
      <c r="K10" s="2"/>
      <c r="L10" s="2"/>
      <c r="M10" s="2"/>
      <c r="N10" s="2"/>
      <c r="O10" s="2"/>
      <c r="P10" s="2"/>
      <c r="Q10" s="2"/>
      <c r="R10" s="2"/>
      <c r="S10" s="2"/>
      <c r="T10" s="2"/>
      <c r="U10" s="2"/>
      <c r="V10" s="2"/>
      <c r="W10" s="2"/>
      <c r="X10" s="2"/>
      <c r="Y10" s="2"/>
      <c r="Z10" s="2"/>
    </row>
    <row r="11" spans="1:26" x14ac:dyDescent="0.3">
      <c r="A11" s="16" t="s">
        <v>13</v>
      </c>
      <c r="B11" s="17">
        <v>157940700.59999999</v>
      </c>
      <c r="C11" s="17">
        <v>38016897.229999997</v>
      </c>
      <c r="D11" s="54" t="s">
        <v>14</v>
      </c>
      <c r="E11" s="17">
        <v>58547361.899999999</v>
      </c>
      <c r="F11" s="18">
        <v>71721860.480000004</v>
      </c>
      <c r="G11" s="2"/>
      <c r="H11" s="2"/>
      <c r="I11" s="2"/>
      <c r="J11" s="2"/>
      <c r="K11" s="2"/>
      <c r="L11" s="2"/>
      <c r="M11" s="2"/>
      <c r="N11" s="2"/>
      <c r="O11" s="2"/>
      <c r="P11" s="2"/>
      <c r="Q11" s="2"/>
      <c r="R11" s="2"/>
      <c r="S11" s="2"/>
      <c r="T11" s="2"/>
      <c r="U11" s="2"/>
      <c r="V11" s="2"/>
      <c r="W11" s="2"/>
      <c r="X11" s="2"/>
      <c r="Y11" s="2"/>
      <c r="Z11" s="2"/>
    </row>
    <row r="12" spans="1:26" x14ac:dyDescent="0.3">
      <c r="A12" s="16" t="s">
        <v>15</v>
      </c>
      <c r="B12" s="17">
        <v>5420820350.8199997</v>
      </c>
      <c r="C12" s="17">
        <v>2809487903.8099999</v>
      </c>
      <c r="D12" s="54" t="s">
        <v>16</v>
      </c>
      <c r="E12" s="17">
        <v>307439453.44</v>
      </c>
      <c r="F12" s="18">
        <v>314226916.81999999</v>
      </c>
      <c r="G12" s="2"/>
      <c r="H12" s="2"/>
      <c r="I12" s="2"/>
      <c r="J12" s="2"/>
      <c r="K12" s="2"/>
      <c r="L12" s="2"/>
      <c r="M12" s="2"/>
      <c r="N12" s="2"/>
      <c r="O12" s="2"/>
      <c r="P12" s="2"/>
      <c r="Q12" s="2"/>
      <c r="R12" s="2"/>
      <c r="S12" s="2"/>
      <c r="T12" s="2"/>
      <c r="U12" s="2"/>
      <c r="V12" s="2"/>
      <c r="W12" s="2"/>
      <c r="X12" s="2"/>
      <c r="Y12" s="2"/>
      <c r="Z12" s="2"/>
    </row>
    <row r="13" spans="1:26" x14ac:dyDescent="0.3">
      <c r="A13" s="16" t="s">
        <v>17</v>
      </c>
      <c r="B13" s="17">
        <v>0</v>
      </c>
      <c r="C13" s="17">
        <v>0</v>
      </c>
      <c r="D13" s="54" t="s">
        <v>18</v>
      </c>
      <c r="E13" s="17">
        <v>0</v>
      </c>
      <c r="F13" s="18">
        <v>40429015.850000001</v>
      </c>
      <c r="G13" s="2"/>
      <c r="H13" s="2"/>
      <c r="I13" s="2"/>
      <c r="J13" s="2"/>
      <c r="K13" s="2"/>
      <c r="L13" s="2"/>
      <c r="M13" s="2"/>
      <c r="N13" s="2"/>
      <c r="O13" s="2"/>
      <c r="P13" s="2"/>
      <c r="Q13" s="2"/>
      <c r="R13" s="2"/>
      <c r="S13" s="2"/>
      <c r="T13" s="2"/>
      <c r="U13" s="2"/>
      <c r="V13" s="2"/>
      <c r="W13" s="2"/>
      <c r="X13" s="2"/>
      <c r="Y13" s="2"/>
      <c r="Z13" s="2"/>
    </row>
    <row r="14" spans="1:26" x14ac:dyDescent="0.3">
      <c r="A14" s="16" t="s">
        <v>19</v>
      </c>
      <c r="B14" s="17">
        <v>5.79</v>
      </c>
      <c r="C14" s="17">
        <v>550.76</v>
      </c>
      <c r="D14" s="54" t="s">
        <v>20</v>
      </c>
      <c r="E14" s="17">
        <v>0</v>
      </c>
      <c r="F14" s="18">
        <v>0</v>
      </c>
      <c r="G14" s="2"/>
      <c r="H14" s="2"/>
      <c r="I14" s="2"/>
      <c r="J14" s="2"/>
      <c r="K14" s="2"/>
      <c r="L14" s="2"/>
      <c r="M14" s="2"/>
      <c r="N14" s="2"/>
      <c r="O14" s="2"/>
      <c r="P14" s="2"/>
      <c r="Q14" s="2"/>
      <c r="R14" s="2"/>
      <c r="S14" s="2"/>
      <c r="T14" s="2"/>
      <c r="U14" s="2"/>
      <c r="V14" s="2"/>
      <c r="W14" s="2"/>
      <c r="X14" s="2"/>
      <c r="Y14" s="2"/>
      <c r="Z14" s="2"/>
    </row>
    <row r="15" spans="1:26" x14ac:dyDescent="0.3">
      <c r="A15" s="16" t="s">
        <v>21</v>
      </c>
      <c r="B15" s="17">
        <v>0</v>
      </c>
      <c r="C15" s="17">
        <v>0</v>
      </c>
      <c r="D15" s="54" t="s">
        <v>22</v>
      </c>
      <c r="E15" s="17">
        <v>334244811.91000003</v>
      </c>
      <c r="F15" s="18">
        <v>77910945.739999995</v>
      </c>
      <c r="G15" s="2"/>
      <c r="H15" s="2"/>
      <c r="I15" s="2"/>
      <c r="J15" s="2"/>
      <c r="K15" s="2"/>
      <c r="L15" s="2"/>
      <c r="M15" s="2"/>
      <c r="N15" s="2"/>
      <c r="O15" s="2"/>
      <c r="P15" s="2"/>
      <c r="Q15" s="2"/>
      <c r="R15" s="2"/>
      <c r="S15" s="2"/>
      <c r="T15" s="2"/>
      <c r="U15" s="2"/>
      <c r="V15" s="2"/>
      <c r="W15" s="2"/>
      <c r="X15" s="2"/>
      <c r="Y15" s="2"/>
      <c r="Z15" s="2"/>
    </row>
    <row r="16" spans="1:26" ht="16.5" customHeight="1" x14ac:dyDescent="0.3">
      <c r="A16" s="16" t="s">
        <v>23</v>
      </c>
      <c r="B16" s="17">
        <v>66513574.189999998</v>
      </c>
      <c r="C16" s="17">
        <v>-587984.25</v>
      </c>
      <c r="D16" s="54" t="s">
        <v>24</v>
      </c>
      <c r="E16" s="17">
        <v>0</v>
      </c>
      <c r="F16" s="18">
        <v>0</v>
      </c>
      <c r="G16" s="2"/>
      <c r="H16" s="2"/>
      <c r="I16" s="2"/>
      <c r="J16" s="2"/>
      <c r="K16" s="2"/>
      <c r="L16" s="2"/>
      <c r="M16" s="2"/>
      <c r="N16" s="2"/>
      <c r="O16" s="2"/>
      <c r="P16" s="2"/>
      <c r="Q16" s="2"/>
      <c r="R16" s="2"/>
      <c r="S16" s="2"/>
      <c r="T16" s="2"/>
      <c r="U16" s="2"/>
      <c r="V16" s="2"/>
      <c r="W16" s="2"/>
      <c r="X16" s="2"/>
      <c r="Y16" s="2"/>
      <c r="Z16" s="2"/>
    </row>
    <row r="17" spans="1:26" x14ac:dyDescent="0.3">
      <c r="A17" s="16" t="s">
        <v>25</v>
      </c>
      <c r="B17" s="17">
        <v>0</v>
      </c>
      <c r="C17" s="17">
        <v>0</v>
      </c>
      <c r="D17" s="54" t="s">
        <v>26</v>
      </c>
      <c r="E17" s="17">
        <v>157410846.86000001</v>
      </c>
      <c r="F17" s="18">
        <v>78321532.890000001</v>
      </c>
      <c r="G17" s="2"/>
      <c r="H17" s="2"/>
      <c r="I17" s="2"/>
      <c r="J17" s="2"/>
      <c r="K17" s="2"/>
      <c r="L17" s="2"/>
      <c r="M17" s="2"/>
      <c r="N17" s="2"/>
      <c r="O17" s="2"/>
      <c r="P17" s="2"/>
      <c r="Q17" s="2"/>
      <c r="R17" s="2"/>
      <c r="S17" s="2"/>
      <c r="T17" s="2"/>
      <c r="U17" s="2"/>
      <c r="V17" s="2"/>
      <c r="W17" s="2"/>
      <c r="X17" s="2"/>
      <c r="Y17" s="2"/>
      <c r="Z17" s="2"/>
    </row>
    <row r="18" spans="1:26" x14ac:dyDescent="0.3">
      <c r="A18" s="16" t="s">
        <v>27</v>
      </c>
      <c r="B18" s="17">
        <v>174177601.22999999</v>
      </c>
      <c r="C18" s="17">
        <v>251689225.44999999</v>
      </c>
      <c r="D18" s="54" t="s">
        <v>28</v>
      </c>
      <c r="E18" s="17">
        <v>1167558.8400000001</v>
      </c>
      <c r="F18" s="18">
        <v>1202952.69</v>
      </c>
      <c r="G18" s="2"/>
      <c r="H18" s="2"/>
      <c r="I18" s="2"/>
      <c r="J18" s="2"/>
      <c r="K18" s="2"/>
      <c r="L18" s="2"/>
      <c r="M18" s="2"/>
      <c r="N18" s="2"/>
      <c r="O18" s="2"/>
      <c r="P18" s="2"/>
      <c r="Q18" s="2"/>
      <c r="R18" s="2"/>
      <c r="S18" s="2"/>
      <c r="T18" s="2"/>
      <c r="U18" s="2"/>
      <c r="V18" s="2"/>
      <c r="W18" s="2"/>
      <c r="X18" s="2"/>
      <c r="Y18" s="2"/>
      <c r="Z18" s="2"/>
    </row>
    <row r="19" spans="1:26" x14ac:dyDescent="0.3">
      <c r="A19" s="16" t="s">
        <v>29</v>
      </c>
      <c r="B19" s="17">
        <v>0</v>
      </c>
      <c r="C19" s="17">
        <v>0</v>
      </c>
      <c r="D19" s="54" t="s">
        <v>30</v>
      </c>
      <c r="E19" s="17">
        <v>289393604.97000003</v>
      </c>
      <c r="F19" s="18">
        <v>183766866.37</v>
      </c>
      <c r="G19" s="2"/>
      <c r="H19" s="2"/>
      <c r="I19" s="2"/>
      <c r="J19" s="2"/>
      <c r="K19" s="2"/>
      <c r="L19" s="2"/>
      <c r="M19" s="2"/>
      <c r="N19" s="2"/>
      <c r="O19" s="2"/>
      <c r="P19" s="2"/>
      <c r="Q19" s="2"/>
      <c r="R19" s="2"/>
      <c r="S19" s="2"/>
      <c r="T19" s="2"/>
      <c r="U19" s="2"/>
      <c r="V19" s="2"/>
      <c r="W19" s="2"/>
      <c r="X19" s="2"/>
      <c r="Y19" s="2"/>
      <c r="Z19" s="2"/>
    </row>
    <row r="20" spans="1:26" x14ac:dyDescent="0.3">
      <c r="A20" s="16" t="s">
        <v>31</v>
      </c>
      <c r="B20" s="17">
        <v>6777994.9500000002</v>
      </c>
      <c r="C20" s="17">
        <v>6919524.2699999996</v>
      </c>
      <c r="D20" s="2" t="s">
        <v>32</v>
      </c>
      <c r="E20" s="17">
        <v>458730445</v>
      </c>
      <c r="F20" s="18">
        <v>555847847.71000004</v>
      </c>
      <c r="G20" s="2"/>
      <c r="H20" s="2"/>
      <c r="I20" s="2"/>
      <c r="J20" s="2"/>
      <c r="K20" s="2"/>
      <c r="L20" s="2"/>
      <c r="M20" s="2"/>
      <c r="N20" s="2"/>
      <c r="O20" s="2"/>
      <c r="P20" s="2"/>
      <c r="Q20" s="2"/>
      <c r="R20" s="2"/>
      <c r="S20" s="2"/>
      <c r="T20" s="2"/>
      <c r="U20" s="2"/>
      <c r="V20" s="2"/>
      <c r="W20" s="2"/>
      <c r="X20" s="2"/>
      <c r="Y20" s="2"/>
      <c r="Z20" s="2"/>
    </row>
    <row r="21" spans="1:26" x14ac:dyDescent="0.3">
      <c r="A21" s="16" t="s">
        <v>33</v>
      </c>
      <c r="B21" s="17">
        <v>94805606.280000001</v>
      </c>
      <c r="C21" s="17">
        <v>171969701.18000001</v>
      </c>
      <c r="D21" s="2" t="s">
        <v>34</v>
      </c>
      <c r="E21" s="17">
        <v>458730445</v>
      </c>
      <c r="F21" s="18">
        <v>555847847.71000004</v>
      </c>
      <c r="G21" s="2"/>
      <c r="H21" s="2"/>
      <c r="I21" s="2"/>
      <c r="J21" s="2"/>
      <c r="K21" s="2"/>
      <c r="L21" s="2"/>
      <c r="M21" s="2"/>
      <c r="N21" s="2"/>
      <c r="O21" s="2"/>
      <c r="P21" s="2"/>
      <c r="Q21" s="2"/>
      <c r="R21" s="2"/>
      <c r="S21" s="2"/>
      <c r="T21" s="2"/>
      <c r="U21" s="2"/>
      <c r="V21" s="2"/>
      <c r="W21" s="2"/>
      <c r="X21" s="2"/>
      <c r="Y21" s="2"/>
      <c r="Z21" s="2"/>
    </row>
    <row r="22" spans="1:26" x14ac:dyDescent="0.3">
      <c r="A22" s="16" t="s">
        <v>35</v>
      </c>
      <c r="B22" s="17">
        <v>0</v>
      </c>
      <c r="C22" s="17">
        <v>0</v>
      </c>
      <c r="D22" s="2" t="s">
        <v>36</v>
      </c>
      <c r="E22" s="17">
        <v>0</v>
      </c>
      <c r="F22" s="18">
        <v>0</v>
      </c>
      <c r="G22" s="2"/>
      <c r="H22" s="2"/>
      <c r="I22" s="2"/>
      <c r="J22" s="2"/>
      <c r="K22" s="2"/>
      <c r="L22" s="2"/>
      <c r="M22" s="2"/>
      <c r="N22" s="2"/>
      <c r="O22" s="2"/>
      <c r="P22" s="2"/>
      <c r="Q22" s="2"/>
      <c r="R22" s="2"/>
      <c r="S22" s="2"/>
      <c r="T22" s="2"/>
      <c r="U22" s="2"/>
      <c r="V22" s="2"/>
      <c r="W22" s="2"/>
      <c r="X22" s="2"/>
      <c r="Y22" s="2"/>
      <c r="Z22" s="2"/>
    </row>
    <row r="23" spans="1:26" x14ac:dyDescent="0.3">
      <c r="A23" s="16" t="s">
        <v>37</v>
      </c>
      <c r="B23" s="17">
        <v>0</v>
      </c>
      <c r="C23" s="17">
        <v>0</v>
      </c>
      <c r="D23" s="2" t="s">
        <v>38</v>
      </c>
      <c r="E23" s="17">
        <v>0</v>
      </c>
      <c r="F23" s="18">
        <v>0</v>
      </c>
      <c r="G23" s="2"/>
      <c r="H23" s="2"/>
      <c r="I23" s="2"/>
      <c r="J23" s="2"/>
      <c r="K23" s="2"/>
      <c r="L23" s="2"/>
      <c r="M23" s="2"/>
      <c r="N23" s="2"/>
      <c r="O23" s="2"/>
      <c r="P23" s="2"/>
      <c r="Q23" s="2"/>
      <c r="R23" s="2"/>
      <c r="S23" s="2"/>
      <c r="T23" s="2"/>
      <c r="U23" s="2"/>
      <c r="V23" s="2"/>
      <c r="W23" s="2"/>
      <c r="X23" s="2"/>
      <c r="Y23" s="2"/>
      <c r="Z23" s="2"/>
    </row>
    <row r="24" spans="1:26" x14ac:dyDescent="0.3">
      <c r="A24" s="16" t="s">
        <v>39</v>
      </c>
      <c r="B24" s="17">
        <v>72594000</v>
      </c>
      <c r="C24" s="17">
        <v>72800000</v>
      </c>
      <c r="D24" s="2" t="s">
        <v>40</v>
      </c>
      <c r="E24" s="17">
        <v>45248597.979999997</v>
      </c>
      <c r="F24" s="18">
        <v>82156617.989999995</v>
      </c>
      <c r="G24" s="2"/>
      <c r="H24" s="2"/>
      <c r="I24" s="2"/>
      <c r="J24" s="2"/>
      <c r="K24" s="2"/>
      <c r="L24" s="2"/>
      <c r="M24" s="2"/>
      <c r="N24" s="2"/>
      <c r="O24" s="2"/>
      <c r="P24" s="2"/>
      <c r="Q24" s="2"/>
      <c r="R24" s="2"/>
      <c r="S24" s="2"/>
      <c r="T24" s="2"/>
      <c r="U24" s="2"/>
      <c r="V24" s="2"/>
      <c r="W24" s="2"/>
      <c r="X24" s="2"/>
      <c r="Y24" s="2"/>
      <c r="Z24" s="2"/>
    </row>
    <row r="25" spans="1:26" x14ac:dyDescent="0.3">
      <c r="A25" s="16" t="s">
        <v>41</v>
      </c>
      <c r="B25" s="17">
        <v>0</v>
      </c>
      <c r="C25" s="17">
        <v>0</v>
      </c>
      <c r="D25" s="2" t="s">
        <v>42</v>
      </c>
      <c r="E25" s="17">
        <v>45248597.979999997</v>
      </c>
      <c r="F25" s="18">
        <v>82156617.989999995</v>
      </c>
      <c r="G25" s="2"/>
      <c r="H25" s="2"/>
      <c r="I25" s="2"/>
      <c r="J25" s="2"/>
      <c r="K25" s="2"/>
      <c r="L25" s="2"/>
      <c r="M25" s="2"/>
      <c r="N25" s="2"/>
      <c r="O25" s="2"/>
      <c r="P25" s="2"/>
      <c r="Q25" s="2"/>
      <c r="R25" s="2"/>
      <c r="S25" s="2"/>
      <c r="T25" s="2"/>
      <c r="U25" s="2"/>
      <c r="V25" s="2"/>
      <c r="W25" s="2"/>
      <c r="X25" s="2"/>
      <c r="Y25" s="2"/>
      <c r="Z25" s="2"/>
    </row>
    <row r="26" spans="1:26" x14ac:dyDescent="0.3">
      <c r="A26" s="16" t="s">
        <v>43</v>
      </c>
      <c r="B26" s="17">
        <v>0</v>
      </c>
      <c r="C26" s="17">
        <v>0</v>
      </c>
      <c r="D26" s="2" t="s">
        <v>44</v>
      </c>
      <c r="E26" s="17">
        <v>0</v>
      </c>
      <c r="F26" s="18">
        <v>0</v>
      </c>
      <c r="G26" s="2"/>
      <c r="H26" s="2"/>
      <c r="I26" s="2"/>
      <c r="J26" s="2"/>
      <c r="K26" s="2"/>
      <c r="L26" s="2"/>
      <c r="M26" s="2"/>
      <c r="N26" s="2"/>
      <c r="O26" s="2"/>
      <c r="P26" s="2"/>
      <c r="Q26" s="2"/>
      <c r="R26" s="2"/>
      <c r="S26" s="2"/>
      <c r="T26" s="2"/>
      <c r="U26" s="2"/>
      <c r="V26" s="2"/>
      <c r="W26" s="2"/>
      <c r="X26" s="2"/>
      <c r="Y26" s="2"/>
      <c r="Z26" s="2"/>
    </row>
    <row r="27" spans="1:26" ht="15.75" customHeight="1" x14ac:dyDescent="0.3">
      <c r="A27" s="16" t="s">
        <v>45</v>
      </c>
      <c r="B27" s="17">
        <v>0</v>
      </c>
      <c r="C27" s="17">
        <v>0</v>
      </c>
      <c r="D27" s="2" t="s">
        <v>46</v>
      </c>
      <c r="E27" s="17">
        <v>0</v>
      </c>
      <c r="F27" s="18">
        <v>0</v>
      </c>
      <c r="G27" s="2"/>
      <c r="H27" s="2"/>
      <c r="I27" s="2"/>
      <c r="J27" s="2"/>
      <c r="K27" s="2"/>
      <c r="L27" s="2"/>
      <c r="M27" s="2"/>
      <c r="N27" s="2"/>
      <c r="O27" s="2"/>
      <c r="P27" s="2"/>
      <c r="Q27" s="2"/>
      <c r="R27" s="2"/>
      <c r="S27" s="2"/>
      <c r="T27" s="2"/>
      <c r="U27" s="2"/>
      <c r="V27" s="2"/>
      <c r="W27" s="2"/>
      <c r="X27" s="2"/>
      <c r="Y27" s="2"/>
      <c r="Z27" s="2"/>
    </row>
    <row r="28" spans="1:26" ht="18" customHeight="1" x14ac:dyDescent="0.3">
      <c r="A28" s="16" t="s">
        <v>47</v>
      </c>
      <c r="B28" s="17">
        <v>0</v>
      </c>
      <c r="C28" s="17">
        <v>0</v>
      </c>
      <c r="D28" s="2" t="s">
        <v>48</v>
      </c>
      <c r="E28" s="17">
        <v>0</v>
      </c>
      <c r="F28" s="18">
        <v>0</v>
      </c>
      <c r="G28" s="2"/>
      <c r="H28" s="2"/>
      <c r="I28" s="2"/>
      <c r="J28" s="2"/>
      <c r="K28" s="2"/>
      <c r="L28" s="2"/>
      <c r="M28" s="2"/>
      <c r="N28" s="2"/>
      <c r="O28" s="2"/>
      <c r="P28" s="2"/>
      <c r="Q28" s="2"/>
      <c r="R28" s="2"/>
      <c r="S28" s="2"/>
      <c r="T28" s="2"/>
      <c r="U28" s="2"/>
      <c r="V28" s="2"/>
      <c r="W28" s="2"/>
      <c r="X28" s="2"/>
      <c r="Y28" s="2"/>
      <c r="Z28" s="2"/>
    </row>
    <row r="29" spans="1:26" ht="15" customHeight="1" x14ac:dyDescent="0.3">
      <c r="A29" s="16" t="s">
        <v>49</v>
      </c>
      <c r="B29" s="17">
        <v>0</v>
      </c>
      <c r="C29" s="17">
        <v>0</v>
      </c>
      <c r="D29" s="2" t="s">
        <v>50</v>
      </c>
      <c r="E29" s="17">
        <v>0</v>
      </c>
      <c r="F29" s="18">
        <v>0</v>
      </c>
      <c r="G29" s="2"/>
      <c r="H29" s="2"/>
      <c r="I29" s="2"/>
      <c r="J29" s="2"/>
      <c r="K29" s="2"/>
      <c r="L29" s="2"/>
      <c r="M29" s="2"/>
      <c r="N29" s="2"/>
      <c r="O29" s="2"/>
      <c r="P29" s="2"/>
      <c r="Q29" s="2"/>
      <c r="R29" s="2"/>
      <c r="S29" s="2"/>
      <c r="T29" s="2"/>
      <c r="U29" s="2"/>
      <c r="V29" s="2"/>
      <c r="W29" s="2"/>
      <c r="X29" s="2"/>
      <c r="Y29" s="2"/>
      <c r="Z29" s="2"/>
    </row>
    <row r="30" spans="1:26" x14ac:dyDescent="0.3">
      <c r="A30" s="16" t="s">
        <v>51</v>
      </c>
      <c r="B30" s="17">
        <v>0</v>
      </c>
      <c r="C30" s="17">
        <v>0</v>
      </c>
      <c r="D30" s="2" t="s">
        <v>52</v>
      </c>
      <c r="E30" s="17">
        <v>0</v>
      </c>
      <c r="F30" s="18">
        <v>0</v>
      </c>
      <c r="G30" s="2"/>
      <c r="H30" s="2"/>
      <c r="I30" s="2"/>
      <c r="J30" s="2"/>
      <c r="K30" s="2"/>
      <c r="L30" s="2"/>
      <c r="M30" s="2"/>
      <c r="N30" s="2"/>
      <c r="O30" s="2"/>
      <c r="P30" s="2"/>
      <c r="Q30" s="2"/>
      <c r="R30" s="2"/>
      <c r="S30" s="2"/>
      <c r="T30" s="2"/>
      <c r="U30" s="2"/>
      <c r="V30" s="2"/>
      <c r="W30" s="2"/>
      <c r="X30" s="2"/>
      <c r="Y30" s="2"/>
      <c r="Z30" s="2"/>
    </row>
    <row r="31" spans="1:26" x14ac:dyDescent="0.3">
      <c r="A31" s="16" t="s">
        <v>53</v>
      </c>
      <c r="B31" s="17">
        <v>0</v>
      </c>
      <c r="C31" s="17">
        <v>0</v>
      </c>
      <c r="D31" s="2" t="s">
        <v>54</v>
      </c>
      <c r="E31" s="17">
        <v>0</v>
      </c>
      <c r="F31" s="18">
        <v>0</v>
      </c>
      <c r="G31" s="2"/>
      <c r="H31" s="2"/>
      <c r="I31" s="2"/>
      <c r="J31" s="2"/>
      <c r="K31" s="2"/>
      <c r="L31" s="2"/>
      <c r="M31" s="2"/>
      <c r="N31" s="2"/>
      <c r="O31" s="2"/>
      <c r="P31" s="2"/>
      <c r="Q31" s="2"/>
      <c r="R31" s="2"/>
      <c r="S31" s="2"/>
      <c r="T31" s="2"/>
      <c r="U31" s="2"/>
      <c r="V31" s="2"/>
      <c r="W31" s="2"/>
      <c r="X31" s="2"/>
      <c r="Y31" s="2"/>
      <c r="Z31" s="2"/>
    </row>
    <row r="32" spans="1:26" x14ac:dyDescent="0.3">
      <c r="A32" s="16" t="s">
        <v>55</v>
      </c>
      <c r="B32" s="17">
        <v>0</v>
      </c>
      <c r="C32" s="17">
        <v>0</v>
      </c>
      <c r="D32" s="2" t="s">
        <v>56</v>
      </c>
      <c r="E32" s="17">
        <v>62550648.68</v>
      </c>
      <c r="F32" s="18">
        <v>62856706.649999999</v>
      </c>
      <c r="G32" s="2"/>
      <c r="H32" s="2"/>
      <c r="I32" s="2"/>
      <c r="J32" s="2"/>
      <c r="K32" s="2"/>
      <c r="L32" s="2"/>
      <c r="M32" s="2"/>
      <c r="N32" s="2"/>
      <c r="O32" s="2"/>
      <c r="P32" s="2"/>
      <c r="Q32" s="2"/>
      <c r="R32" s="2"/>
      <c r="S32" s="2"/>
      <c r="T32" s="2"/>
      <c r="U32" s="2"/>
      <c r="V32" s="2"/>
      <c r="W32" s="2"/>
      <c r="X32" s="2"/>
      <c r="Y32" s="2"/>
      <c r="Z32" s="2"/>
    </row>
    <row r="33" spans="1:26" x14ac:dyDescent="0.3">
      <c r="A33" s="16" t="s">
        <v>57</v>
      </c>
      <c r="B33" s="17">
        <v>0</v>
      </c>
      <c r="C33" s="17">
        <v>0</v>
      </c>
      <c r="D33" s="2" t="s">
        <v>58</v>
      </c>
      <c r="E33" s="17">
        <v>62550648.68</v>
      </c>
      <c r="F33" s="18">
        <v>62856706.649999999</v>
      </c>
      <c r="G33" s="2"/>
      <c r="H33" s="2"/>
      <c r="I33" s="2"/>
      <c r="J33" s="2"/>
      <c r="K33" s="2"/>
      <c r="L33" s="2"/>
      <c r="M33" s="2"/>
      <c r="N33" s="2"/>
      <c r="O33" s="2"/>
      <c r="P33" s="2"/>
      <c r="Q33" s="2"/>
      <c r="R33" s="2"/>
      <c r="S33" s="2"/>
      <c r="T33" s="2"/>
      <c r="U33" s="2"/>
      <c r="V33" s="2"/>
      <c r="W33" s="2"/>
      <c r="X33" s="2"/>
      <c r="Y33" s="2"/>
      <c r="Z33" s="2"/>
    </row>
    <row r="34" spans="1:26" x14ac:dyDescent="0.3">
      <c r="A34" s="16" t="s">
        <v>59</v>
      </c>
      <c r="B34" s="17">
        <v>0</v>
      </c>
      <c r="C34" s="17">
        <v>0</v>
      </c>
      <c r="D34" s="2" t="s">
        <v>60</v>
      </c>
      <c r="E34" s="17">
        <v>0</v>
      </c>
      <c r="F34" s="18">
        <v>0</v>
      </c>
      <c r="G34" s="2"/>
      <c r="H34" s="2"/>
      <c r="I34" s="2"/>
      <c r="J34" s="2"/>
      <c r="K34" s="2"/>
      <c r="L34" s="2"/>
      <c r="M34" s="2"/>
      <c r="N34" s="2"/>
      <c r="O34" s="2"/>
      <c r="P34" s="2"/>
      <c r="Q34" s="2"/>
      <c r="R34" s="2"/>
      <c r="S34" s="2"/>
      <c r="T34" s="2"/>
      <c r="U34" s="2"/>
      <c r="V34" s="2"/>
      <c r="W34" s="2"/>
      <c r="X34" s="2"/>
      <c r="Y34" s="2"/>
      <c r="Z34" s="2"/>
    </row>
    <row r="35" spans="1:26" x14ac:dyDescent="0.3">
      <c r="A35" s="16" t="s">
        <v>61</v>
      </c>
      <c r="B35" s="17">
        <v>0</v>
      </c>
      <c r="C35" s="17">
        <v>0</v>
      </c>
      <c r="D35" s="2" t="s">
        <v>62</v>
      </c>
      <c r="E35" s="17">
        <v>0</v>
      </c>
      <c r="F35" s="18">
        <v>0</v>
      </c>
      <c r="G35" s="2"/>
      <c r="H35" s="2"/>
      <c r="I35" s="2"/>
      <c r="J35" s="2"/>
      <c r="K35" s="2"/>
      <c r="L35" s="2"/>
      <c r="M35" s="2"/>
      <c r="N35" s="2"/>
      <c r="O35" s="2"/>
      <c r="P35" s="2"/>
      <c r="Q35" s="2"/>
      <c r="R35" s="2"/>
      <c r="S35" s="2"/>
      <c r="T35" s="2"/>
      <c r="U35" s="2"/>
      <c r="V35" s="2"/>
      <c r="W35" s="2"/>
      <c r="X35" s="2"/>
      <c r="Y35" s="2"/>
      <c r="Z35" s="2"/>
    </row>
    <row r="36" spans="1:26" ht="18.75" customHeight="1" x14ac:dyDescent="0.3">
      <c r="A36" s="16" t="s">
        <v>63</v>
      </c>
      <c r="B36" s="17">
        <v>0</v>
      </c>
      <c r="C36" s="17">
        <v>0</v>
      </c>
      <c r="D36" s="2" t="s">
        <v>64</v>
      </c>
      <c r="E36" s="17">
        <v>0</v>
      </c>
      <c r="F36" s="18">
        <v>0</v>
      </c>
      <c r="G36" s="2"/>
      <c r="H36" s="2"/>
      <c r="I36" s="2"/>
      <c r="J36" s="2"/>
      <c r="K36" s="2"/>
      <c r="L36" s="2"/>
      <c r="M36" s="2"/>
      <c r="N36" s="2"/>
      <c r="O36" s="2"/>
      <c r="P36" s="2"/>
      <c r="Q36" s="2"/>
      <c r="R36" s="2"/>
      <c r="S36" s="2"/>
      <c r="T36" s="2"/>
      <c r="U36" s="2"/>
      <c r="V36" s="2"/>
      <c r="W36" s="2"/>
      <c r="X36" s="2"/>
      <c r="Y36" s="2"/>
      <c r="Z36" s="2"/>
    </row>
    <row r="37" spans="1:26" x14ac:dyDescent="0.3">
      <c r="A37" s="16" t="s">
        <v>65</v>
      </c>
      <c r="B37" s="17">
        <v>0</v>
      </c>
      <c r="C37" s="17">
        <v>0</v>
      </c>
      <c r="D37" s="2" t="s">
        <v>66</v>
      </c>
      <c r="E37" s="17">
        <v>0</v>
      </c>
      <c r="F37" s="18">
        <v>0</v>
      </c>
      <c r="G37" s="2"/>
      <c r="H37" s="2"/>
      <c r="I37" s="2"/>
      <c r="J37" s="2"/>
      <c r="K37" s="2"/>
      <c r="L37" s="2"/>
      <c r="M37" s="2"/>
      <c r="N37" s="2"/>
      <c r="O37" s="2"/>
      <c r="P37" s="2"/>
      <c r="Q37" s="2"/>
      <c r="R37" s="2"/>
      <c r="S37" s="2"/>
      <c r="T37" s="2"/>
      <c r="U37" s="2"/>
      <c r="V37" s="2"/>
      <c r="W37" s="2"/>
      <c r="X37" s="2"/>
      <c r="Y37" s="2"/>
      <c r="Z37" s="2"/>
    </row>
    <row r="38" spans="1:26" x14ac:dyDescent="0.3">
      <c r="A38" s="16" t="s">
        <v>67</v>
      </c>
      <c r="B38" s="17">
        <v>0</v>
      </c>
      <c r="C38" s="17">
        <v>0</v>
      </c>
      <c r="D38" s="2" t="s">
        <v>68</v>
      </c>
      <c r="E38" s="17">
        <v>0</v>
      </c>
      <c r="F38" s="18">
        <v>0</v>
      </c>
      <c r="G38" s="2"/>
      <c r="H38" s="2"/>
      <c r="I38" s="2"/>
      <c r="J38" s="2"/>
      <c r="K38" s="2"/>
      <c r="L38" s="2"/>
      <c r="M38" s="2"/>
      <c r="N38" s="2"/>
      <c r="O38" s="2"/>
      <c r="P38" s="2"/>
      <c r="Q38" s="2"/>
      <c r="R38" s="2"/>
      <c r="S38" s="2"/>
      <c r="T38" s="2"/>
      <c r="U38" s="2"/>
      <c r="V38" s="2"/>
      <c r="W38" s="2"/>
      <c r="X38" s="2"/>
      <c r="Y38" s="2"/>
      <c r="Z38" s="2"/>
    </row>
    <row r="39" spans="1:26" x14ac:dyDescent="0.3">
      <c r="A39" s="16" t="s">
        <v>69</v>
      </c>
      <c r="B39" s="17">
        <v>0</v>
      </c>
      <c r="C39" s="17">
        <v>0</v>
      </c>
      <c r="D39" s="2" t="s">
        <v>70</v>
      </c>
      <c r="E39" s="17">
        <v>0</v>
      </c>
      <c r="F39" s="18">
        <v>0</v>
      </c>
      <c r="G39" s="2"/>
      <c r="H39" s="2"/>
      <c r="I39" s="2"/>
      <c r="J39" s="2"/>
      <c r="K39" s="2"/>
      <c r="L39" s="2"/>
      <c r="M39" s="2"/>
      <c r="N39" s="2"/>
      <c r="O39" s="2"/>
      <c r="P39" s="2"/>
      <c r="Q39" s="2"/>
      <c r="R39" s="2"/>
      <c r="S39" s="2"/>
      <c r="T39" s="2"/>
      <c r="U39" s="2"/>
      <c r="V39" s="2"/>
      <c r="W39" s="2"/>
      <c r="X39" s="2"/>
      <c r="Y39" s="2"/>
      <c r="Z39" s="2"/>
    </row>
    <row r="40" spans="1:26" x14ac:dyDescent="0.3">
      <c r="A40" s="16" t="s">
        <v>71</v>
      </c>
      <c r="B40" s="17">
        <v>0</v>
      </c>
      <c r="C40" s="17">
        <v>0</v>
      </c>
      <c r="D40" s="2" t="s">
        <v>72</v>
      </c>
      <c r="E40" s="17">
        <v>0</v>
      </c>
      <c r="F40" s="18">
        <v>0</v>
      </c>
      <c r="G40" s="2"/>
      <c r="H40" s="2"/>
      <c r="I40" s="2"/>
      <c r="J40" s="2"/>
      <c r="K40" s="2"/>
      <c r="L40" s="2"/>
      <c r="M40" s="2"/>
      <c r="N40" s="2"/>
      <c r="O40" s="2"/>
      <c r="P40" s="2"/>
      <c r="Q40" s="2"/>
      <c r="R40" s="2"/>
      <c r="S40" s="2"/>
      <c r="T40" s="2"/>
      <c r="U40" s="2"/>
      <c r="V40" s="2"/>
      <c r="W40" s="2"/>
      <c r="X40" s="2"/>
      <c r="Y40" s="2"/>
      <c r="Z40" s="2"/>
    </row>
    <row r="41" spans="1:26" x14ac:dyDescent="0.3">
      <c r="A41" s="16" t="s">
        <v>73</v>
      </c>
      <c r="B41" s="17">
        <v>0</v>
      </c>
      <c r="C41" s="17">
        <v>0</v>
      </c>
      <c r="D41" s="2" t="s">
        <v>74</v>
      </c>
      <c r="E41" s="17">
        <v>0</v>
      </c>
      <c r="F41" s="18">
        <v>0</v>
      </c>
      <c r="G41" s="2"/>
      <c r="H41" s="2"/>
      <c r="I41" s="2"/>
      <c r="J41" s="2"/>
      <c r="K41" s="2"/>
      <c r="L41" s="2"/>
      <c r="M41" s="2"/>
      <c r="N41" s="2"/>
      <c r="O41" s="2"/>
      <c r="P41" s="2"/>
      <c r="Q41" s="2"/>
      <c r="R41" s="2"/>
      <c r="S41" s="2"/>
      <c r="T41" s="2"/>
      <c r="U41" s="2"/>
      <c r="V41" s="2"/>
      <c r="W41" s="2"/>
      <c r="X41" s="2"/>
      <c r="Y41" s="2"/>
      <c r="Z41" s="2"/>
    </row>
    <row r="42" spans="1:26" x14ac:dyDescent="0.3">
      <c r="A42" s="16" t="s">
        <v>75</v>
      </c>
      <c r="B42" s="17">
        <v>5960712.0300000003</v>
      </c>
      <c r="C42" s="17">
        <v>5960712.0300000003</v>
      </c>
      <c r="D42" s="2" t="s">
        <v>76</v>
      </c>
      <c r="E42" s="17">
        <v>0</v>
      </c>
      <c r="F42" s="18">
        <v>0</v>
      </c>
      <c r="G42" s="2"/>
      <c r="H42" s="2"/>
      <c r="I42" s="2"/>
      <c r="J42" s="2"/>
      <c r="K42" s="2"/>
      <c r="L42" s="2"/>
      <c r="M42" s="2"/>
      <c r="N42" s="2"/>
      <c r="O42" s="2"/>
      <c r="P42" s="2"/>
      <c r="Q42" s="2"/>
      <c r="R42" s="2"/>
      <c r="S42" s="2"/>
      <c r="T42" s="2"/>
      <c r="U42" s="2"/>
      <c r="V42" s="2"/>
      <c r="W42" s="2"/>
      <c r="X42" s="2"/>
      <c r="Y42" s="2"/>
      <c r="Z42" s="2"/>
    </row>
    <row r="43" spans="1:26" x14ac:dyDescent="0.3">
      <c r="A43" s="16" t="s">
        <v>77</v>
      </c>
      <c r="B43" s="17">
        <v>0</v>
      </c>
      <c r="C43" s="17">
        <v>0</v>
      </c>
      <c r="D43" s="2" t="s">
        <v>78</v>
      </c>
      <c r="E43" s="17">
        <v>134900599.41999999</v>
      </c>
      <c r="F43" s="18">
        <v>134900599.41999999</v>
      </c>
      <c r="G43" s="2"/>
      <c r="H43" s="2"/>
      <c r="I43" s="2"/>
      <c r="J43" s="2"/>
      <c r="K43" s="2"/>
      <c r="L43" s="2"/>
      <c r="M43" s="2"/>
      <c r="N43" s="2"/>
      <c r="O43" s="2"/>
      <c r="P43" s="2"/>
      <c r="Q43" s="2"/>
      <c r="R43" s="2"/>
      <c r="S43" s="2"/>
      <c r="T43" s="2"/>
      <c r="U43" s="2"/>
      <c r="V43" s="2"/>
      <c r="W43" s="2"/>
      <c r="X43" s="2"/>
      <c r="Y43" s="2"/>
      <c r="Z43" s="2"/>
    </row>
    <row r="44" spans="1:26" x14ac:dyDescent="0.3">
      <c r="A44" s="16" t="s">
        <v>79</v>
      </c>
      <c r="B44" s="17">
        <v>0</v>
      </c>
      <c r="C44" s="17">
        <v>0</v>
      </c>
      <c r="D44" s="2" t="s">
        <v>80</v>
      </c>
      <c r="E44" s="17">
        <v>134900589.41999999</v>
      </c>
      <c r="F44" s="18">
        <v>134900589.41999999</v>
      </c>
      <c r="G44" s="2"/>
      <c r="H44" s="2"/>
      <c r="I44" s="2"/>
      <c r="J44" s="2"/>
      <c r="K44" s="2"/>
      <c r="L44" s="2"/>
      <c r="M44" s="2"/>
      <c r="N44" s="2"/>
      <c r="O44" s="2"/>
      <c r="P44" s="2"/>
      <c r="Q44" s="2"/>
      <c r="R44" s="2"/>
      <c r="S44" s="2"/>
      <c r="T44" s="2"/>
      <c r="U44" s="2"/>
      <c r="V44" s="2"/>
      <c r="W44" s="2"/>
      <c r="X44" s="2"/>
      <c r="Y44" s="2"/>
      <c r="Z44" s="2"/>
    </row>
    <row r="45" spans="1:26" ht="15.75" customHeight="1" x14ac:dyDescent="0.3">
      <c r="A45" s="16" t="s">
        <v>81</v>
      </c>
      <c r="B45" s="17">
        <v>5960712.0300000003</v>
      </c>
      <c r="C45" s="17">
        <v>5960712.0300000003</v>
      </c>
      <c r="D45" s="2" t="s">
        <v>82</v>
      </c>
      <c r="E45" s="17">
        <v>10</v>
      </c>
      <c r="F45" s="18">
        <v>10</v>
      </c>
      <c r="G45" s="2"/>
      <c r="H45" s="2"/>
      <c r="I45" s="2"/>
      <c r="J45" s="2"/>
      <c r="K45" s="2"/>
      <c r="L45" s="2"/>
      <c r="M45" s="2"/>
      <c r="N45" s="2"/>
      <c r="O45" s="2"/>
      <c r="P45" s="2"/>
      <c r="Q45" s="2"/>
      <c r="R45" s="2"/>
      <c r="S45" s="2"/>
      <c r="T45" s="2"/>
      <c r="U45" s="2"/>
      <c r="V45" s="2"/>
      <c r="W45" s="2"/>
      <c r="X45" s="2"/>
      <c r="Y45" s="2"/>
      <c r="Z45" s="2"/>
    </row>
    <row r="46" spans="1:26" x14ac:dyDescent="0.3">
      <c r="A46" s="16" t="s">
        <v>83</v>
      </c>
      <c r="B46" s="17">
        <v>0</v>
      </c>
      <c r="C46" s="17">
        <v>0</v>
      </c>
      <c r="D46" s="2" t="s">
        <v>84</v>
      </c>
      <c r="E46" s="17">
        <v>0</v>
      </c>
      <c r="F46" s="18">
        <v>0</v>
      </c>
      <c r="G46" s="2"/>
      <c r="H46" s="2"/>
      <c r="I46" s="2"/>
      <c r="J46" s="2"/>
      <c r="K46" s="2"/>
      <c r="L46" s="2"/>
      <c r="M46" s="2"/>
      <c r="N46" s="2"/>
      <c r="O46" s="2"/>
      <c r="P46" s="2"/>
      <c r="Q46" s="2"/>
      <c r="R46" s="2"/>
      <c r="S46" s="2"/>
      <c r="T46" s="2"/>
      <c r="U46" s="2"/>
      <c r="V46" s="2"/>
      <c r="W46" s="2"/>
      <c r="X46" s="2"/>
      <c r="Y46" s="2"/>
      <c r="Z46" s="2"/>
    </row>
    <row r="47" spans="1:26" x14ac:dyDescent="0.3">
      <c r="A47" s="13" t="s">
        <v>85</v>
      </c>
      <c r="B47" s="14">
        <v>5825412944.6599998</v>
      </c>
      <c r="C47" s="14">
        <v>3104567305.0300002</v>
      </c>
      <c r="D47" s="30" t="s">
        <v>86</v>
      </c>
      <c r="E47" s="14">
        <v>1849633929</v>
      </c>
      <c r="F47" s="15">
        <v>1603341862.6099999</v>
      </c>
      <c r="G47" s="2"/>
      <c r="H47" s="2"/>
      <c r="I47" s="2"/>
      <c r="J47" s="2"/>
      <c r="K47" s="2"/>
      <c r="L47" s="2"/>
      <c r="M47" s="2"/>
      <c r="N47" s="2"/>
      <c r="O47" s="2"/>
      <c r="P47" s="2"/>
      <c r="Q47" s="2"/>
      <c r="R47" s="2"/>
      <c r="S47" s="2"/>
      <c r="T47" s="2"/>
      <c r="U47" s="2"/>
      <c r="V47" s="2"/>
      <c r="W47" s="2"/>
      <c r="X47" s="2"/>
      <c r="Y47" s="2"/>
      <c r="Z47" s="2"/>
    </row>
    <row r="48" spans="1:26" x14ac:dyDescent="0.3">
      <c r="A48" s="29"/>
      <c r="B48" s="17"/>
      <c r="C48" s="17"/>
      <c r="D48" s="2"/>
      <c r="E48" s="17"/>
      <c r="F48" s="18"/>
      <c r="G48" s="2"/>
      <c r="H48" s="2"/>
      <c r="I48" s="2"/>
      <c r="J48" s="2"/>
      <c r="K48" s="2"/>
      <c r="L48" s="2"/>
      <c r="M48" s="2"/>
      <c r="N48" s="2"/>
      <c r="O48" s="2"/>
      <c r="P48" s="2"/>
      <c r="Q48" s="2"/>
      <c r="R48" s="2"/>
      <c r="S48" s="2"/>
      <c r="T48" s="2"/>
      <c r="U48" s="2"/>
      <c r="V48" s="2"/>
      <c r="W48" s="2"/>
      <c r="X48" s="2"/>
      <c r="Y48" s="2"/>
      <c r="Z48" s="2"/>
    </row>
    <row r="49" spans="1:26" x14ac:dyDescent="0.3">
      <c r="A49" s="53" t="s">
        <v>87</v>
      </c>
      <c r="B49" s="14"/>
      <c r="C49" s="14"/>
      <c r="D49" s="30" t="s">
        <v>88</v>
      </c>
      <c r="E49" s="14"/>
      <c r="F49" s="15"/>
      <c r="G49" s="2"/>
      <c r="H49" s="2"/>
      <c r="I49" s="2"/>
      <c r="J49" s="2"/>
      <c r="K49" s="2"/>
      <c r="L49" s="2"/>
      <c r="M49" s="2"/>
      <c r="N49" s="2"/>
      <c r="O49" s="2"/>
      <c r="P49" s="2"/>
      <c r="Q49" s="2"/>
      <c r="R49" s="2"/>
      <c r="S49" s="2"/>
      <c r="T49" s="2"/>
      <c r="U49" s="2"/>
      <c r="V49" s="2"/>
      <c r="W49" s="2"/>
      <c r="X49" s="2"/>
      <c r="Y49" s="2"/>
      <c r="Z49" s="2"/>
    </row>
    <row r="50" spans="1:26" x14ac:dyDescent="0.3">
      <c r="A50" s="53"/>
      <c r="B50" s="14"/>
      <c r="C50" s="14"/>
      <c r="D50" s="30"/>
      <c r="E50" s="14"/>
      <c r="F50" s="15"/>
      <c r="G50" s="2"/>
      <c r="H50" s="2"/>
      <c r="I50" s="2"/>
      <c r="J50" s="2"/>
      <c r="K50" s="2"/>
      <c r="L50" s="2"/>
      <c r="M50" s="2"/>
      <c r="N50" s="2"/>
      <c r="O50" s="2"/>
      <c r="P50" s="2"/>
      <c r="Q50" s="2"/>
      <c r="R50" s="2"/>
      <c r="S50" s="2"/>
      <c r="T50" s="2"/>
      <c r="U50" s="2"/>
      <c r="V50" s="2"/>
      <c r="W50" s="2"/>
      <c r="X50" s="2"/>
      <c r="Y50" s="2"/>
      <c r="Z50" s="2"/>
    </row>
    <row r="51" spans="1:26" x14ac:dyDescent="0.3">
      <c r="A51" s="29" t="s">
        <v>89</v>
      </c>
      <c r="B51" s="17">
        <v>3463875059.21</v>
      </c>
      <c r="C51" s="17">
        <v>3772794531.1500001</v>
      </c>
      <c r="D51" s="2" t="s">
        <v>90</v>
      </c>
      <c r="E51" s="17">
        <v>0</v>
      </c>
      <c r="F51" s="18">
        <v>0</v>
      </c>
      <c r="G51" s="2"/>
      <c r="H51" s="2"/>
      <c r="I51" s="2"/>
      <c r="J51" s="2"/>
      <c r="K51" s="2"/>
      <c r="L51" s="2"/>
      <c r="M51" s="2"/>
      <c r="N51" s="2"/>
      <c r="O51" s="2"/>
      <c r="P51" s="2"/>
      <c r="Q51" s="2"/>
      <c r="R51" s="2"/>
      <c r="S51" s="2"/>
      <c r="T51" s="2"/>
      <c r="U51" s="2"/>
      <c r="V51" s="2"/>
      <c r="W51" s="2"/>
      <c r="X51" s="2"/>
      <c r="Y51" s="2"/>
      <c r="Z51" s="2"/>
    </row>
    <row r="52" spans="1:26" x14ac:dyDescent="0.3">
      <c r="A52" s="29" t="s">
        <v>91</v>
      </c>
      <c r="B52" s="17">
        <v>53418888</v>
      </c>
      <c r="C52" s="17">
        <v>53418888</v>
      </c>
      <c r="D52" s="2" t="s">
        <v>92</v>
      </c>
      <c r="E52" s="17">
        <v>0</v>
      </c>
      <c r="F52" s="18">
        <v>0</v>
      </c>
      <c r="G52" s="2"/>
      <c r="H52" s="2"/>
      <c r="I52" s="2"/>
      <c r="J52" s="2"/>
      <c r="K52" s="2"/>
      <c r="L52" s="2"/>
      <c r="M52" s="2"/>
      <c r="N52" s="2"/>
      <c r="O52" s="2"/>
      <c r="P52" s="2"/>
      <c r="Q52" s="2"/>
      <c r="R52" s="2"/>
      <c r="S52" s="2"/>
      <c r="T52" s="2"/>
      <c r="U52" s="2"/>
      <c r="V52" s="2"/>
      <c r="W52" s="2"/>
      <c r="X52" s="2"/>
      <c r="Y52" s="2"/>
      <c r="Z52" s="2"/>
    </row>
    <row r="53" spans="1:26" x14ac:dyDescent="0.3">
      <c r="A53" s="29" t="s">
        <v>93</v>
      </c>
      <c r="B53" s="17">
        <v>9553343344.4699993</v>
      </c>
      <c r="C53" s="17">
        <v>9430479953.1100006</v>
      </c>
      <c r="D53" s="2" t="s">
        <v>94</v>
      </c>
      <c r="E53" s="17">
        <v>7831331407.5600004</v>
      </c>
      <c r="F53" s="18">
        <v>7831331407.5600004</v>
      </c>
      <c r="G53" s="2"/>
      <c r="H53" s="2"/>
      <c r="I53" s="2"/>
      <c r="J53" s="2"/>
      <c r="K53" s="2"/>
      <c r="L53" s="2"/>
      <c r="M53" s="2"/>
      <c r="N53" s="2"/>
      <c r="O53" s="2"/>
      <c r="P53" s="2"/>
      <c r="Q53" s="2"/>
      <c r="R53" s="2"/>
      <c r="S53" s="2"/>
      <c r="T53" s="2"/>
      <c r="U53" s="2"/>
      <c r="V53" s="2"/>
      <c r="W53" s="2"/>
      <c r="X53" s="2"/>
      <c r="Y53" s="2"/>
      <c r="Z53" s="2"/>
    </row>
    <row r="54" spans="1:26" x14ac:dyDescent="0.3">
      <c r="A54" s="29" t="s">
        <v>95</v>
      </c>
      <c r="B54" s="17">
        <v>3691293470.3600001</v>
      </c>
      <c r="C54" s="17">
        <v>3611736765.3400002</v>
      </c>
      <c r="D54" s="2" t="s">
        <v>96</v>
      </c>
      <c r="E54" s="17">
        <v>0</v>
      </c>
      <c r="F54" s="18">
        <v>0</v>
      </c>
      <c r="G54" s="2"/>
      <c r="H54" s="2"/>
      <c r="I54" s="2"/>
      <c r="J54" s="2"/>
      <c r="K54" s="2"/>
      <c r="L54" s="2"/>
      <c r="M54" s="2"/>
      <c r="N54" s="2"/>
      <c r="O54" s="2"/>
      <c r="P54" s="2"/>
      <c r="Q54" s="2"/>
      <c r="R54" s="2"/>
      <c r="S54" s="2"/>
      <c r="T54" s="2"/>
      <c r="U54" s="2"/>
      <c r="V54" s="2"/>
      <c r="W54" s="2"/>
      <c r="X54" s="2"/>
      <c r="Y54" s="2"/>
      <c r="Z54" s="2"/>
    </row>
    <row r="55" spans="1:26" x14ac:dyDescent="0.3">
      <c r="A55" s="29" t="s">
        <v>97</v>
      </c>
      <c r="B55" s="17">
        <v>215402307</v>
      </c>
      <c r="C55" s="17">
        <v>214959384.19999999</v>
      </c>
      <c r="D55" s="2" t="s">
        <v>98</v>
      </c>
      <c r="E55" s="17">
        <v>0</v>
      </c>
      <c r="F55" s="18">
        <v>0</v>
      </c>
      <c r="G55" s="2"/>
      <c r="H55" s="2"/>
      <c r="I55" s="2"/>
      <c r="J55" s="2"/>
      <c r="K55" s="2"/>
      <c r="L55" s="2"/>
      <c r="M55" s="2"/>
      <c r="N55" s="2"/>
      <c r="O55" s="2"/>
      <c r="P55" s="2"/>
      <c r="Q55" s="2"/>
      <c r="R55" s="2"/>
      <c r="S55" s="2"/>
      <c r="T55" s="2"/>
      <c r="U55" s="2"/>
      <c r="V55" s="2"/>
      <c r="W55" s="2"/>
      <c r="X55" s="2"/>
      <c r="Y55" s="2"/>
      <c r="Z55" s="2"/>
    </row>
    <row r="56" spans="1:26" x14ac:dyDescent="0.3">
      <c r="A56" s="29" t="s">
        <v>99</v>
      </c>
      <c r="B56" s="17">
        <v>-3440726907.8400002</v>
      </c>
      <c r="C56" s="17">
        <v>-3304794881.1999998</v>
      </c>
      <c r="D56" s="2" t="s">
        <v>100</v>
      </c>
      <c r="E56" s="17">
        <v>0</v>
      </c>
      <c r="F56" s="18">
        <v>0</v>
      </c>
      <c r="G56" s="2"/>
      <c r="H56" s="2"/>
      <c r="I56" s="2"/>
      <c r="J56" s="2"/>
      <c r="K56" s="2"/>
      <c r="L56" s="2"/>
      <c r="M56" s="2"/>
      <c r="N56" s="2"/>
      <c r="O56" s="2"/>
      <c r="P56" s="2"/>
      <c r="Q56" s="2"/>
      <c r="R56" s="2"/>
      <c r="S56" s="2"/>
      <c r="T56" s="2"/>
      <c r="U56" s="2"/>
      <c r="V56" s="2"/>
      <c r="W56" s="2"/>
      <c r="X56" s="2"/>
      <c r="Y56" s="2"/>
      <c r="Z56" s="2"/>
    </row>
    <row r="57" spans="1:26" x14ac:dyDescent="0.3">
      <c r="A57" s="29" t="s">
        <v>101</v>
      </c>
      <c r="B57" s="17">
        <v>1785513.99</v>
      </c>
      <c r="C57" s="17">
        <v>534031.63</v>
      </c>
      <c r="D57" s="30" t="s">
        <v>102</v>
      </c>
      <c r="E57" s="14">
        <v>7831331407.5600004</v>
      </c>
      <c r="F57" s="15">
        <v>7831331407.5600004</v>
      </c>
      <c r="G57" s="2"/>
      <c r="H57" s="2"/>
      <c r="I57" s="2"/>
      <c r="J57" s="2"/>
      <c r="K57" s="2"/>
      <c r="L57" s="2"/>
      <c r="M57" s="2"/>
      <c r="N57" s="2"/>
      <c r="O57" s="2"/>
      <c r="P57" s="2"/>
      <c r="Q57" s="2"/>
      <c r="R57" s="2"/>
      <c r="S57" s="2"/>
      <c r="T57" s="2"/>
      <c r="U57" s="2"/>
      <c r="V57" s="2"/>
      <c r="W57" s="2"/>
      <c r="X57" s="2"/>
      <c r="Y57" s="2"/>
      <c r="Z57" s="2"/>
    </row>
    <row r="58" spans="1:26" x14ac:dyDescent="0.3">
      <c r="A58" s="29" t="s">
        <v>103</v>
      </c>
      <c r="B58" s="17">
        <v>0</v>
      </c>
      <c r="C58" s="17">
        <v>0</v>
      </c>
      <c r="D58" s="30" t="s">
        <v>104</v>
      </c>
      <c r="E58" s="14">
        <v>9680965336.5599995</v>
      </c>
      <c r="F58" s="15">
        <v>9434673270.1700001</v>
      </c>
      <c r="G58" s="2"/>
      <c r="H58" s="2"/>
      <c r="I58" s="2"/>
      <c r="J58" s="2"/>
      <c r="K58" s="2"/>
      <c r="L58" s="2"/>
      <c r="M58" s="2"/>
      <c r="N58" s="2"/>
      <c r="O58" s="2"/>
      <c r="P58" s="2"/>
      <c r="Q58" s="2"/>
      <c r="R58" s="2"/>
      <c r="S58" s="2"/>
      <c r="T58" s="2"/>
      <c r="U58" s="2"/>
      <c r="V58" s="2"/>
      <c r="W58" s="2"/>
      <c r="X58" s="2"/>
      <c r="Y58" s="2"/>
      <c r="Z58" s="2"/>
    </row>
    <row r="59" spans="1:26" x14ac:dyDescent="0.3">
      <c r="A59" s="29" t="s">
        <v>105</v>
      </c>
      <c r="B59" s="17">
        <v>0</v>
      </c>
      <c r="C59" s="17">
        <v>0</v>
      </c>
      <c r="D59" s="30" t="s">
        <v>106</v>
      </c>
      <c r="E59" s="14"/>
      <c r="F59" s="15"/>
      <c r="G59" s="2"/>
      <c r="H59" s="2"/>
      <c r="I59" s="2"/>
      <c r="J59" s="2"/>
      <c r="K59" s="2"/>
      <c r="L59" s="2"/>
      <c r="M59" s="2"/>
      <c r="N59" s="2"/>
      <c r="O59" s="2"/>
      <c r="P59" s="2"/>
      <c r="Q59" s="2"/>
      <c r="R59" s="2"/>
      <c r="S59" s="2"/>
      <c r="T59" s="2"/>
      <c r="U59" s="2"/>
      <c r="V59" s="2"/>
      <c r="W59" s="2"/>
      <c r="X59" s="2"/>
      <c r="Y59" s="2"/>
      <c r="Z59" s="2"/>
    </row>
    <row r="60" spans="1:26" x14ac:dyDescent="0.3">
      <c r="A60" s="53" t="s">
        <v>107</v>
      </c>
      <c r="B60" s="14">
        <v>13538391675.190001</v>
      </c>
      <c r="C60" s="14">
        <v>13779128672.23</v>
      </c>
      <c r="D60" s="30" t="s">
        <v>108</v>
      </c>
      <c r="E60" s="14">
        <v>4450093334.4099998</v>
      </c>
      <c r="F60" s="15">
        <v>4450093334.4099998</v>
      </c>
      <c r="G60" s="2"/>
      <c r="H60" s="2"/>
      <c r="I60" s="2"/>
      <c r="J60" s="2"/>
      <c r="K60" s="2"/>
      <c r="L60" s="2"/>
      <c r="M60" s="2"/>
      <c r="N60" s="2"/>
      <c r="O60" s="2"/>
      <c r="P60" s="2"/>
      <c r="Q60" s="2"/>
      <c r="R60" s="2"/>
      <c r="S60" s="2"/>
      <c r="T60" s="2"/>
      <c r="U60" s="2"/>
      <c r="V60" s="2"/>
      <c r="W60" s="2"/>
      <c r="X60" s="2"/>
      <c r="Y60" s="2"/>
      <c r="Z60" s="2"/>
    </row>
    <row r="61" spans="1:26" x14ac:dyDescent="0.3">
      <c r="A61" s="53" t="s">
        <v>109</v>
      </c>
      <c r="B61" s="14">
        <v>19363804619.849998</v>
      </c>
      <c r="C61" s="14">
        <v>16883695977.26</v>
      </c>
      <c r="D61" s="2" t="s">
        <v>110</v>
      </c>
      <c r="E61" s="17">
        <v>790828509.66999996</v>
      </c>
      <c r="F61" s="18">
        <v>790828509.66999996</v>
      </c>
      <c r="G61" s="2"/>
      <c r="H61" s="2"/>
      <c r="I61" s="2"/>
      <c r="J61" s="2"/>
      <c r="K61" s="2"/>
      <c r="L61" s="2"/>
      <c r="M61" s="2"/>
      <c r="N61" s="2"/>
      <c r="O61" s="2"/>
      <c r="P61" s="2"/>
      <c r="Q61" s="2"/>
      <c r="R61" s="2"/>
      <c r="S61" s="2"/>
      <c r="T61" s="2"/>
      <c r="U61" s="2"/>
      <c r="V61" s="2"/>
      <c r="W61" s="2"/>
      <c r="X61" s="2"/>
      <c r="Y61" s="2"/>
      <c r="Z61" s="2"/>
    </row>
    <row r="62" spans="1:26" x14ac:dyDescent="0.3">
      <c r="A62" s="29"/>
      <c r="B62" s="17"/>
      <c r="C62" s="17"/>
      <c r="D62" s="2" t="s">
        <v>111</v>
      </c>
      <c r="E62" s="17">
        <v>346628098.88999999</v>
      </c>
      <c r="F62" s="18">
        <v>346628098.88999999</v>
      </c>
      <c r="G62" s="2"/>
      <c r="H62" s="2"/>
      <c r="I62" s="2"/>
      <c r="J62" s="2"/>
      <c r="K62" s="2"/>
      <c r="L62" s="2"/>
      <c r="M62" s="2"/>
      <c r="N62" s="2"/>
      <c r="O62" s="2"/>
      <c r="P62" s="2"/>
      <c r="Q62" s="2"/>
      <c r="R62" s="2"/>
      <c r="S62" s="2"/>
      <c r="T62" s="2"/>
      <c r="U62" s="2"/>
      <c r="V62" s="2"/>
      <c r="W62" s="2"/>
      <c r="X62" s="2"/>
      <c r="Y62" s="2"/>
      <c r="Z62" s="2"/>
    </row>
    <row r="63" spans="1:26" x14ac:dyDescent="0.3">
      <c r="A63" s="29"/>
      <c r="B63" s="2"/>
      <c r="C63" s="2"/>
      <c r="D63" s="2" t="s">
        <v>112</v>
      </c>
      <c r="E63" s="17">
        <v>3312636725.8499999</v>
      </c>
      <c r="F63" s="18">
        <v>3312636725.8499999</v>
      </c>
      <c r="G63" s="2"/>
      <c r="H63" s="2"/>
      <c r="I63" s="2"/>
      <c r="J63" s="2"/>
      <c r="K63" s="2"/>
      <c r="L63" s="2"/>
      <c r="M63" s="2"/>
      <c r="N63" s="2"/>
      <c r="O63" s="2"/>
      <c r="P63" s="2"/>
      <c r="Q63" s="2"/>
      <c r="R63" s="2"/>
      <c r="S63" s="2"/>
      <c r="T63" s="2"/>
      <c r="U63" s="2"/>
      <c r="V63" s="2"/>
      <c r="W63" s="2"/>
      <c r="X63" s="2"/>
      <c r="Y63" s="2"/>
      <c r="Z63" s="2"/>
    </row>
    <row r="64" spans="1:26" x14ac:dyDescent="0.3">
      <c r="A64" s="29"/>
      <c r="B64" s="2"/>
      <c r="C64" s="2"/>
      <c r="D64" s="30" t="s">
        <v>113</v>
      </c>
      <c r="E64" s="14">
        <v>5232745948.8800001</v>
      </c>
      <c r="F64" s="15">
        <v>2998929372.6799998</v>
      </c>
      <c r="G64" s="2"/>
      <c r="H64" s="2"/>
      <c r="I64" s="2"/>
      <c r="J64" s="2"/>
      <c r="K64" s="2"/>
      <c r="L64" s="2"/>
      <c r="M64" s="2"/>
      <c r="N64" s="2"/>
      <c r="O64" s="2"/>
      <c r="P64" s="2"/>
      <c r="Q64" s="2"/>
      <c r="R64" s="2"/>
      <c r="S64" s="2"/>
      <c r="T64" s="2"/>
      <c r="U64" s="2"/>
      <c r="V64" s="2"/>
      <c r="W64" s="2"/>
      <c r="X64" s="2"/>
      <c r="Y64" s="2"/>
      <c r="Z64" s="2"/>
    </row>
    <row r="65" spans="1:26" x14ac:dyDescent="0.3">
      <c r="A65" s="29"/>
      <c r="B65" s="2"/>
      <c r="C65" s="2"/>
      <c r="D65" s="2" t="s">
        <v>114</v>
      </c>
      <c r="E65" s="17">
        <v>2335368455.4400001</v>
      </c>
      <c r="F65" s="18">
        <v>1433021779.4100001</v>
      </c>
      <c r="G65" s="2"/>
      <c r="H65" s="2"/>
      <c r="I65" s="2"/>
      <c r="J65" s="2"/>
      <c r="K65" s="2"/>
      <c r="L65" s="2"/>
      <c r="M65" s="2"/>
      <c r="N65" s="2"/>
      <c r="O65" s="2"/>
      <c r="P65" s="2"/>
      <c r="Q65" s="2"/>
      <c r="R65" s="2"/>
      <c r="S65" s="2"/>
      <c r="T65" s="2"/>
      <c r="U65" s="2"/>
      <c r="V65" s="2"/>
      <c r="W65" s="2"/>
      <c r="X65" s="2"/>
      <c r="Y65" s="2"/>
      <c r="Z65" s="2"/>
    </row>
    <row r="66" spans="1:26" x14ac:dyDescent="0.3">
      <c r="A66" s="29"/>
      <c r="B66" s="2"/>
      <c r="C66" s="2"/>
      <c r="D66" s="2" t="s">
        <v>115</v>
      </c>
      <c r="E66" s="17">
        <v>3126404723.8299999</v>
      </c>
      <c r="F66" s="18">
        <v>1693382944.4200001</v>
      </c>
      <c r="G66" s="2"/>
      <c r="H66" s="2"/>
      <c r="I66" s="2"/>
      <c r="J66" s="2"/>
      <c r="K66" s="2"/>
      <c r="L66" s="2"/>
      <c r="M66" s="2"/>
      <c r="N66" s="2"/>
      <c r="O66" s="2"/>
      <c r="P66" s="2"/>
      <c r="Q66" s="2"/>
      <c r="R66" s="2"/>
      <c r="S66" s="2"/>
      <c r="T66" s="2"/>
      <c r="U66" s="2"/>
      <c r="V66" s="2"/>
      <c r="W66" s="2"/>
      <c r="X66" s="2"/>
      <c r="Y66" s="2"/>
      <c r="Z66" s="2"/>
    </row>
    <row r="67" spans="1:26" x14ac:dyDescent="0.3">
      <c r="A67" s="29"/>
      <c r="B67" s="2"/>
      <c r="C67" s="2"/>
      <c r="D67" s="2" t="s">
        <v>116</v>
      </c>
      <c r="E67" s="17">
        <v>2895758532.75</v>
      </c>
      <c r="F67" s="18">
        <v>2895758532.75</v>
      </c>
      <c r="G67" s="2"/>
      <c r="H67" s="2"/>
      <c r="I67" s="2"/>
      <c r="J67" s="2"/>
      <c r="K67" s="2"/>
      <c r="L67" s="2"/>
      <c r="M67" s="2"/>
      <c r="N67" s="2"/>
      <c r="O67" s="2"/>
      <c r="P67" s="2"/>
      <c r="Q67" s="2"/>
      <c r="R67" s="2"/>
      <c r="S67" s="2"/>
      <c r="T67" s="2"/>
      <c r="U67" s="2"/>
      <c r="V67" s="2"/>
      <c r="W67" s="2"/>
      <c r="X67" s="2"/>
      <c r="Y67" s="2"/>
      <c r="Z67" s="2"/>
    </row>
    <row r="68" spans="1:26" x14ac:dyDescent="0.3">
      <c r="A68" s="29"/>
      <c r="B68" s="2"/>
      <c r="C68" s="2"/>
      <c r="D68" s="2" t="s">
        <v>117</v>
      </c>
      <c r="E68" s="17">
        <v>0</v>
      </c>
      <c r="F68" s="18">
        <v>0</v>
      </c>
      <c r="G68" s="2"/>
      <c r="H68" s="2"/>
      <c r="I68" s="2"/>
      <c r="J68" s="2"/>
      <c r="K68" s="2"/>
      <c r="L68" s="2"/>
      <c r="M68" s="2"/>
      <c r="N68" s="2"/>
      <c r="O68" s="2"/>
      <c r="P68" s="2"/>
      <c r="Q68" s="2"/>
      <c r="R68" s="2"/>
      <c r="S68" s="2"/>
      <c r="T68" s="2"/>
      <c r="U68" s="2"/>
      <c r="V68" s="2"/>
      <c r="W68" s="2"/>
      <c r="X68" s="2"/>
      <c r="Y68" s="2"/>
      <c r="Z68" s="2"/>
    </row>
    <row r="69" spans="1:26" x14ac:dyDescent="0.3">
      <c r="A69" s="29"/>
      <c r="B69" s="2"/>
      <c r="C69" s="2"/>
      <c r="D69" s="2" t="s">
        <v>118</v>
      </c>
      <c r="E69" s="17">
        <v>-3124785763.1399999</v>
      </c>
      <c r="F69" s="18">
        <v>-3023233883.9000001</v>
      </c>
      <c r="G69" s="2"/>
      <c r="H69" s="2"/>
      <c r="I69" s="2"/>
      <c r="J69" s="2"/>
      <c r="K69" s="2"/>
      <c r="L69" s="2"/>
      <c r="M69" s="2"/>
      <c r="N69" s="2"/>
      <c r="O69" s="2"/>
      <c r="P69" s="2"/>
      <c r="Q69" s="2"/>
      <c r="R69" s="2"/>
      <c r="S69" s="2"/>
      <c r="T69" s="2"/>
      <c r="U69" s="2"/>
      <c r="V69" s="2"/>
      <c r="W69" s="2"/>
      <c r="X69" s="2"/>
      <c r="Y69" s="2"/>
      <c r="Z69" s="2"/>
    </row>
    <row r="70" spans="1:26" x14ac:dyDescent="0.3">
      <c r="A70" s="29"/>
      <c r="B70" s="2"/>
      <c r="C70" s="2"/>
      <c r="D70" s="30" t="s">
        <v>119</v>
      </c>
      <c r="E70" s="14">
        <v>0</v>
      </c>
      <c r="F70" s="15">
        <v>0</v>
      </c>
      <c r="G70" s="2"/>
      <c r="H70" s="2"/>
      <c r="I70" s="2"/>
      <c r="J70" s="2"/>
      <c r="K70" s="2"/>
      <c r="L70" s="2"/>
      <c r="M70" s="2"/>
      <c r="N70" s="2"/>
      <c r="O70" s="2"/>
      <c r="P70" s="2"/>
      <c r="Q70" s="2"/>
      <c r="R70" s="2"/>
      <c r="S70" s="2"/>
      <c r="T70" s="2"/>
      <c r="U70" s="2"/>
      <c r="V70" s="2"/>
      <c r="W70" s="2"/>
      <c r="X70" s="2"/>
      <c r="Y70" s="2"/>
      <c r="Z70" s="2"/>
    </row>
    <row r="71" spans="1:26" x14ac:dyDescent="0.3">
      <c r="A71" s="29"/>
      <c r="B71" s="2"/>
      <c r="C71" s="2"/>
      <c r="D71" s="2" t="s">
        <v>120</v>
      </c>
      <c r="E71" s="17">
        <v>0</v>
      </c>
      <c r="F71" s="18">
        <v>0</v>
      </c>
      <c r="G71" s="2"/>
      <c r="H71" s="2"/>
      <c r="I71" s="2"/>
      <c r="J71" s="2"/>
      <c r="K71" s="2"/>
      <c r="L71" s="2"/>
      <c r="M71" s="2"/>
      <c r="N71" s="2"/>
      <c r="O71" s="2"/>
      <c r="P71" s="2"/>
      <c r="Q71" s="2"/>
      <c r="R71" s="2"/>
      <c r="S71" s="2"/>
      <c r="T71" s="2"/>
      <c r="U71" s="2"/>
      <c r="V71" s="2"/>
      <c r="W71" s="2"/>
      <c r="X71" s="2"/>
      <c r="Y71" s="2"/>
      <c r="Z71" s="2"/>
    </row>
    <row r="72" spans="1:26" x14ac:dyDescent="0.3">
      <c r="A72" s="29"/>
      <c r="B72" s="2"/>
      <c r="C72" s="2"/>
      <c r="D72" s="2" t="s">
        <v>121</v>
      </c>
      <c r="E72" s="17">
        <v>0</v>
      </c>
      <c r="F72" s="18">
        <v>0</v>
      </c>
      <c r="G72" s="2"/>
      <c r="H72" s="2"/>
      <c r="I72" s="2"/>
      <c r="J72" s="2"/>
      <c r="K72" s="2"/>
      <c r="L72" s="2"/>
      <c r="M72" s="2"/>
      <c r="N72" s="2"/>
      <c r="O72" s="2"/>
      <c r="P72" s="2"/>
      <c r="Q72" s="2"/>
      <c r="R72" s="2"/>
      <c r="S72" s="2"/>
      <c r="T72" s="2"/>
      <c r="U72" s="2"/>
      <c r="V72" s="2"/>
      <c r="W72" s="2"/>
      <c r="X72" s="2"/>
      <c r="Y72" s="2"/>
      <c r="Z72" s="2"/>
    </row>
    <row r="73" spans="1:26" x14ac:dyDescent="0.3">
      <c r="A73" s="29"/>
      <c r="B73" s="2"/>
      <c r="C73" s="2"/>
      <c r="D73" s="30" t="s">
        <v>122</v>
      </c>
      <c r="E73" s="14">
        <v>9682839283.2900009</v>
      </c>
      <c r="F73" s="15">
        <v>7449022707.0900002</v>
      </c>
      <c r="G73" s="2"/>
      <c r="H73" s="2"/>
      <c r="I73" s="2"/>
      <c r="J73" s="2"/>
      <c r="K73" s="2"/>
      <c r="L73" s="2"/>
      <c r="M73" s="2"/>
      <c r="N73" s="2"/>
      <c r="O73" s="2"/>
      <c r="P73" s="2"/>
      <c r="Q73" s="2"/>
      <c r="R73" s="2"/>
      <c r="S73" s="2"/>
      <c r="T73" s="2"/>
      <c r="U73" s="2"/>
      <c r="V73" s="2"/>
      <c r="W73" s="2"/>
      <c r="X73" s="2"/>
      <c r="Y73" s="2"/>
      <c r="Z73" s="2"/>
    </row>
    <row r="74" spans="1:26" x14ac:dyDescent="0.3">
      <c r="A74" s="29"/>
      <c r="B74" s="2"/>
      <c r="C74" s="2"/>
      <c r="D74" s="30" t="s">
        <v>123</v>
      </c>
      <c r="E74" s="14">
        <v>19363804619.849998</v>
      </c>
      <c r="F74" s="15">
        <v>16883695977.26</v>
      </c>
      <c r="G74" s="2"/>
      <c r="H74" s="2"/>
      <c r="I74" s="2"/>
      <c r="J74" s="2"/>
      <c r="K74" s="2"/>
      <c r="L74" s="2"/>
      <c r="M74" s="2"/>
      <c r="N74" s="2"/>
      <c r="O74" s="2"/>
      <c r="P74" s="2"/>
      <c r="Q74" s="2"/>
      <c r="R74" s="2"/>
      <c r="S74" s="2"/>
      <c r="T74" s="2"/>
      <c r="U74" s="2"/>
      <c r="V74" s="2"/>
      <c r="W74" s="2"/>
      <c r="X74" s="2"/>
      <c r="Y74" s="2"/>
      <c r="Z74" s="2"/>
    </row>
    <row r="75" spans="1:26" x14ac:dyDescent="0.3">
      <c r="A75" s="29"/>
      <c r="B75" s="2"/>
      <c r="C75" s="2"/>
      <c r="D75" s="2"/>
      <c r="E75" s="17"/>
      <c r="F75" s="18"/>
      <c r="G75" s="2"/>
      <c r="H75" s="2"/>
      <c r="I75" s="2"/>
      <c r="J75" s="2"/>
      <c r="K75" s="2"/>
      <c r="L75" s="2"/>
      <c r="M75" s="2"/>
      <c r="N75" s="2"/>
      <c r="O75" s="2"/>
      <c r="P75" s="2"/>
      <c r="Q75" s="2"/>
      <c r="R75" s="2"/>
      <c r="S75" s="2"/>
      <c r="T75" s="2"/>
      <c r="U75" s="2"/>
      <c r="V75" s="2"/>
      <c r="W75" s="2"/>
      <c r="X75" s="2"/>
      <c r="Y75" s="2"/>
      <c r="Z75" s="2"/>
    </row>
    <row r="76" spans="1:26" x14ac:dyDescent="0.3">
      <c r="A76" s="32"/>
      <c r="B76" s="33"/>
      <c r="C76" s="33"/>
      <c r="D76" s="33"/>
      <c r="E76" s="33"/>
      <c r="F76" s="46"/>
      <c r="G76" s="2"/>
      <c r="H76" s="2"/>
      <c r="I76" s="2"/>
      <c r="J76" s="2"/>
      <c r="K76" s="2"/>
      <c r="L76" s="2"/>
      <c r="M76" s="2"/>
      <c r="N76" s="2"/>
      <c r="O76" s="2"/>
      <c r="P76" s="2"/>
      <c r="Q76" s="2"/>
      <c r="R76" s="2"/>
      <c r="S76" s="2"/>
      <c r="T76" s="2"/>
      <c r="U76" s="2"/>
      <c r="V76" s="2"/>
      <c r="W76" s="2"/>
      <c r="X76" s="2"/>
      <c r="Y76" s="2"/>
      <c r="Z76" s="2"/>
    </row>
    <row r="77" spans="1:26" x14ac:dyDescent="0.3">
      <c r="A77" s="2" t="s">
        <v>124</v>
      </c>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4">
    <mergeCell ref="A1:F1"/>
    <mergeCell ref="A2:F2"/>
    <mergeCell ref="A3:F3"/>
    <mergeCell ref="A4:F4"/>
  </mergeCells>
  <printOptions horizontalCentered="1"/>
  <pageMargins left="0.78740157479861106" right="0.78740157479861106" top="1.9685039370000001" bottom="1.1811023621999999" header="0.3" footer="0.3"/>
  <pageSetup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
  <sheetViews>
    <sheetView showGridLines="0" zoomScaleNormal="100" workbookViewId="0">
      <selection sqref="A1:I1"/>
    </sheetView>
  </sheetViews>
  <sheetFormatPr baseColWidth="10" defaultColWidth="11.44140625" defaultRowHeight="14.4" x14ac:dyDescent="0.3"/>
  <cols>
    <col min="1" max="1" width="38.6640625" customWidth="1"/>
    <col min="2" max="9" width="18.6640625" customWidth="1"/>
  </cols>
  <sheetData>
    <row r="1" spans="1:26" x14ac:dyDescent="0.3">
      <c r="A1" s="121" t="s">
        <v>0</v>
      </c>
      <c r="B1" s="121"/>
      <c r="C1" s="121"/>
      <c r="D1" s="121"/>
      <c r="E1" s="121"/>
      <c r="F1" s="121"/>
      <c r="G1" s="121"/>
      <c r="H1" s="121"/>
      <c r="I1" s="121"/>
      <c r="J1" s="2"/>
      <c r="K1" s="2"/>
      <c r="L1" s="2"/>
      <c r="M1" s="2"/>
      <c r="N1" s="2"/>
      <c r="O1" s="2"/>
      <c r="P1" s="2"/>
      <c r="Q1" s="2"/>
      <c r="R1" s="2"/>
      <c r="S1" s="2"/>
      <c r="T1" s="2"/>
      <c r="U1" s="2"/>
      <c r="V1" s="2"/>
      <c r="W1" s="2"/>
      <c r="X1" s="2"/>
      <c r="Y1" s="2"/>
      <c r="Z1" s="2"/>
    </row>
    <row r="2" spans="1:26" x14ac:dyDescent="0.3">
      <c r="A2" s="121" t="s">
        <v>125</v>
      </c>
      <c r="B2" s="121"/>
      <c r="C2" s="121"/>
      <c r="D2" s="121"/>
      <c r="E2" s="121"/>
      <c r="F2" s="121"/>
      <c r="G2" s="121"/>
      <c r="H2" s="121"/>
      <c r="I2" s="121"/>
      <c r="J2" s="2"/>
      <c r="K2" s="2"/>
      <c r="L2" s="2"/>
      <c r="M2" s="2"/>
      <c r="N2" s="2"/>
      <c r="O2" s="2"/>
      <c r="P2" s="2"/>
      <c r="Q2" s="2"/>
      <c r="R2" s="2"/>
      <c r="S2" s="2"/>
      <c r="T2" s="2"/>
      <c r="U2" s="2"/>
      <c r="V2" s="2"/>
      <c r="W2" s="2"/>
      <c r="X2" s="2"/>
      <c r="Y2" s="2"/>
      <c r="Z2" s="2"/>
    </row>
    <row r="3" spans="1:26" x14ac:dyDescent="0.3">
      <c r="A3" s="121" t="s">
        <v>126</v>
      </c>
      <c r="B3" s="121"/>
      <c r="C3" s="121"/>
      <c r="D3" s="121"/>
      <c r="E3" s="121"/>
      <c r="F3" s="121"/>
      <c r="G3" s="121"/>
      <c r="H3" s="121"/>
      <c r="I3" s="121"/>
      <c r="J3" s="2"/>
      <c r="K3" s="2"/>
      <c r="L3" s="2"/>
      <c r="M3" s="2"/>
      <c r="N3" s="2"/>
      <c r="O3" s="2"/>
      <c r="P3" s="2"/>
      <c r="Q3" s="2"/>
      <c r="R3" s="2"/>
      <c r="S3" s="2"/>
      <c r="T3" s="2"/>
      <c r="U3" s="2"/>
      <c r="V3" s="2"/>
      <c r="W3" s="2"/>
      <c r="X3" s="2"/>
      <c r="Y3" s="2"/>
      <c r="Z3" s="2"/>
    </row>
    <row r="4" spans="1:26" x14ac:dyDescent="0.3">
      <c r="A4" s="121" t="s">
        <v>3</v>
      </c>
      <c r="B4" s="121"/>
      <c r="C4" s="121"/>
      <c r="D4" s="121"/>
      <c r="E4" s="121"/>
      <c r="F4" s="121"/>
      <c r="G4" s="121"/>
      <c r="H4" s="121"/>
      <c r="I4" s="121"/>
      <c r="J4" s="2"/>
      <c r="K4" s="2"/>
      <c r="L4" s="2"/>
      <c r="M4" s="2"/>
      <c r="N4" s="2"/>
      <c r="O4" s="2"/>
      <c r="P4" s="2"/>
      <c r="Q4" s="2"/>
      <c r="R4" s="2"/>
      <c r="S4" s="2"/>
      <c r="T4" s="2"/>
      <c r="U4" s="2"/>
      <c r="V4" s="2"/>
      <c r="W4" s="2"/>
      <c r="X4" s="2"/>
      <c r="Y4" s="2"/>
      <c r="Z4" s="2"/>
    </row>
    <row r="5" spans="1:26" x14ac:dyDescent="0.3">
      <c r="A5" s="121"/>
      <c r="B5" s="121"/>
      <c r="C5" s="121"/>
      <c r="D5" s="121"/>
      <c r="E5" s="121"/>
      <c r="F5" s="121"/>
      <c r="G5" s="121"/>
      <c r="H5" s="121"/>
      <c r="I5" s="121"/>
      <c r="J5" s="2"/>
      <c r="K5" s="2"/>
      <c r="L5" s="2"/>
      <c r="M5" s="2"/>
      <c r="N5" s="2"/>
      <c r="O5" s="2"/>
      <c r="P5" s="2"/>
      <c r="Q5" s="2"/>
      <c r="R5" s="2"/>
      <c r="S5" s="2"/>
      <c r="T5" s="2"/>
      <c r="U5" s="2"/>
      <c r="V5" s="2"/>
      <c r="W5" s="2"/>
      <c r="X5" s="2"/>
      <c r="Y5" s="2"/>
      <c r="Z5" s="2"/>
    </row>
    <row r="6" spans="1:26" ht="30" customHeight="1" x14ac:dyDescent="0.3">
      <c r="A6" s="124" t="s">
        <v>127</v>
      </c>
      <c r="B6" s="125"/>
      <c r="C6" s="5" t="s">
        <v>128</v>
      </c>
      <c r="D6" s="125" t="s">
        <v>129</v>
      </c>
      <c r="E6" s="125" t="s">
        <v>130</v>
      </c>
      <c r="F6" s="125" t="s">
        <v>131</v>
      </c>
      <c r="G6" s="125" t="s">
        <v>132</v>
      </c>
      <c r="H6" s="125" t="s">
        <v>133</v>
      </c>
      <c r="I6" s="122" t="s">
        <v>134</v>
      </c>
      <c r="J6" s="2"/>
      <c r="K6" s="2"/>
      <c r="L6" s="2"/>
      <c r="M6" s="2"/>
      <c r="N6" s="2"/>
      <c r="O6" s="2"/>
      <c r="P6" s="2"/>
      <c r="Q6" s="2"/>
      <c r="R6" s="2"/>
      <c r="S6" s="2"/>
      <c r="T6" s="2"/>
      <c r="U6" s="2"/>
      <c r="V6" s="2"/>
      <c r="W6" s="2"/>
      <c r="X6" s="2"/>
      <c r="Y6" s="2"/>
      <c r="Z6" s="2"/>
    </row>
    <row r="7" spans="1:26" ht="39.9" customHeight="1" x14ac:dyDescent="0.3">
      <c r="A7" s="126"/>
      <c r="B7" s="127"/>
      <c r="C7" s="43" t="s">
        <v>135</v>
      </c>
      <c r="D7" s="127"/>
      <c r="E7" s="127"/>
      <c r="F7" s="127"/>
      <c r="G7" s="127"/>
      <c r="H7" s="127"/>
      <c r="I7" s="123"/>
      <c r="J7" s="2"/>
      <c r="K7" s="2"/>
      <c r="L7" s="2"/>
      <c r="M7" s="2"/>
      <c r="N7" s="2"/>
      <c r="O7" s="2"/>
      <c r="P7" s="2"/>
      <c r="Q7" s="2"/>
      <c r="R7" s="2"/>
      <c r="S7" s="2"/>
      <c r="T7" s="2"/>
      <c r="U7" s="2"/>
      <c r="V7" s="2"/>
      <c r="W7" s="2"/>
      <c r="X7" s="2"/>
      <c r="Y7" s="2"/>
      <c r="Z7" s="2"/>
    </row>
    <row r="8" spans="1:26" x14ac:dyDescent="0.3">
      <c r="A8" s="119" t="s">
        <v>136</v>
      </c>
      <c r="B8" s="120"/>
      <c r="C8" s="14">
        <f>C9+C13</f>
        <v>8469335873.2600012</v>
      </c>
      <c r="D8" s="14">
        <f t="shared" ref="D8:F8" si="0">D9+D13</f>
        <v>0</v>
      </c>
      <c r="E8" s="14">
        <f>E9+E13</f>
        <v>134025422.72000001</v>
      </c>
      <c r="F8" s="14">
        <f t="shared" si="0"/>
        <v>0</v>
      </c>
      <c r="G8" s="14">
        <f>G9+G13</f>
        <v>8335310450.5400009</v>
      </c>
      <c r="H8" s="14">
        <f>H9+H13</f>
        <v>487825190.94</v>
      </c>
      <c r="I8" s="15">
        <f>I9+I13</f>
        <v>17400</v>
      </c>
      <c r="J8" s="2"/>
      <c r="K8" s="2"/>
      <c r="L8" s="2"/>
      <c r="M8" s="2"/>
      <c r="N8" s="2"/>
      <c r="O8" s="2"/>
      <c r="P8" s="2"/>
      <c r="Q8" s="2"/>
      <c r="R8" s="2"/>
      <c r="S8" s="2"/>
      <c r="T8" s="2"/>
      <c r="U8" s="2"/>
      <c r="V8" s="2"/>
      <c r="W8" s="2"/>
      <c r="X8" s="2"/>
      <c r="Y8" s="2"/>
      <c r="Z8" s="2"/>
    </row>
    <row r="9" spans="1:26" x14ac:dyDescent="0.3">
      <c r="A9" s="119" t="s">
        <v>137</v>
      </c>
      <c r="B9" s="120"/>
      <c r="C9" s="14">
        <f>SUM(C10:C12)</f>
        <v>555847847.71000004</v>
      </c>
      <c r="D9" s="14">
        <f t="shared" ref="D9:I9" si="1">SUM(D10:D12)</f>
        <v>0</v>
      </c>
      <c r="E9" s="14">
        <f>SUM(E10:E12)</f>
        <v>97117402.710000008</v>
      </c>
      <c r="F9" s="14">
        <f t="shared" si="1"/>
        <v>0</v>
      </c>
      <c r="G9" s="14">
        <f>SUM(G10:G12)</f>
        <v>458730445</v>
      </c>
      <c r="H9" s="14">
        <f>SUM(H10:H12)</f>
        <v>30816621.439999998</v>
      </c>
      <c r="I9" s="15">
        <f t="shared" si="1"/>
        <v>0</v>
      </c>
      <c r="J9" s="2"/>
      <c r="K9" s="2"/>
      <c r="L9" s="2"/>
      <c r="M9" s="2"/>
      <c r="N9" s="2"/>
      <c r="O9" s="2"/>
      <c r="P9" s="2"/>
      <c r="Q9" s="2"/>
      <c r="R9" s="2"/>
      <c r="S9" s="2"/>
      <c r="T9" s="2"/>
      <c r="U9" s="2"/>
      <c r="V9" s="2"/>
      <c r="W9" s="2"/>
      <c r="X9" s="2"/>
      <c r="Y9" s="2"/>
      <c r="Z9" s="2"/>
    </row>
    <row r="10" spans="1:26" x14ac:dyDescent="0.3">
      <c r="A10" s="110" t="s">
        <v>138</v>
      </c>
      <c r="B10" s="111"/>
      <c r="C10" s="17">
        <v>555847847.71000004</v>
      </c>
      <c r="D10" s="17">
        <v>0</v>
      </c>
      <c r="E10" s="17">
        <v>97117402.710000008</v>
      </c>
      <c r="F10" s="17">
        <v>0</v>
      </c>
      <c r="G10" s="17">
        <f>C10+D10-E10+F10</f>
        <v>458730445</v>
      </c>
      <c r="H10" s="17">
        <v>30816621.439999998</v>
      </c>
      <c r="I10" s="18">
        <v>0</v>
      </c>
      <c r="J10" s="2"/>
      <c r="K10" s="2"/>
      <c r="L10" s="2"/>
      <c r="M10" s="2"/>
      <c r="N10" s="2"/>
      <c r="O10" s="2"/>
      <c r="P10" s="2"/>
      <c r="Q10" s="2"/>
      <c r="R10" s="2"/>
      <c r="S10" s="2"/>
      <c r="T10" s="2"/>
      <c r="U10" s="2"/>
      <c r="V10" s="2"/>
      <c r="W10" s="2"/>
      <c r="X10" s="2"/>
      <c r="Y10" s="2"/>
      <c r="Z10" s="2"/>
    </row>
    <row r="11" spans="1:26" x14ac:dyDescent="0.3">
      <c r="A11" s="110" t="s">
        <v>139</v>
      </c>
      <c r="B11" s="111"/>
      <c r="C11" s="17">
        <v>0</v>
      </c>
      <c r="D11" s="17">
        <v>0</v>
      </c>
      <c r="E11" s="17">
        <v>0</v>
      </c>
      <c r="F11" s="17">
        <v>0</v>
      </c>
      <c r="G11" s="17">
        <f t="shared" ref="G11:G12" si="2">C11+D11-E11+F11</f>
        <v>0</v>
      </c>
      <c r="H11" s="17">
        <v>0</v>
      </c>
      <c r="I11" s="18">
        <v>0</v>
      </c>
      <c r="J11" s="2"/>
      <c r="K11" s="2"/>
      <c r="L11" s="2"/>
      <c r="M11" s="2"/>
      <c r="N11" s="2"/>
      <c r="O11" s="2"/>
      <c r="P11" s="2"/>
      <c r="Q11" s="2"/>
      <c r="R11" s="2"/>
      <c r="S11" s="2"/>
      <c r="T11" s="2"/>
      <c r="U11" s="2"/>
      <c r="V11" s="2"/>
      <c r="W11" s="2"/>
      <c r="X11" s="2"/>
      <c r="Y11" s="2"/>
      <c r="Z11" s="2"/>
    </row>
    <row r="12" spans="1:26" x14ac:dyDescent="0.3">
      <c r="A12" s="110" t="s">
        <v>140</v>
      </c>
      <c r="B12" s="111"/>
      <c r="C12" s="17">
        <v>0</v>
      </c>
      <c r="D12" s="17">
        <v>0</v>
      </c>
      <c r="E12" s="17">
        <v>0</v>
      </c>
      <c r="F12" s="17">
        <v>0</v>
      </c>
      <c r="G12" s="17">
        <f t="shared" si="2"/>
        <v>0</v>
      </c>
      <c r="H12" s="17">
        <v>0</v>
      </c>
      <c r="I12" s="18">
        <v>0</v>
      </c>
      <c r="J12" s="2"/>
      <c r="K12" s="2"/>
      <c r="L12" s="2"/>
      <c r="M12" s="2"/>
      <c r="N12" s="2"/>
      <c r="O12" s="2"/>
      <c r="P12" s="2"/>
      <c r="Q12" s="2"/>
      <c r="R12" s="2"/>
      <c r="S12" s="2"/>
      <c r="T12" s="2"/>
      <c r="U12" s="2"/>
      <c r="V12" s="2"/>
      <c r="W12" s="2"/>
      <c r="X12" s="2"/>
      <c r="Y12" s="2"/>
      <c r="Z12" s="2"/>
    </row>
    <row r="13" spans="1:26" x14ac:dyDescent="0.3">
      <c r="A13" s="119" t="s">
        <v>141</v>
      </c>
      <c r="B13" s="120"/>
      <c r="C13" s="14">
        <f>SUM(C14:C16)</f>
        <v>7913488025.5500011</v>
      </c>
      <c r="D13" s="14">
        <f t="shared" ref="D13:F13" si="3">SUM(D14:D16)</f>
        <v>0</v>
      </c>
      <c r="E13" s="14">
        <f>SUM(E14:E16)</f>
        <v>36908020.010000005</v>
      </c>
      <c r="F13" s="14">
        <f t="shared" si="3"/>
        <v>0</v>
      </c>
      <c r="G13" s="14">
        <f>SUM(G14:G16)</f>
        <v>7876580005.5400009</v>
      </c>
      <c r="H13" s="14">
        <f>SUM(H14:H16)</f>
        <v>457008569.5</v>
      </c>
      <c r="I13" s="15">
        <f>SUM(I14:I16)</f>
        <v>17400</v>
      </c>
      <c r="J13" s="2"/>
      <c r="K13" s="2"/>
      <c r="L13" s="2"/>
      <c r="M13" s="2"/>
      <c r="N13" s="2"/>
      <c r="O13" s="2"/>
      <c r="P13" s="2"/>
      <c r="Q13" s="2"/>
      <c r="R13" s="2"/>
      <c r="S13" s="2"/>
      <c r="T13" s="2"/>
      <c r="U13" s="2"/>
      <c r="V13" s="2"/>
      <c r="W13" s="2"/>
      <c r="X13" s="2"/>
      <c r="Y13" s="2"/>
      <c r="Z13" s="2"/>
    </row>
    <row r="14" spans="1:26" x14ac:dyDescent="0.3">
      <c r="A14" s="110" t="s">
        <v>142</v>
      </c>
      <c r="B14" s="111"/>
      <c r="C14" s="17">
        <v>7913488025.5500011</v>
      </c>
      <c r="D14" s="17">
        <v>0</v>
      </c>
      <c r="E14" s="17">
        <v>36908020.010000005</v>
      </c>
      <c r="F14" s="17">
        <v>0</v>
      </c>
      <c r="G14" s="17">
        <f t="shared" ref="G14:G16" si="4">C14+D14-E14+F14</f>
        <v>7876580005.5400009</v>
      </c>
      <c r="H14" s="17">
        <v>457008569.5</v>
      </c>
      <c r="I14" s="18">
        <v>17400</v>
      </c>
      <c r="J14" s="2"/>
      <c r="K14" s="2"/>
      <c r="L14" s="2"/>
      <c r="M14" s="2"/>
      <c r="N14" s="2"/>
      <c r="O14" s="2"/>
      <c r="P14" s="2"/>
      <c r="Q14" s="2"/>
      <c r="R14" s="2"/>
      <c r="S14" s="2"/>
      <c r="T14" s="2"/>
      <c r="U14" s="2"/>
      <c r="V14" s="2"/>
      <c r="W14" s="2"/>
      <c r="X14" s="2"/>
      <c r="Y14" s="2"/>
      <c r="Z14" s="2"/>
    </row>
    <row r="15" spans="1:26" x14ac:dyDescent="0.3">
      <c r="A15" s="110" t="s">
        <v>143</v>
      </c>
      <c r="B15" s="111"/>
      <c r="C15" s="17">
        <v>0</v>
      </c>
      <c r="D15" s="17">
        <v>0</v>
      </c>
      <c r="E15" s="17">
        <v>0</v>
      </c>
      <c r="F15" s="17">
        <v>0</v>
      </c>
      <c r="G15" s="17">
        <f t="shared" si="4"/>
        <v>0</v>
      </c>
      <c r="H15" s="17">
        <v>0</v>
      </c>
      <c r="I15" s="18">
        <v>0</v>
      </c>
      <c r="J15" s="2"/>
      <c r="K15" s="2"/>
      <c r="L15" s="2"/>
      <c r="M15" s="2"/>
      <c r="N15" s="2"/>
      <c r="O15" s="2"/>
      <c r="P15" s="2"/>
      <c r="Q15" s="2"/>
      <c r="R15" s="2"/>
      <c r="S15" s="2"/>
      <c r="T15" s="2"/>
      <c r="U15" s="2"/>
      <c r="V15" s="2"/>
      <c r="W15" s="2"/>
      <c r="X15" s="2"/>
      <c r="Y15" s="2"/>
      <c r="Z15" s="2"/>
    </row>
    <row r="16" spans="1:26" x14ac:dyDescent="0.3">
      <c r="A16" s="110" t="s">
        <v>144</v>
      </c>
      <c r="B16" s="111"/>
      <c r="C16" s="17">
        <v>0</v>
      </c>
      <c r="D16" s="17">
        <v>0</v>
      </c>
      <c r="E16" s="17">
        <v>0</v>
      </c>
      <c r="F16" s="17">
        <v>0</v>
      </c>
      <c r="G16" s="17">
        <f t="shared" si="4"/>
        <v>0</v>
      </c>
      <c r="H16" s="17">
        <v>0</v>
      </c>
      <c r="I16" s="18">
        <v>0</v>
      </c>
      <c r="J16" s="2"/>
      <c r="K16" s="2"/>
      <c r="L16" s="2"/>
      <c r="M16" s="2"/>
      <c r="N16" s="2"/>
      <c r="O16" s="2"/>
      <c r="P16" s="2"/>
      <c r="Q16" s="2"/>
      <c r="R16" s="2"/>
      <c r="S16" s="2"/>
      <c r="T16" s="2"/>
      <c r="U16" s="2"/>
      <c r="V16" s="2"/>
      <c r="W16" s="2"/>
      <c r="X16" s="2"/>
      <c r="Y16" s="2"/>
      <c r="Z16" s="2"/>
    </row>
    <row r="17" spans="1:26" x14ac:dyDescent="0.3">
      <c r="A17" s="119" t="s">
        <v>145</v>
      </c>
      <c r="B17" s="120"/>
      <c r="C17" s="14">
        <v>965337396.90999997</v>
      </c>
      <c r="D17" s="68">
        <v>29081853768.830002</v>
      </c>
      <c r="E17" s="68">
        <v>28701536279.720001</v>
      </c>
      <c r="F17" s="68">
        <v>0</v>
      </c>
      <c r="G17" s="14">
        <v>1345654886.02</v>
      </c>
      <c r="H17" s="68">
        <v>0</v>
      </c>
      <c r="I17" s="69">
        <v>0</v>
      </c>
      <c r="J17" s="2"/>
      <c r="K17" s="2"/>
      <c r="L17" s="2"/>
      <c r="M17" s="2"/>
      <c r="N17" s="2"/>
      <c r="O17" s="2"/>
      <c r="P17" s="2"/>
      <c r="Q17" s="2"/>
      <c r="R17" s="2"/>
      <c r="S17" s="2"/>
      <c r="T17" s="2"/>
      <c r="U17" s="2"/>
      <c r="V17" s="2"/>
      <c r="W17" s="2"/>
      <c r="X17" s="2"/>
      <c r="Y17" s="2"/>
      <c r="Z17" s="2"/>
    </row>
    <row r="18" spans="1:26" x14ac:dyDescent="0.3">
      <c r="A18" s="119" t="s">
        <v>146</v>
      </c>
      <c r="B18" s="120"/>
      <c r="C18" s="14">
        <f t="shared" ref="C18:I18" si="5">C8+C17</f>
        <v>9434673270.170002</v>
      </c>
      <c r="D18" s="14">
        <f t="shared" si="5"/>
        <v>29081853768.830002</v>
      </c>
      <c r="E18" s="14">
        <f t="shared" si="5"/>
        <v>28835561702.440002</v>
      </c>
      <c r="F18" s="14">
        <f t="shared" si="5"/>
        <v>0</v>
      </c>
      <c r="G18" s="14">
        <f t="shared" si="5"/>
        <v>9680965336.5600014</v>
      </c>
      <c r="H18" s="14">
        <f t="shared" si="5"/>
        <v>487825190.94</v>
      </c>
      <c r="I18" s="15">
        <f t="shared" si="5"/>
        <v>17400</v>
      </c>
      <c r="J18" s="2"/>
      <c r="K18" s="2"/>
      <c r="L18" s="2"/>
      <c r="M18" s="2"/>
      <c r="N18" s="2"/>
      <c r="O18" s="2"/>
      <c r="P18" s="2"/>
      <c r="Q18" s="2"/>
      <c r="R18" s="2"/>
      <c r="S18" s="2"/>
      <c r="T18" s="2"/>
      <c r="U18" s="2"/>
      <c r="V18" s="2"/>
      <c r="W18" s="2"/>
      <c r="X18" s="2"/>
      <c r="Y18" s="2"/>
      <c r="Z18" s="2"/>
    </row>
    <row r="19" spans="1:26" ht="15.6" x14ac:dyDescent="0.3">
      <c r="A19" s="119" t="s">
        <v>147</v>
      </c>
      <c r="B19" s="120"/>
      <c r="C19" s="14">
        <v>0</v>
      </c>
      <c r="D19" s="14">
        <v>0</v>
      </c>
      <c r="E19" s="14">
        <v>0</v>
      </c>
      <c r="F19" s="14">
        <v>0</v>
      </c>
      <c r="G19" s="14">
        <v>0</v>
      </c>
      <c r="H19" s="14">
        <v>0</v>
      </c>
      <c r="I19" s="15">
        <v>0</v>
      </c>
      <c r="J19" s="2"/>
      <c r="K19" s="2"/>
      <c r="L19" s="2"/>
      <c r="M19" s="2"/>
      <c r="N19" s="2"/>
      <c r="O19" s="2"/>
      <c r="P19" s="2"/>
      <c r="Q19" s="2"/>
      <c r="R19" s="2"/>
      <c r="S19" s="2"/>
      <c r="T19" s="2"/>
      <c r="U19" s="2"/>
      <c r="V19" s="2"/>
      <c r="W19" s="2"/>
      <c r="X19" s="2"/>
      <c r="Y19" s="2"/>
      <c r="Z19" s="2"/>
    </row>
    <row r="20" spans="1:26" x14ac:dyDescent="0.3">
      <c r="A20" s="110" t="s">
        <v>148</v>
      </c>
      <c r="B20" s="111"/>
      <c r="C20" s="17">
        <v>0</v>
      </c>
      <c r="D20" s="17">
        <v>0</v>
      </c>
      <c r="E20" s="17">
        <v>0</v>
      </c>
      <c r="F20" s="17">
        <v>0</v>
      </c>
      <c r="G20" s="17">
        <v>0</v>
      </c>
      <c r="H20" s="17">
        <v>0</v>
      </c>
      <c r="I20" s="18">
        <v>0</v>
      </c>
      <c r="J20" s="2"/>
      <c r="K20" s="2"/>
      <c r="L20" s="2"/>
      <c r="M20" s="2"/>
      <c r="N20" s="2"/>
      <c r="O20" s="2"/>
      <c r="P20" s="2"/>
      <c r="Q20" s="2"/>
      <c r="R20" s="2"/>
      <c r="S20" s="2"/>
      <c r="T20" s="2"/>
      <c r="U20" s="2"/>
      <c r="V20" s="2"/>
      <c r="W20" s="2"/>
      <c r="X20" s="2"/>
      <c r="Y20" s="2"/>
      <c r="Z20" s="2"/>
    </row>
    <row r="21" spans="1:26" x14ac:dyDescent="0.3">
      <c r="A21" s="110" t="s">
        <v>149</v>
      </c>
      <c r="B21" s="111"/>
      <c r="C21" s="17">
        <v>0</v>
      </c>
      <c r="D21" s="17">
        <v>0</v>
      </c>
      <c r="E21" s="17">
        <v>0</v>
      </c>
      <c r="F21" s="17">
        <v>0</v>
      </c>
      <c r="G21" s="17">
        <v>0</v>
      </c>
      <c r="H21" s="17">
        <v>0</v>
      </c>
      <c r="I21" s="18">
        <v>0</v>
      </c>
      <c r="J21" s="2"/>
      <c r="K21" s="2"/>
      <c r="L21" s="2"/>
      <c r="M21" s="2"/>
      <c r="N21" s="2"/>
      <c r="O21" s="2"/>
      <c r="P21" s="2"/>
      <c r="Q21" s="2"/>
      <c r="R21" s="2"/>
      <c r="S21" s="2"/>
      <c r="T21" s="2"/>
      <c r="U21" s="2"/>
      <c r="V21" s="2"/>
      <c r="W21" s="2"/>
      <c r="X21" s="2"/>
      <c r="Y21" s="2"/>
      <c r="Z21" s="2"/>
    </row>
    <row r="22" spans="1:26" x14ac:dyDescent="0.3">
      <c r="A22" s="110" t="s">
        <v>150</v>
      </c>
      <c r="B22" s="111"/>
      <c r="C22" s="17">
        <v>0</v>
      </c>
      <c r="D22" s="17">
        <v>0</v>
      </c>
      <c r="E22" s="17">
        <v>0</v>
      </c>
      <c r="F22" s="17">
        <v>0</v>
      </c>
      <c r="G22" s="17">
        <v>0</v>
      </c>
      <c r="H22" s="17">
        <v>0</v>
      </c>
      <c r="I22" s="18">
        <v>0</v>
      </c>
      <c r="J22" s="2"/>
      <c r="K22" s="2"/>
      <c r="L22" s="2"/>
      <c r="M22" s="2"/>
      <c r="N22" s="2"/>
      <c r="O22" s="2"/>
      <c r="P22" s="2"/>
      <c r="Q22" s="2"/>
      <c r="R22" s="2"/>
      <c r="S22" s="2"/>
      <c r="T22" s="2"/>
      <c r="U22" s="2"/>
      <c r="V22" s="2"/>
      <c r="W22" s="2"/>
      <c r="X22" s="2"/>
      <c r="Y22" s="2"/>
      <c r="Z22" s="2"/>
    </row>
    <row r="23" spans="1:26" ht="15.6" x14ac:dyDescent="0.3">
      <c r="A23" s="119" t="s">
        <v>151</v>
      </c>
      <c r="B23" s="120"/>
      <c r="C23" s="14">
        <f>SUM(C24:C26)</f>
        <v>138840211.86000001</v>
      </c>
      <c r="D23" s="14">
        <f t="shared" ref="D23:I23" si="6">SUM(D24:D26)</f>
        <v>0</v>
      </c>
      <c r="E23" s="14">
        <f t="shared" si="6"/>
        <v>0</v>
      </c>
      <c r="F23" s="14">
        <f t="shared" si="6"/>
        <v>0</v>
      </c>
      <c r="G23" s="14">
        <f>SUM(G24:G26)</f>
        <v>144170508.21000001</v>
      </c>
      <c r="H23" s="14">
        <f t="shared" si="6"/>
        <v>0</v>
      </c>
      <c r="I23" s="15">
        <f t="shared" si="6"/>
        <v>0</v>
      </c>
      <c r="J23" s="2"/>
      <c r="K23" s="2"/>
      <c r="L23" s="2"/>
      <c r="M23" s="2"/>
      <c r="N23" s="2"/>
      <c r="O23" s="2"/>
      <c r="P23" s="2"/>
      <c r="Q23" s="2"/>
      <c r="R23" s="2"/>
      <c r="S23" s="2"/>
      <c r="T23" s="2"/>
      <c r="U23" s="2"/>
      <c r="V23" s="2"/>
      <c r="W23" s="2"/>
      <c r="X23" s="2"/>
      <c r="Y23" s="2"/>
      <c r="Z23" s="2"/>
    </row>
    <row r="24" spans="1:26" x14ac:dyDescent="0.3">
      <c r="A24" s="110" t="s">
        <v>152</v>
      </c>
      <c r="B24" s="111"/>
      <c r="C24" s="17">
        <v>138840211.86000001</v>
      </c>
      <c r="D24" s="17">
        <v>0</v>
      </c>
      <c r="E24" s="17">
        <v>0</v>
      </c>
      <c r="F24" s="17">
        <v>0</v>
      </c>
      <c r="G24" s="17">
        <v>144170508.21000001</v>
      </c>
      <c r="H24" s="17">
        <v>0</v>
      </c>
      <c r="I24" s="18">
        <v>0</v>
      </c>
      <c r="J24" s="2"/>
      <c r="K24" s="2"/>
      <c r="L24" s="2"/>
      <c r="M24" s="2"/>
      <c r="N24" s="2"/>
      <c r="O24" s="2"/>
      <c r="P24" s="2"/>
      <c r="Q24" s="2"/>
      <c r="R24" s="2"/>
      <c r="S24" s="2"/>
      <c r="T24" s="2"/>
      <c r="U24" s="2"/>
      <c r="V24" s="2"/>
      <c r="W24" s="2"/>
      <c r="X24" s="2"/>
      <c r="Y24" s="2"/>
      <c r="Z24" s="2"/>
    </row>
    <row r="25" spans="1:26" x14ac:dyDescent="0.3">
      <c r="A25" s="110" t="s">
        <v>153</v>
      </c>
      <c r="B25" s="111"/>
      <c r="C25" s="17">
        <v>0</v>
      </c>
      <c r="D25" s="17">
        <v>0</v>
      </c>
      <c r="E25" s="17">
        <v>0</v>
      </c>
      <c r="F25" s="17">
        <v>0</v>
      </c>
      <c r="G25" s="17">
        <v>0</v>
      </c>
      <c r="H25" s="17">
        <v>0</v>
      </c>
      <c r="I25" s="18">
        <v>0</v>
      </c>
      <c r="J25" s="2"/>
      <c r="K25" s="2"/>
      <c r="L25" s="2"/>
      <c r="M25" s="2"/>
      <c r="N25" s="2"/>
      <c r="O25" s="2"/>
      <c r="P25" s="2"/>
      <c r="Q25" s="2"/>
      <c r="R25" s="2"/>
      <c r="S25" s="2"/>
      <c r="T25" s="2"/>
      <c r="U25" s="2"/>
      <c r="V25" s="2"/>
      <c r="W25" s="2"/>
      <c r="X25" s="2"/>
      <c r="Y25" s="2"/>
      <c r="Z25" s="2"/>
    </row>
    <row r="26" spans="1:26" x14ac:dyDescent="0.3">
      <c r="A26" s="110" t="s">
        <v>154</v>
      </c>
      <c r="B26" s="111"/>
      <c r="C26" s="17">
        <v>0</v>
      </c>
      <c r="D26" s="17">
        <v>0</v>
      </c>
      <c r="E26" s="17">
        <v>0</v>
      </c>
      <c r="F26" s="17">
        <v>0</v>
      </c>
      <c r="G26" s="17">
        <v>0</v>
      </c>
      <c r="H26" s="17">
        <v>0</v>
      </c>
      <c r="I26" s="18">
        <v>0</v>
      </c>
      <c r="J26" s="2"/>
      <c r="K26" s="2"/>
      <c r="L26" s="2"/>
      <c r="M26" s="2"/>
      <c r="N26" s="2"/>
      <c r="O26" s="2"/>
      <c r="P26" s="2"/>
      <c r="Q26" s="2"/>
      <c r="R26" s="2"/>
      <c r="S26" s="2"/>
      <c r="T26" s="2"/>
      <c r="U26" s="2"/>
      <c r="V26" s="2"/>
      <c r="W26" s="2"/>
      <c r="X26" s="2"/>
      <c r="Y26" s="2"/>
      <c r="Z26" s="2"/>
    </row>
    <row r="27" spans="1:26" x14ac:dyDescent="0.3">
      <c r="A27" s="110"/>
      <c r="B27" s="111"/>
      <c r="C27" s="17"/>
      <c r="D27" s="17"/>
      <c r="E27" s="17"/>
      <c r="F27" s="17"/>
      <c r="G27" s="17"/>
      <c r="H27" s="17"/>
      <c r="I27" s="18"/>
      <c r="J27" s="2"/>
      <c r="K27" s="2"/>
      <c r="L27" s="2"/>
      <c r="M27" s="2"/>
      <c r="N27" s="2"/>
      <c r="O27" s="2"/>
      <c r="P27" s="2"/>
      <c r="Q27" s="2"/>
      <c r="R27" s="2"/>
      <c r="S27" s="2"/>
      <c r="T27" s="2"/>
      <c r="U27" s="2"/>
      <c r="V27" s="2"/>
      <c r="W27" s="2"/>
      <c r="X27" s="2"/>
      <c r="Y27" s="2"/>
      <c r="Z27" s="2"/>
    </row>
    <row r="28" spans="1:26" x14ac:dyDescent="0.3">
      <c r="A28" s="112"/>
      <c r="B28" s="113"/>
      <c r="C28" s="33"/>
      <c r="D28" s="33"/>
      <c r="E28" s="33"/>
      <c r="F28" s="33"/>
      <c r="G28" s="33"/>
      <c r="H28" s="33"/>
      <c r="I28" s="46"/>
      <c r="J28" s="2"/>
      <c r="K28" s="2"/>
      <c r="L28" s="2"/>
      <c r="M28" s="2"/>
      <c r="N28" s="2"/>
      <c r="O28" s="2"/>
      <c r="P28" s="2"/>
      <c r="Q28" s="2"/>
      <c r="R28" s="2"/>
      <c r="S28" s="2"/>
      <c r="T28" s="2"/>
      <c r="U28" s="2"/>
      <c r="V28" s="2"/>
      <c r="W28" s="2"/>
      <c r="X28" s="2"/>
      <c r="Y28" s="2"/>
      <c r="Z28" s="2"/>
    </row>
    <row r="29" spans="1:26" ht="51" customHeight="1" x14ac:dyDescent="0.3">
      <c r="A29" s="117" t="s">
        <v>155</v>
      </c>
      <c r="B29" s="118"/>
      <c r="C29" s="118"/>
      <c r="D29" s="118"/>
      <c r="E29" s="118"/>
      <c r="F29" s="118"/>
      <c r="G29" s="118"/>
      <c r="H29" s="118"/>
      <c r="I29" s="118"/>
      <c r="J29" s="2"/>
      <c r="K29" s="2"/>
      <c r="L29" s="2"/>
      <c r="M29" s="2"/>
      <c r="N29" s="2"/>
      <c r="O29" s="2"/>
      <c r="P29" s="2"/>
      <c r="Q29" s="2"/>
      <c r="R29" s="2"/>
      <c r="S29" s="2"/>
      <c r="T29" s="2"/>
      <c r="U29" s="2"/>
      <c r="V29" s="2"/>
      <c r="W29" s="2"/>
      <c r="X29" s="2"/>
      <c r="Y29" s="2"/>
      <c r="Z29" s="2"/>
    </row>
    <row r="30" spans="1:26" ht="15" customHeight="1" x14ac:dyDescent="0.3">
      <c r="A30" s="114" t="s">
        <v>156</v>
      </c>
      <c r="B30" s="55" t="s">
        <v>157</v>
      </c>
      <c r="C30" s="55" t="s">
        <v>158</v>
      </c>
      <c r="D30" s="55" t="s">
        <v>159</v>
      </c>
      <c r="E30" s="107" t="s">
        <v>160</v>
      </c>
      <c r="F30" s="56" t="s">
        <v>161</v>
      </c>
      <c r="G30" s="2"/>
      <c r="H30" s="2"/>
      <c r="I30" s="2"/>
      <c r="J30" s="2"/>
      <c r="K30" s="2"/>
      <c r="L30" s="2"/>
      <c r="M30" s="2"/>
      <c r="N30" s="2"/>
      <c r="O30" s="2"/>
      <c r="P30" s="2"/>
      <c r="Q30" s="2"/>
      <c r="R30" s="2"/>
      <c r="S30" s="2"/>
      <c r="T30" s="2"/>
      <c r="U30" s="2"/>
      <c r="V30" s="2"/>
      <c r="W30" s="2"/>
      <c r="X30" s="2"/>
      <c r="Y30" s="2"/>
      <c r="Z30" s="2"/>
    </row>
    <row r="31" spans="1:26" x14ac:dyDescent="0.3">
      <c r="A31" s="115"/>
      <c r="B31" s="57" t="s">
        <v>162</v>
      </c>
      <c r="C31" s="57" t="s">
        <v>163</v>
      </c>
      <c r="D31" s="57" t="s">
        <v>164</v>
      </c>
      <c r="E31" s="108"/>
      <c r="F31" s="58" t="s">
        <v>165</v>
      </c>
      <c r="G31" s="2"/>
      <c r="H31" s="2"/>
      <c r="I31" s="2"/>
      <c r="J31" s="2"/>
      <c r="K31" s="2"/>
      <c r="L31" s="2"/>
      <c r="M31" s="2"/>
      <c r="N31" s="2"/>
      <c r="O31" s="2"/>
      <c r="P31" s="2"/>
      <c r="Q31" s="2"/>
      <c r="R31" s="2"/>
      <c r="S31" s="2"/>
      <c r="T31" s="2"/>
      <c r="U31" s="2"/>
      <c r="V31" s="2"/>
      <c r="W31" s="2"/>
      <c r="X31" s="2"/>
      <c r="Y31" s="2"/>
      <c r="Z31" s="2"/>
    </row>
    <row r="32" spans="1:26" x14ac:dyDescent="0.3">
      <c r="A32" s="116"/>
      <c r="B32" s="59"/>
      <c r="C32" s="59" t="s">
        <v>166</v>
      </c>
      <c r="D32" s="59"/>
      <c r="E32" s="109"/>
      <c r="F32" s="60"/>
      <c r="G32" s="2"/>
      <c r="H32" s="2"/>
      <c r="I32" s="2"/>
      <c r="J32" s="2"/>
      <c r="K32" s="2"/>
      <c r="L32" s="2"/>
      <c r="M32" s="2"/>
      <c r="N32" s="2"/>
      <c r="O32" s="2"/>
      <c r="P32" s="2"/>
      <c r="Q32" s="2"/>
      <c r="R32" s="2"/>
      <c r="S32" s="2"/>
      <c r="T32" s="2"/>
      <c r="U32" s="2"/>
      <c r="V32" s="2"/>
      <c r="W32" s="2"/>
      <c r="X32" s="2"/>
      <c r="Y32" s="2"/>
      <c r="Z32" s="2"/>
    </row>
    <row r="33" spans="1:26" x14ac:dyDescent="0.3">
      <c r="A33" s="45" t="s">
        <v>167</v>
      </c>
      <c r="B33" s="27"/>
      <c r="C33" s="26"/>
      <c r="D33" s="26"/>
      <c r="E33" s="27"/>
      <c r="F33" s="28"/>
      <c r="G33" s="2"/>
      <c r="H33" s="2"/>
      <c r="I33" s="2"/>
      <c r="J33" s="2"/>
      <c r="K33" s="2"/>
      <c r="L33" s="2"/>
      <c r="M33" s="2"/>
      <c r="N33" s="2"/>
      <c r="O33" s="2"/>
      <c r="P33" s="2"/>
      <c r="Q33" s="2"/>
      <c r="R33" s="2"/>
      <c r="S33" s="2"/>
      <c r="T33" s="2"/>
      <c r="U33" s="2"/>
      <c r="V33" s="2"/>
      <c r="W33" s="2"/>
      <c r="X33" s="2"/>
      <c r="Y33" s="2"/>
      <c r="Z33" s="2"/>
    </row>
    <row r="34" spans="1:26" x14ac:dyDescent="0.3">
      <c r="A34" s="29" t="s">
        <v>168</v>
      </c>
      <c r="B34" s="17">
        <v>0</v>
      </c>
      <c r="C34" s="2">
        <v>0</v>
      </c>
      <c r="D34" s="2">
        <v>0</v>
      </c>
      <c r="E34" s="17">
        <v>0</v>
      </c>
      <c r="F34" s="70">
        <v>0</v>
      </c>
      <c r="G34" s="2"/>
      <c r="H34" s="2"/>
      <c r="I34" s="2"/>
      <c r="J34" s="2"/>
      <c r="K34" s="2"/>
      <c r="L34" s="2"/>
      <c r="M34" s="2"/>
      <c r="N34" s="2"/>
      <c r="O34" s="2"/>
      <c r="P34" s="2"/>
      <c r="Q34" s="2"/>
      <c r="R34" s="2"/>
      <c r="S34" s="2"/>
      <c r="T34" s="2"/>
      <c r="U34" s="2"/>
      <c r="V34" s="2"/>
      <c r="W34" s="2"/>
      <c r="X34" s="2"/>
      <c r="Y34" s="2"/>
      <c r="Z34" s="2"/>
    </row>
    <row r="35" spans="1:26" x14ac:dyDescent="0.3">
      <c r="A35" s="29" t="s">
        <v>169</v>
      </c>
      <c r="B35" s="17">
        <v>0</v>
      </c>
      <c r="C35" s="2">
        <v>0</v>
      </c>
      <c r="D35" s="2">
        <v>0</v>
      </c>
      <c r="E35" s="17">
        <v>0</v>
      </c>
      <c r="F35" s="70">
        <v>0</v>
      </c>
      <c r="G35" s="2"/>
      <c r="H35" s="2"/>
      <c r="I35" s="2"/>
      <c r="J35" s="2"/>
      <c r="K35" s="2"/>
      <c r="L35" s="2"/>
      <c r="M35" s="2"/>
      <c r="N35" s="2"/>
      <c r="O35" s="2"/>
      <c r="P35" s="2"/>
      <c r="Q35" s="2"/>
      <c r="R35" s="2"/>
      <c r="S35" s="2"/>
      <c r="T35" s="2"/>
      <c r="U35" s="2"/>
      <c r="V35" s="2"/>
      <c r="W35" s="2"/>
      <c r="X35" s="2"/>
      <c r="Y35" s="2"/>
      <c r="Z35" s="2"/>
    </row>
    <row r="36" spans="1:26" x14ac:dyDescent="0.3">
      <c r="A36" s="29" t="s">
        <v>170</v>
      </c>
      <c r="B36" s="17">
        <v>0</v>
      </c>
      <c r="C36" s="2">
        <v>0</v>
      </c>
      <c r="D36" s="2">
        <v>0</v>
      </c>
      <c r="E36" s="17">
        <v>0</v>
      </c>
      <c r="F36" s="70">
        <v>0</v>
      </c>
      <c r="G36" s="2"/>
      <c r="H36" s="2"/>
      <c r="I36" s="2"/>
      <c r="J36" s="2"/>
      <c r="K36" s="2"/>
      <c r="L36" s="2"/>
      <c r="M36" s="2"/>
      <c r="N36" s="2"/>
      <c r="O36" s="2"/>
      <c r="P36" s="2"/>
      <c r="Q36" s="2"/>
      <c r="R36" s="2"/>
      <c r="S36" s="2"/>
      <c r="T36" s="2"/>
      <c r="U36" s="2"/>
      <c r="V36" s="2"/>
      <c r="W36" s="2"/>
      <c r="X36" s="2"/>
      <c r="Y36" s="2"/>
      <c r="Z36" s="2"/>
    </row>
    <row r="37" spans="1:26" x14ac:dyDescent="0.3">
      <c r="A37" s="29" t="s">
        <v>171</v>
      </c>
      <c r="B37" s="17">
        <v>0</v>
      </c>
      <c r="C37" s="2">
        <v>0</v>
      </c>
      <c r="D37" s="2">
        <v>0</v>
      </c>
      <c r="E37" s="17">
        <v>0</v>
      </c>
      <c r="F37" s="70">
        <v>0</v>
      </c>
      <c r="G37" s="2"/>
      <c r="H37" s="2"/>
      <c r="I37" s="2"/>
      <c r="J37" s="2"/>
      <c r="K37" s="2"/>
      <c r="L37" s="2"/>
      <c r="M37" s="2"/>
      <c r="N37" s="2"/>
      <c r="O37" s="2"/>
      <c r="P37" s="2"/>
      <c r="Q37" s="2"/>
      <c r="R37" s="2"/>
      <c r="S37" s="2"/>
      <c r="T37" s="2"/>
      <c r="U37" s="2"/>
      <c r="V37" s="2"/>
      <c r="W37" s="2"/>
      <c r="X37" s="2"/>
      <c r="Y37" s="2"/>
      <c r="Z37" s="2"/>
    </row>
    <row r="38" spans="1:26" x14ac:dyDescent="0.3">
      <c r="A38" s="29"/>
      <c r="B38" s="17"/>
      <c r="C38" s="2"/>
      <c r="D38" s="2"/>
      <c r="E38" s="17"/>
      <c r="F38" s="18"/>
      <c r="G38" s="2"/>
      <c r="H38" s="2"/>
      <c r="I38" s="2"/>
      <c r="J38" s="2"/>
      <c r="K38" s="2"/>
      <c r="L38" s="2"/>
      <c r="M38" s="2"/>
      <c r="N38" s="2"/>
      <c r="O38" s="2"/>
      <c r="P38" s="2"/>
      <c r="Q38" s="2"/>
      <c r="R38" s="2"/>
      <c r="S38" s="2"/>
      <c r="T38" s="2"/>
      <c r="U38" s="2"/>
      <c r="V38" s="2"/>
      <c r="W38" s="2"/>
      <c r="X38" s="2"/>
      <c r="Y38" s="2"/>
      <c r="Z38" s="2"/>
    </row>
    <row r="39" spans="1:26" x14ac:dyDescent="0.3">
      <c r="A39" s="32"/>
      <c r="B39" s="21"/>
      <c r="C39" s="33"/>
      <c r="D39" s="33"/>
      <c r="E39" s="33"/>
      <c r="F39" s="46"/>
      <c r="G39" s="2"/>
      <c r="H39" s="2"/>
      <c r="I39" s="2"/>
      <c r="J39" s="2"/>
      <c r="K39" s="2"/>
      <c r="L39" s="2"/>
      <c r="M39" s="2"/>
      <c r="N39" s="2"/>
      <c r="O39" s="2"/>
      <c r="P39" s="2"/>
      <c r="Q39" s="2"/>
      <c r="R39" s="2"/>
      <c r="S39" s="2"/>
      <c r="T39" s="2"/>
      <c r="U39" s="2"/>
      <c r="V39" s="2"/>
      <c r="W39" s="2"/>
      <c r="X39" s="2"/>
      <c r="Y39" s="2"/>
      <c r="Z39" s="2"/>
    </row>
    <row r="40" spans="1:26" x14ac:dyDescent="0.3">
      <c r="A40" s="2" t="s">
        <v>124</v>
      </c>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sheetData>
  <mergeCells count="36">
    <mergeCell ref="I6:I7"/>
    <mergeCell ref="A8:B8"/>
    <mergeCell ref="A9:B9"/>
    <mergeCell ref="A10:B10"/>
    <mergeCell ref="A6:B7"/>
    <mergeCell ref="D6:D7"/>
    <mergeCell ref="E6:E7"/>
    <mergeCell ref="F6:F7"/>
    <mergeCell ref="H6:H7"/>
    <mergeCell ref="G6:G7"/>
    <mergeCell ref="A1:I1"/>
    <mergeCell ref="A2:I2"/>
    <mergeCell ref="A3:I3"/>
    <mergeCell ref="A4:I4"/>
    <mergeCell ref="A5:I5"/>
    <mergeCell ref="A11:B11"/>
    <mergeCell ref="A24:B24"/>
    <mergeCell ref="A13:B13"/>
    <mergeCell ref="A14:B14"/>
    <mergeCell ref="A15:B15"/>
    <mergeCell ref="A16:B16"/>
    <mergeCell ref="A17:B17"/>
    <mergeCell ref="A18:B18"/>
    <mergeCell ref="A19:B19"/>
    <mergeCell ref="A20:B20"/>
    <mergeCell ref="A21:B21"/>
    <mergeCell ref="A22:B22"/>
    <mergeCell ref="A23:B23"/>
    <mergeCell ref="A12:B12"/>
    <mergeCell ref="E30:E32"/>
    <mergeCell ref="A25:B25"/>
    <mergeCell ref="A26:B26"/>
    <mergeCell ref="A27:B27"/>
    <mergeCell ref="A28:B28"/>
    <mergeCell ref="A30:A32"/>
    <mergeCell ref="A29:I29"/>
  </mergeCells>
  <printOptions horizontalCentered="1" verticalCentered="1"/>
  <pageMargins left="0.78740157479861106" right="0.78740157479861106" top="1.9685039370000001" bottom="1.1811023621999999" header="0.3" footer="0.3"/>
  <pageSetup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showGridLines="0" workbookViewId="0">
      <selection sqref="A1:K1"/>
    </sheetView>
  </sheetViews>
  <sheetFormatPr baseColWidth="10" defaultColWidth="11.44140625" defaultRowHeight="14.4" x14ac:dyDescent="0.3"/>
  <cols>
    <col min="1" max="1" width="35.6640625" customWidth="1"/>
    <col min="2" max="4" width="13.6640625" customWidth="1"/>
    <col min="5" max="5" width="18.6640625" customWidth="1"/>
    <col min="6" max="6" width="12.6640625" customWidth="1"/>
    <col min="7" max="11" width="18.6640625" customWidth="1"/>
  </cols>
  <sheetData>
    <row r="1" spans="1:26" x14ac:dyDescent="0.3">
      <c r="A1" s="129" t="s">
        <v>0</v>
      </c>
      <c r="B1" s="129"/>
      <c r="C1" s="129"/>
      <c r="D1" s="129"/>
      <c r="E1" s="129"/>
      <c r="F1" s="129"/>
      <c r="G1" s="129"/>
      <c r="H1" s="129"/>
      <c r="I1" s="129"/>
      <c r="J1" s="129"/>
      <c r="K1" s="129"/>
      <c r="L1" s="2"/>
      <c r="M1" s="2"/>
      <c r="N1" s="2"/>
      <c r="O1" s="2"/>
      <c r="P1" s="2"/>
      <c r="Q1" s="2"/>
      <c r="R1" s="2"/>
      <c r="S1" s="2"/>
      <c r="T1" s="2"/>
      <c r="U1" s="2"/>
      <c r="V1" s="2"/>
      <c r="W1" s="2"/>
      <c r="X1" s="2"/>
      <c r="Y1" s="2"/>
      <c r="Z1" s="2"/>
    </row>
    <row r="2" spans="1:26" x14ac:dyDescent="0.3">
      <c r="A2" s="129" t="s">
        <v>172</v>
      </c>
      <c r="B2" s="129"/>
      <c r="C2" s="129"/>
      <c r="D2" s="129"/>
      <c r="E2" s="129"/>
      <c r="F2" s="129"/>
      <c r="G2" s="129"/>
      <c r="H2" s="129"/>
      <c r="I2" s="129"/>
      <c r="J2" s="129"/>
      <c r="K2" s="129"/>
      <c r="L2" s="2"/>
      <c r="M2" s="2"/>
      <c r="N2" s="2"/>
      <c r="O2" s="2"/>
      <c r="P2" s="2"/>
      <c r="Q2" s="2"/>
      <c r="R2" s="2"/>
      <c r="S2" s="2"/>
      <c r="T2" s="2"/>
      <c r="U2" s="2"/>
      <c r="V2" s="2"/>
      <c r="W2" s="2"/>
      <c r="X2" s="2"/>
      <c r="Y2" s="2"/>
      <c r="Z2" s="2"/>
    </row>
    <row r="3" spans="1:26" x14ac:dyDescent="0.3">
      <c r="A3" s="129" t="s">
        <v>126</v>
      </c>
      <c r="B3" s="129"/>
      <c r="C3" s="129"/>
      <c r="D3" s="129"/>
      <c r="E3" s="129"/>
      <c r="F3" s="129"/>
      <c r="G3" s="129"/>
      <c r="H3" s="129"/>
      <c r="I3" s="129"/>
      <c r="J3" s="129"/>
      <c r="K3" s="129"/>
      <c r="L3" s="2"/>
      <c r="M3" s="2"/>
      <c r="N3" s="2"/>
      <c r="O3" s="2"/>
      <c r="P3" s="2"/>
      <c r="Q3" s="2"/>
      <c r="R3" s="2"/>
      <c r="S3" s="2"/>
      <c r="T3" s="2"/>
      <c r="U3" s="2"/>
      <c r="V3" s="2"/>
      <c r="W3" s="2"/>
      <c r="X3" s="2"/>
      <c r="Y3" s="2"/>
      <c r="Z3" s="2"/>
    </row>
    <row r="4" spans="1:26" x14ac:dyDescent="0.3">
      <c r="A4" s="129" t="s">
        <v>3</v>
      </c>
      <c r="B4" s="129"/>
      <c r="C4" s="129"/>
      <c r="D4" s="129"/>
      <c r="E4" s="129"/>
      <c r="F4" s="129"/>
      <c r="G4" s="129"/>
      <c r="H4" s="129"/>
      <c r="I4" s="129"/>
      <c r="J4" s="129"/>
      <c r="K4" s="129"/>
      <c r="L4" s="2"/>
      <c r="M4" s="2"/>
      <c r="N4" s="2"/>
      <c r="O4" s="2"/>
      <c r="P4" s="2"/>
      <c r="Q4" s="2"/>
      <c r="R4" s="2"/>
      <c r="S4" s="2"/>
      <c r="T4" s="2"/>
      <c r="U4" s="2"/>
      <c r="V4" s="2"/>
      <c r="W4" s="2"/>
      <c r="X4" s="2"/>
      <c r="Y4" s="2"/>
      <c r="Z4" s="2"/>
    </row>
    <row r="5" spans="1:26" x14ac:dyDescent="0.3">
      <c r="A5" s="129"/>
      <c r="B5" s="129"/>
      <c r="C5" s="129"/>
      <c r="D5" s="129"/>
      <c r="E5" s="129"/>
      <c r="F5" s="129"/>
      <c r="G5" s="129"/>
      <c r="H5" s="129"/>
      <c r="I5" s="129"/>
      <c r="J5" s="129"/>
      <c r="K5" s="129"/>
      <c r="L5" s="2"/>
      <c r="M5" s="2"/>
      <c r="N5" s="2"/>
      <c r="O5" s="2"/>
      <c r="P5" s="2"/>
      <c r="Q5" s="2"/>
      <c r="R5" s="2"/>
      <c r="S5" s="2"/>
      <c r="T5" s="2"/>
      <c r="U5" s="2"/>
      <c r="V5" s="2"/>
      <c r="W5" s="2"/>
      <c r="X5" s="2"/>
      <c r="Y5" s="2"/>
      <c r="Z5" s="2"/>
    </row>
    <row r="6" spans="1:26" ht="80.099999999999994" customHeight="1" x14ac:dyDescent="0.3">
      <c r="A6" s="61" t="s">
        <v>173</v>
      </c>
      <c r="B6" s="62" t="s">
        <v>174</v>
      </c>
      <c r="C6" s="62" t="s">
        <v>175</v>
      </c>
      <c r="D6" s="62" t="s">
        <v>176</v>
      </c>
      <c r="E6" s="62" t="s">
        <v>177</v>
      </c>
      <c r="F6" s="62" t="s">
        <v>178</v>
      </c>
      <c r="G6" s="62" t="s">
        <v>179</v>
      </c>
      <c r="H6" s="62" t="s">
        <v>180</v>
      </c>
      <c r="I6" s="62" t="s">
        <v>540</v>
      </c>
      <c r="J6" s="62" t="s">
        <v>541</v>
      </c>
      <c r="K6" s="63" t="s">
        <v>542</v>
      </c>
      <c r="L6" s="2"/>
      <c r="M6" s="2"/>
      <c r="N6" s="2"/>
      <c r="O6" s="2"/>
      <c r="P6" s="2"/>
      <c r="Q6" s="2"/>
      <c r="R6" s="2"/>
      <c r="S6" s="2"/>
      <c r="T6" s="2"/>
      <c r="U6" s="2"/>
      <c r="V6" s="2"/>
      <c r="W6" s="2"/>
      <c r="X6" s="2"/>
      <c r="Y6" s="2"/>
      <c r="Z6" s="2"/>
    </row>
    <row r="7" spans="1:26" ht="27.6" x14ac:dyDescent="0.3">
      <c r="A7" s="45" t="s">
        <v>181</v>
      </c>
      <c r="B7" s="79"/>
      <c r="C7" s="79"/>
      <c r="D7" s="79"/>
      <c r="E7" s="80">
        <f>E8+E9+E10+E11</f>
        <v>4795203845.0253954</v>
      </c>
      <c r="F7" s="80"/>
      <c r="G7" s="80">
        <f t="shared" ref="G7:J7" si="0">G8+G9+G10+G11</f>
        <v>18192182.559999999</v>
      </c>
      <c r="H7" s="80">
        <f t="shared" si="0"/>
        <v>15682916</v>
      </c>
      <c r="I7" s="80">
        <f t="shared" si="0"/>
        <v>1592482496.0592508</v>
      </c>
      <c r="J7" s="80">
        <f t="shared" si="0"/>
        <v>3976318248.9847894</v>
      </c>
      <c r="K7" s="81">
        <f>K8+K9+K10+K11</f>
        <v>818885596.04060602</v>
      </c>
      <c r="L7" s="2"/>
      <c r="M7" s="2"/>
      <c r="N7" s="2"/>
      <c r="O7" s="2"/>
      <c r="P7" s="2"/>
      <c r="Q7" s="2"/>
      <c r="R7" s="2"/>
      <c r="S7" s="2"/>
      <c r="T7" s="2"/>
      <c r="U7" s="2"/>
      <c r="V7" s="2"/>
      <c r="W7" s="2"/>
      <c r="X7" s="2"/>
      <c r="Y7" s="2"/>
      <c r="Z7" s="2"/>
    </row>
    <row r="8" spans="1:26" x14ac:dyDescent="0.3">
      <c r="A8" s="16" t="s">
        <v>182</v>
      </c>
      <c r="B8" s="72">
        <v>40708</v>
      </c>
      <c r="C8" s="72">
        <v>41183</v>
      </c>
      <c r="D8" s="72">
        <v>48379</v>
      </c>
      <c r="E8" s="73">
        <v>4795203845.0253954</v>
      </c>
      <c r="F8" s="74" t="s">
        <v>183</v>
      </c>
      <c r="G8" s="73">
        <v>18192182.559999999</v>
      </c>
      <c r="H8" s="73">
        <v>15682916</v>
      </c>
      <c r="I8" s="73">
        <v>1592482496.0592508</v>
      </c>
      <c r="J8" s="73">
        <v>3976318248.9847894</v>
      </c>
      <c r="K8" s="75">
        <f>E8-J8</f>
        <v>818885596.04060602</v>
      </c>
      <c r="L8" s="2"/>
      <c r="M8" s="2"/>
      <c r="N8" s="2"/>
      <c r="O8" s="2"/>
      <c r="P8" s="2"/>
      <c r="Q8" s="2"/>
      <c r="R8" s="2"/>
      <c r="S8" s="2"/>
      <c r="T8" s="2"/>
      <c r="U8" s="2"/>
      <c r="V8" s="2"/>
      <c r="W8" s="2"/>
      <c r="X8" s="2"/>
      <c r="Y8" s="2"/>
      <c r="Z8" s="2"/>
    </row>
    <row r="9" spans="1:26" x14ac:dyDescent="0.3">
      <c r="A9" s="16" t="s">
        <v>184</v>
      </c>
      <c r="B9" s="54"/>
      <c r="C9" s="54"/>
      <c r="D9" s="54"/>
      <c r="E9" s="82">
        <v>0</v>
      </c>
      <c r="F9" s="82">
        <v>0</v>
      </c>
      <c r="G9" s="82">
        <v>0</v>
      </c>
      <c r="H9" s="82">
        <v>0</v>
      </c>
      <c r="I9" s="82">
        <v>0</v>
      </c>
      <c r="J9" s="82">
        <v>0</v>
      </c>
      <c r="K9" s="83">
        <v>0</v>
      </c>
      <c r="L9" s="2"/>
      <c r="M9" s="2"/>
      <c r="N9" s="2"/>
      <c r="O9" s="2"/>
      <c r="P9" s="2"/>
      <c r="Q9" s="2"/>
      <c r="R9" s="2"/>
      <c r="S9" s="2"/>
      <c r="T9" s="2"/>
      <c r="U9" s="2"/>
      <c r="V9" s="2"/>
      <c r="W9" s="2"/>
      <c r="X9" s="2"/>
      <c r="Y9" s="2"/>
      <c r="Z9" s="2"/>
    </row>
    <row r="10" spans="1:26" x14ac:dyDescent="0.3">
      <c r="A10" s="16" t="s">
        <v>185</v>
      </c>
      <c r="B10" s="54"/>
      <c r="C10" s="54"/>
      <c r="D10" s="54"/>
      <c r="E10" s="82">
        <v>0</v>
      </c>
      <c r="F10" s="82">
        <v>0</v>
      </c>
      <c r="G10" s="82">
        <v>0</v>
      </c>
      <c r="H10" s="82">
        <v>0</v>
      </c>
      <c r="I10" s="82">
        <v>0</v>
      </c>
      <c r="J10" s="82">
        <v>0</v>
      </c>
      <c r="K10" s="83">
        <v>0</v>
      </c>
      <c r="L10" s="2"/>
      <c r="M10" s="2"/>
      <c r="N10" s="2"/>
      <c r="O10" s="2"/>
      <c r="P10" s="2"/>
      <c r="Q10" s="2"/>
      <c r="R10" s="2"/>
      <c r="S10" s="2"/>
      <c r="T10" s="2"/>
      <c r="U10" s="2"/>
      <c r="V10" s="2"/>
      <c r="W10" s="2"/>
      <c r="X10" s="2"/>
      <c r="Y10" s="2"/>
      <c r="Z10" s="2"/>
    </row>
    <row r="11" spans="1:26" x14ac:dyDescent="0.3">
      <c r="A11" s="16" t="s">
        <v>186</v>
      </c>
      <c r="B11" s="54"/>
      <c r="C11" s="54"/>
      <c r="D11" s="54"/>
      <c r="E11" s="82">
        <v>0</v>
      </c>
      <c r="F11" s="82">
        <v>0</v>
      </c>
      <c r="G11" s="82">
        <v>0</v>
      </c>
      <c r="H11" s="82">
        <v>0</v>
      </c>
      <c r="I11" s="82">
        <v>0</v>
      </c>
      <c r="J11" s="82">
        <v>0</v>
      </c>
      <c r="K11" s="83">
        <v>0</v>
      </c>
      <c r="L11" s="2"/>
      <c r="M11" s="2"/>
      <c r="N11" s="2"/>
      <c r="O11" s="2"/>
      <c r="P11" s="2"/>
      <c r="Q11" s="2"/>
      <c r="R11" s="2"/>
      <c r="S11" s="2"/>
      <c r="T11" s="2"/>
      <c r="U11" s="2"/>
      <c r="V11" s="2"/>
      <c r="W11" s="2"/>
      <c r="X11" s="2"/>
      <c r="Y11" s="2"/>
      <c r="Z11" s="2"/>
    </row>
    <row r="12" spans="1:26" x14ac:dyDescent="0.3">
      <c r="A12" s="13" t="s">
        <v>187</v>
      </c>
      <c r="B12" s="65"/>
      <c r="C12" s="65"/>
      <c r="D12" s="65"/>
      <c r="E12" s="84">
        <f>E13+E14+E15+E16</f>
        <v>0</v>
      </c>
      <c r="F12" s="84">
        <f t="shared" ref="F12:K12" si="1">F13+F14+F15+F16</f>
        <v>0</v>
      </c>
      <c r="G12" s="84">
        <f t="shared" si="1"/>
        <v>0</v>
      </c>
      <c r="H12" s="84">
        <f t="shared" si="1"/>
        <v>0</v>
      </c>
      <c r="I12" s="84">
        <f t="shared" si="1"/>
        <v>0</v>
      </c>
      <c r="J12" s="84">
        <f t="shared" si="1"/>
        <v>0</v>
      </c>
      <c r="K12" s="85">
        <f t="shared" si="1"/>
        <v>0</v>
      </c>
      <c r="L12" s="2"/>
      <c r="M12" s="2"/>
      <c r="N12" s="2"/>
      <c r="O12" s="2"/>
      <c r="P12" s="2"/>
      <c r="Q12" s="2"/>
      <c r="R12" s="2"/>
      <c r="S12" s="2"/>
      <c r="T12" s="2"/>
      <c r="U12" s="2"/>
      <c r="V12" s="2"/>
      <c r="W12" s="2"/>
      <c r="X12" s="2"/>
      <c r="Y12" s="2"/>
      <c r="Z12" s="2"/>
    </row>
    <row r="13" spans="1:26" x14ac:dyDescent="0.3">
      <c r="A13" s="16" t="s">
        <v>188</v>
      </c>
      <c r="B13" s="54"/>
      <c r="C13" s="54"/>
      <c r="D13" s="54"/>
      <c r="E13" s="82">
        <v>0</v>
      </c>
      <c r="F13" s="82">
        <v>0</v>
      </c>
      <c r="G13" s="82">
        <v>0</v>
      </c>
      <c r="H13" s="82">
        <v>0</v>
      </c>
      <c r="I13" s="82">
        <v>0</v>
      </c>
      <c r="J13" s="82">
        <v>0</v>
      </c>
      <c r="K13" s="83">
        <v>0</v>
      </c>
      <c r="L13" s="2"/>
      <c r="M13" s="2"/>
      <c r="N13" s="2"/>
      <c r="O13" s="2"/>
      <c r="P13" s="2"/>
      <c r="Q13" s="2"/>
      <c r="R13" s="2"/>
      <c r="S13" s="2"/>
      <c r="T13" s="2"/>
      <c r="U13" s="2"/>
      <c r="V13" s="2"/>
      <c r="W13" s="2"/>
      <c r="X13" s="2"/>
      <c r="Y13" s="2"/>
      <c r="Z13" s="2"/>
    </row>
    <row r="14" spans="1:26" x14ac:dyDescent="0.3">
      <c r="A14" s="16" t="s">
        <v>189</v>
      </c>
      <c r="B14" s="54"/>
      <c r="C14" s="54"/>
      <c r="D14" s="54"/>
      <c r="E14" s="82">
        <v>0</v>
      </c>
      <c r="F14" s="82">
        <v>0</v>
      </c>
      <c r="G14" s="82">
        <v>0</v>
      </c>
      <c r="H14" s="82">
        <v>0</v>
      </c>
      <c r="I14" s="82">
        <v>0</v>
      </c>
      <c r="J14" s="82">
        <v>0</v>
      </c>
      <c r="K14" s="83">
        <v>0</v>
      </c>
      <c r="L14" s="2"/>
      <c r="M14" s="2"/>
      <c r="N14" s="2"/>
      <c r="O14" s="2"/>
      <c r="P14" s="2"/>
      <c r="Q14" s="2"/>
      <c r="R14" s="2"/>
      <c r="S14" s="2"/>
      <c r="T14" s="2"/>
      <c r="U14" s="2"/>
      <c r="V14" s="2"/>
      <c r="W14" s="2"/>
      <c r="X14" s="2"/>
      <c r="Y14" s="2"/>
      <c r="Z14" s="2"/>
    </row>
    <row r="15" spans="1:26" x14ac:dyDescent="0.3">
      <c r="A15" s="16" t="s">
        <v>190</v>
      </c>
      <c r="B15" s="54"/>
      <c r="C15" s="54"/>
      <c r="D15" s="54"/>
      <c r="E15" s="82">
        <v>0</v>
      </c>
      <c r="F15" s="82">
        <v>0</v>
      </c>
      <c r="G15" s="82">
        <v>0</v>
      </c>
      <c r="H15" s="82">
        <v>0</v>
      </c>
      <c r="I15" s="82">
        <v>0</v>
      </c>
      <c r="J15" s="82">
        <v>0</v>
      </c>
      <c r="K15" s="83">
        <v>0</v>
      </c>
      <c r="L15" s="2"/>
      <c r="M15" s="2"/>
      <c r="N15" s="2"/>
      <c r="O15" s="2"/>
      <c r="P15" s="2"/>
      <c r="Q15" s="2"/>
      <c r="R15" s="2"/>
      <c r="S15" s="2"/>
      <c r="T15" s="2"/>
      <c r="U15" s="2"/>
      <c r="V15" s="2"/>
      <c r="W15" s="2"/>
      <c r="X15" s="2"/>
      <c r="Y15" s="2"/>
      <c r="Z15" s="2"/>
    </row>
    <row r="16" spans="1:26" x14ac:dyDescent="0.3">
      <c r="A16" s="16" t="s">
        <v>191</v>
      </c>
      <c r="B16" s="54"/>
      <c r="C16" s="54"/>
      <c r="D16" s="54"/>
      <c r="E16" s="82">
        <v>0</v>
      </c>
      <c r="F16" s="82">
        <v>0</v>
      </c>
      <c r="G16" s="82">
        <v>0</v>
      </c>
      <c r="H16" s="82">
        <v>0</v>
      </c>
      <c r="I16" s="82">
        <v>0</v>
      </c>
      <c r="J16" s="82">
        <v>0</v>
      </c>
      <c r="K16" s="83">
        <v>0</v>
      </c>
      <c r="L16" s="2"/>
      <c r="M16" s="2"/>
      <c r="N16" s="2"/>
      <c r="O16" s="2"/>
      <c r="P16" s="2"/>
      <c r="Q16" s="2"/>
      <c r="R16" s="2"/>
      <c r="S16" s="2"/>
      <c r="T16" s="2"/>
      <c r="U16" s="2"/>
      <c r="V16" s="2"/>
      <c r="W16" s="2"/>
      <c r="X16" s="2"/>
      <c r="Y16" s="2"/>
      <c r="Z16" s="2"/>
    </row>
    <row r="17" spans="1:26" ht="27.6" x14ac:dyDescent="0.3">
      <c r="A17" s="13" t="s">
        <v>192</v>
      </c>
      <c r="B17" s="76"/>
      <c r="C17" s="76"/>
      <c r="D17" s="76"/>
      <c r="E17" s="77">
        <f>E7+E12</f>
        <v>4795203845.0253954</v>
      </c>
      <c r="F17" s="77"/>
      <c r="G17" s="77">
        <f>G7+G12</f>
        <v>18192182.559999999</v>
      </c>
      <c r="H17" s="77">
        <f>H7+H12</f>
        <v>15682916</v>
      </c>
      <c r="I17" s="77">
        <f>I7+I12</f>
        <v>1592482496.0592508</v>
      </c>
      <c r="J17" s="77">
        <f>J7+J12</f>
        <v>3976318248.9847894</v>
      </c>
      <c r="K17" s="78">
        <f>K7+K12</f>
        <v>818885596.04060602</v>
      </c>
      <c r="L17" s="2"/>
      <c r="M17" s="2"/>
      <c r="N17" s="2"/>
      <c r="O17" s="2"/>
      <c r="P17" s="2"/>
      <c r="Q17" s="2"/>
      <c r="R17" s="2"/>
      <c r="S17" s="2"/>
      <c r="T17" s="2"/>
      <c r="U17" s="2"/>
      <c r="V17" s="2"/>
      <c r="W17" s="2"/>
      <c r="X17" s="2"/>
      <c r="Y17" s="2"/>
      <c r="Z17" s="2"/>
    </row>
    <row r="18" spans="1:26" x14ac:dyDescent="0.3">
      <c r="A18" s="16"/>
      <c r="B18" s="54"/>
      <c r="C18" s="54"/>
      <c r="D18" s="54"/>
      <c r="E18" s="54"/>
      <c r="F18" s="54"/>
      <c r="G18" s="54"/>
      <c r="H18" s="54"/>
      <c r="I18" s="54"/>
      <c r="J18" s="54"/>
      <c r="K18" s="64"/>
      <c r="L18" s="2"/>
      <c r="M18" s="2"/>
      <c r="N18" s="2"/>
      <c r="O18" s="2"/>
      <c r="P18" s="2"/>
      <c r="Q18" s="2"/>
      <c r="R18" s="2"/>
      <c r="S18" s="2"/>
      <c r="T18" s="2"/>
      <c r="U18" s="2"/>
      <c r="V18" s="2"/>
      <c r="W18" s="2"/>
      <c r="X18" s="2"/>
      <c r="Y18" s="2"/>
      <c r="Z18" s="2"/>
    </row>
    <row r="19" spans="1:26" x14ac:dyDescent="0.3">
      <c r="A19" s="20"/>
      <c r="B19" s="66"/>
      <c r="C19" s="66"/>
      <c r="D19" s="66"/>
      <c r="E19" s="66"/>
      <c r="F19" s="66"/>
      <c r="G19" s="66"/>
      <c r="H19" s="66"/>
      <c r="I19" s="66"/>
      <c r="J19" s="66"/>
      <c r="K19" s="67"/>
      <c r="L19" s="2"/>
      <c r="M19" s="2"/>
      <c r="N19" s="2"/>
      <c r="O19" s="2"/>
      <c r="P19" s="2"/>
      <c r="Q19" s="2"/>
      <c r="R19" s="2"/>
      <c r="S19" s="2"/>
      <c r="T19" s="2"/>
      <c r="U19" s="2"/>
      <c r="V19" s="2"/>
      <c r="W19" s="2"/>
      <c r="X19" s="2"/>
      <c r="Y19" s="2"/>
      <c r="Z19" s="2"/>
    </row>
    <row r="20" spans="1:26" x14ac:dyDescent="0.3">
      <c r="A20" s="54"/>
      <c r="B20" s="54"/>
      <c r="C20" s="54"/>
      <c r="D20" s="54"/>
      <c r="E20" s="54"/>
      <c r="F20" s="54"/>
      <c r="G20" s="54"/>
      <c r="H20" s="54"/>
      <c r="I20" s="54"/>
      <c r="J20" s="54"/>
      <c r="K20" s="54"/>
      <c r="L20" s="2"/>
      <c r="M20" s="2"/>
      <c r="N20" s="2"/>
      <c r="O20" s="2"/>
      <c r="P20" s="2"/>
      <c r="Q20" s="2"/>
      <c r="R20" s="2"/>
      <c r="S20" s="2"/>
      <c r="T20" s="2"/>
      <c r="U20" s="2"/>
      <c r="V20" s="2"/>
      <c r="W20" s="2"/>
      <c r="X20" s="2"/>
      <c r="Y20" s="2"/>
      <c r="Z20" s="2"/>
    </row>
    <row r="21" spans="1:26" ht="147" customHeight="1" x14ac:dyDescent="0.3">
      <c r="A21" s="128" t="s">
        <v>193</v>
      </c>
      <c r="B21" s="128"/>
      <c r="C21" s="128"/>
      <c r="D21" s="128"/>
      <c r="E21" s="128"/>
      <c r="F21" s="128"/>
      <c r="G21" s="128"/>
      <c r="H21" s="128"/>
      <c r="I21" s="128"/>
      <c r="J21" s="128"/>
      <c r="K21" s="128"/>
      <c r="L21" s="2"/>
      <c r="M21" s="2"/>
      <c r="N21" s="2"/>
      <c r="O21" s="2"/>
      <c r="P21" s="2"/>
      <c r="Q21" s="2"/>
      <c r="R21" s="2"/>
      <c r="S21" s="2"/>
      <c r="T21" s="2"/>
      <c r="U21" s="2"/>
      <c r="V21" s="2"/>
      <c r="W21" s="2"/>
      <c r="X21" s="2"/>
      <c r="Y21" s="2"/>
      <c r="Z21" s="2"/>
    </row>
    <row r="22" spans="1:26" x14ac:dyDescent="0.3">
      <c r="A22" s="2" t="s">
        <v>124</v>
      </c>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3">
      <c r="A40" s="2"/>
      <c r="B40" s="62"/>
      <c r="C40" s="2"/>
      <c r="D40" s="2"/>
      <c r="E40" s="2"/>
      <c r="F40" s="2"/>
      <c r="G40" s="2"/>
      <c r="H40" s="2"/>
      <c r="I40" s="2"/>
      <c r="J40" s="2"/>
      <c r="K40" s="2"/>
      <c r="L40" s="2"/>
      <c r="M40" s="2"/>
      <c r="N40" s="2"/>
      <c r="O40" s="2"/>
      <c r="P40" s="2"/>
      <c r="Q40" s="2"/>
      <c r="R40" s="2"/>
      <c r="S40" s="2"/>
      <c r="T40" s="2"/>
      <c r="U40" s="2"/>
      <c r="V40" s="2"/>
      <c r="W40" s="2"/>
      <c r="X40" s="2"/>
      <c r="Y40" s="2"/>
      <c r="Z40" s="2"/>
    </row>
    <row r="41" spans="1:26"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6">
    <mergeCell ref="A21:K21"/>
    <mergeCell ref="A1:K1"/>
    <mergeCell ref="A2:K2"/>
    <mergeCell ref="A3:K3"/>
    <mergeCell ref="A4:K4"/>
    <mergeCell ref="A5:K5"/>
  </mergeCells>
  <printOptions horizontalCentered="1"/>
  <pageMargins left="0.78740157479861106" right="0.78740157479861106" top="1.9685039370000001" bottom="1.1811023621999999" header="0.3" footer="0.3"/>
  <pageSetup scale="5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
  <sheetViews>
    <sheetView showGridLines="0" zoomScaleNormal="100" workbookViewId="0">
      <selection sqref="A1:E1"/>
    </sheetView>
  </sheetViews>
  <sheetFormatPr baseColWidth="10" defaultColWidth="11.44140625" defaultRowHeight="14.4" x14ac:dyDescent="0.3"/>
  <cols>
    <col min="1" max="1" width="1.6640625" customWidth="1"/>
    <col min="2" max="2" width="100.6640625" customWidth="1"/>
    <col min="3" max="5" width="20.6640625" customWidth="1"/>
  </cols>
  <sheetData>
    <row r="1" spans="1:26" x14ac:dyDescent="0.3">
      <c r="A1" s="106" t="s">
        <v>0</v>
      </c>
      <c r="B1" s="106"/>
      <c r="C1" s="106"/>
      <c r="D1" s="106"/>
      <c r="E1" s="106"/>
      <c r="F1" s="2"/>
      <c r="G1" s="2"/>
      <c r="H1" s="2"/>
      <c r="I1" s="2"/>
      <c r="J1" s="2"/>
      <c r="K1" s="2"/>
      <c r="L1" s="2"/>
      <c r="M1" s="2"/>
      <c r="N1" s="2"/>
      <c r="O1" s="2"/>
      <c r="P1" s="2"/>
      <c r="Q1" s="2"/>
      <c r="R1" s="2"/>
      <c r="S1" s="2"/>
      <c r="T1" s="2"/>
      <c r="U1" s="2"/>
      <c r="V1" s="2"/>
      <c r="W1" s="2"/>
      <c r="X1" s="2"/>
      <c r="Y1" s="2"/>
      <c r="Z1" s="2"/>
    </row>
    <row r="2" spans="1:26" x14ac:dyDescent="0.3">
      <c r="A2" s="106" t="s">
        <v>194</v>
      </c>
      <c r="B2" s="106"/>
      <c r="C2" s="106"/>
      <c r="D2" s="106"/>
      <c r="E2" s="106"/>
      <c r="F2" s="2"/>
      <c r="G2" s="2"/>
      <c r="H2" s="2"/>
      <c r="I2" s="2"/>
      <c r="J2" s="2"/>
      <c r="K2" s="2"/>
      <c r="L2" s="2"/>
      <c r="M2" s="2"/>
      <c r="N2" s="2"/>
      <c r="O2" s="2"/>
      <c r="P2" s="2"/>
      <c r="Q2" s="2"/>
      <c r="R2" s="2"/>
      <c r="S2" s="2"/>
      <c r="T2" s="2"/>
      <c r="U2" s="2"/>
      <c r="V2" s="2"/>
      <c r="W2" s="2"/>
      <c r="X2" s="2"/>
      <c r="Y2" s="2"/>
      <c r="Z2" s="2"/>
    </row>
    <row r="3" spans="1:26" x14ac:dyDescent="0.3">
      <c r="A3" s="106" t="s">
        <v>126</v>
      </c>
      <c r="B3" s="106"/>
      <c r="C3" s="106"/>
      <c r="D3" s="106"/>
      <c r="E3" s="106"/>
      <c r="F3" s="2"/>
      <c r="G3" s="2"/>
      <c r="H3" s="2"/>
      <c r="I3" s="2"/>
      <c r="J3" s="2"/>
      <c r="K3" s="2"/>
      <c r="L3" s="2"/>
      <c r="M3" s="2"/>
      <c r="N3" s="2"/>
      <c r="O3" s="2"/>
      <c r="P3" s="2"/>
      <c r="Q3" s="2"/>
      <c r="R3" s="2"/>
      <c r="S3" s="2"/>
      <c r="T3" s="2"/>
      <c r="U3" s="2"/>
      <c r="V3" s="2"/>
      <c r="W3" s="2"/>
      <c r="X3" s="2"/>
      <c r="Y3" s="2"/>
      <c r="Z3" s="2"/>
    </row>
    <row r="4" spans="1:26" x14ac:dyDescent="0.3">
      <c r="A4" s="106" t="s">
        <v>3</v>
      </c>
      <c r="B4" s="106"/>
      <c r="C4" s="106"/>
      <c r="D4" s="106"/>
      <c r="E4" s="106"/>
      <c r="F4" s="2"/>
      <c r="G4" s="2"/>
      <c r="H4" s="2"/>
      <c r="I4" s="2"/>
      <c r="J4" s="2"/>
      <c r="K4" s="2"/>
      <c r="L4" s="2"/>
      <c r="M4" s="2"/>
      <c r="N4" s="2"/>
      <c r="O4" s="2"/>
      <c r="P4" s="2"/>
      <c r="Q4" s="2"/>
      <c r="R4" s="2"/>
      <c r="S4" s="2"/>
      <c r="T4" s="2"/>
      <c r="U4" s="2"/>
      <c r="V4" s="2"/>
      <c r="W4" s="2"/>
      <c r="X4" s="2"/>
      <c r="Y4" s="2"/>
      <c r="Z4" s="2"/>
    </row>
    <row r="5" spans="1:26" x14ac:dyDescent="0.3">
      <c r="A5" s="3"/>
      <c r="B5" s="3"/>
      <c r="C5" s="3"/>
      <c r="D5" s="3"/>
      <c r="E5" s="3"/>
      <c r="F5" s="2"/>
      <c r="G5" s="2"/>
      <c r="H5" s="2"/>
      <c r="I5" s="2"/>
      <c r="J5" s="2"/>
      <c r="K5" s="2"/>
      <c r="L5" s="2"/>
      <c r="M5" s="2"/>
      <c r="N5" s="2"/>
      <c r="O5" s="2"/>
      <c r="P5" s="2"/>
      <c r="Q5" s="2"/>
      <c r="R5" s="2"/>
      <c r="S5" s="2"/>
      <c r="T5" s="2"/>
      <c r="U5" s="2"/>
      <c r="V5" s="2"/>
      <c r="W5" s="2"/>
      <c r="X5" s="2"/>
      <c r="Y5" s="2"/>
      <c r="Z5" s="2"/>
    </row>
    <row r="6" spans="1:26" ht="30" customHeight="1" x14ac:dyDescent="0.3">
      <c r="A6" s="132" t="s">
        <v>4</v>
      </c>
      <c r="B6" s="133"/>
      <c r="C6" s="23" t="s">
        <v>195</v>
      </c>
      <c r="D6" s="23" t="s">
        <v>196</v>
      </c>
      <c r="E6" s="24" t="s">
        <v>197</v>
      </c>
      <c r="F6" s="2"/>
      <c r="G6" s="2"/>
      <c r="H6" s="2"/>
      <c r="I6" s="2"/>
      <c r="J6" s="2"/>
      <c r="K6" s="2"/>
      <c r="L6" s="2"/>
      <c r="M6" s="2"/>
      <c r="N6" s="2"/>
      <c r="O6" s="2"/>
      <c r="P6" s="2"/>
      <c r="Q6" s="2"/>
      <c r="R6" s="2"/>
      <c r="S6" s="2"/>
      <c r="T6" s="2"/>
      <c r="U6" s="2"/>
      <c r="V6" s="2"/>
      <c r="W6" s="2"/>
      <c r="X6" s="2"/>
      <c r="Y6" s="2"/>
      <c r="Z6" s="2"/>
    </row>
    <row r="7" spans="1:26" x14ac:dyDescent="0.3">
      <c r="A7" s="134"/>
      <c r="B7" s="135"/>
      <c r="C7" s="11" t="s">
        <v>198</v>
      </c>
      <c r="D7" s="11"/>
      <c r="E7" s="12" t="s">
        <v>199</v>
      </c>
      <c r="F7" s="2"/>
      <c r="G7" s="2"/>
      <c r="H7" s="2"/>
      <c r="I7" s="2"/>
      <c r="J7" s="2"/>
      <c r="K7" s="2"/>
      <c r="L7" s="2"/>
      <c r="M7" s="2"/>
      <c r="N7" s="2"/>
      <c r="O7" s="2"/>
      <c r="P7" s="2"/>
      <c r="Q7" s="2"/>
      <c r="R7" s="2"/>
      <c r="S7" s="2"/>
      <c r="T7" s="2"/>
      <c r="U7" s="2"/>
      <c r="V7" s="2"/>
      <c r="W7" s="2"/>
      <c r="X7" s="2"/>
      <c r="Y7" s="2"/>
      <c r="Z7" s="2"/>
    </row>
    <row r="8" spans="1:26" x14ac:dyDescent="0.3">
      <c r="A8" s="25"/>
      <c r="B8" s="26" t="s">
        <v>200</v>
      </c>
      <c r="C8" s="27">
        <v>53674417188</v>
      </c>
      <c r="D8" s="27">
        <v>25681497604.27</v>
      </c>
      <c r="E8" s="28">
        <v>25681383439.27</v>
      </c>
      <c r="F8" s="2"/>
      <c r="G8" s="2"/>
      <c r="H8" s="2"/>
      <c r="I8" s="2"/>
      <c r="J8" s="2"/>
      <c r="K8" s="2"/>
      <c r="L8" s="2"/>
      <c r="M8" s="2"/>
      <c r="N8" s="2"/>
      <c r="O8" s="2"/>
      <c r="P8" s="2"/>
      <c r="Q8" s="2"/>
      <c r="R8" s="2"/>
      <c r="S8" s="2"/>
      <c r="T8" s="2"/>
      <c r="U8" s="2"/>
      <c r="V8" s="2"/>
      <c r="W8" s="2"/>
      <c r="X8" s="2"/>
      <c r="Y8" s="2"/>
      <c r="Z8" s="2"/>
    </row>
    <row r="9" spans="1:26" x14ac:dyDescent="0.3">
      <c r="A9" s="29"/>
      <c r="B9" s="2" t="s">
        <v>201</v>
      </c>
      <c r="C9" s="17">
        <v>31739772737</v>
      </c>
      <c r="D9" s="17">
        <v>15064463851.65</v>
      </c>
      <c r="E9" s="18">
        <v>15064463851.65</v>
      </c>
      <c r="F9" s="2"/>
      <c r="G9" s="2"/>
      <c r="H9" s="2"/>
      <c r="I9" s="2"/>
      <c r="J9" s="2"/>
      <c r="K9" s="2"/>
      <c r="L9" s="2"/>
      <c r="M9" s="2"/>
      <c r="N9" s="2"/>
      <c r="O9" s="2"/>
      <c r="P9" s="2"/>
      <c r="Q9" s="2"/>
      <c r="R9" s="2"/>
      <c r="S9" s="2"/>
      <c r="T9" s="2"/>
      <c r="U9" s="2"/>
      <c r="V9" s="2"/>
      <c r="W9" s="2"/>
      <c r="X9" s="2"/>
      <c r="Y9" s="2"/>
      <c r="Z9" s="2"/>
    </row>
    <row r="10" spans="1:26" x14ac:dyDescent="0.3">
      <c r="A10" s="29"/>
      <c r="B10" s="2" t="s">
        <v>202</v>
      </c>
      <c r="C10" s="17">
        <v>22565420405</v>
      </c>
      <c r="D10" s="17">
        <v>10751059175.34</v>
      </c>
      <c r="E10" s="18">
        <v>10750945010.34</v>
      </c>
      <c r="F10" s="2"/>
      <c r="G10" s="2"/>
      <c r="H10" s="2"/>
      <c r="I10" s="2"/>
      <c r="J10" s="2"/>
      <c r="K10" s="2"/>
      <c r="L10" s="2"/>
      <c r="M10" s="2"/>
      <c r="N10" s="2"/>
      <c r="O10" s="2"/>
      <c r="P10" s="2"/>
      <c r="Q10" s="2"/>
      <c r="R10" s="2"/>
      <c r="S10" s="2"/>
      <c r="T10" s="2"/>
      <c r="U10" s="2"/>
      <c r="V10" s="2"/>
      <c r="W10" s="2"/>
      <c r="X10" s="2"/>
      <c r="Y10" s="2"/>
      <c r="Z10" s="2"/>
    </row>
    <row r="11" spans="1:26" x14ac:dyDescent="0.3">
      <c r="A11" s="29"/>
      <c r="B11" s="2" t="s">
        <v>203</v>
      </c>
      <c r="C11" s="17">
        <v>-630775954</v>
      </c>
      <c r="D11" s="17">
        <v>-134025422.72</v>
      </c>
      <c r="E11" s="18">
        <v>-134025422.72</v>
      </c>
      <c r="F11" s="2"/>
      <c r="G11" s="2"/>
      <c r="H11" s="2"/>
      <c r="I11" s="2"/>
      <c r="J11" s="2"/>
      <c r="K11" s="2"/>
      <c r="L11" s="2"/>
      <c r="M11" s="2"/>
      <c r="N11" s="2"/>
      <c r="O11" s="2"/>
      <c r="P11" s="2"/>
      <c r="Q11" s="2"/>
      <c r="R11" s="2"/>
      <c r="S11" s="2"/>
      <c r="T11" s="2"/>
      <c r="U11" s="2"/>
      <c r="V11" s="2"/>
      <c r="W11" s="2"/>
      <c r="X11" s="2"/>
      <c r="Y11" s="2"/>
      <c r="Z11" s="2"/>
    </row>
    <row r="12" spans="1:26" ht="15.6" x14ac:dyDescent="0.3">
      <c r="A12" s="29"/>
      <c r="B12" s="30" t="s">
        <v>204</v>
      </c>
      <c r="C12" s="14">
        <v>53674417187</v>
      </c>
      <c r="D12" s="14">
        <v>23575332759.959999</v>
      </c>
      <c r="E12" s="15">
        <v>22995832435.5</v>
      </c>
      <c r="F12" s="2"/>
      <c r="G12" s="2"/>
      <c r="H12" s="2"/>
      <c r="I12" s="2"/>
      <c r="J12" s="2"/>
      <c r="K12" s="2"/>
      <c r="L12" s="2"/>
      <c r="M12" s="2"/>
      <c r="N12" s="2"/>
      <c r="O12" s="2"/>
      <c r="P12" s="2"/>
      <c r="Q12" s="2"/>
      <c r="R12" s="2"/>
      <c r="S12" s="2"/>
      <c r="T12" s="2"/>
      <c r="U12" s="2"/>
      <c r="V12" s="2"/>
      <c r="W12" s="2"/>
      <c r="X12" s="2"/>
      <c r="Y12" s="2"/>
      <c r="Z12" s="2"/>
    </row>
    <row r="13" spans="1:26" x14ac:dyDescent="0.3">
      <c r="A13" s="29"/>
      <c r="B13" s="2" t="s">
        <v>205</v>
      </c>
      <c r="C13" s="17">
        <v>31429150578</v>
      </c>
      <c r="D13" s="17">
        <v>13709414654.27</v>
      </c>
      <c r="E13" s="18">
        <v>13162267979.08</v>
      </c>
      <c r="F13" s="2"/>
      <c r="G13" s="2"/>
      <c r="H13" s="2"/>
      <c r="I13" s="2"/>
      <c r="J13" s="2"/>
      <c r="K13" s="2"/>
      <c r="L13" s="2"/>
      <c r="M13" s="2"/>
      <c r="N13" s="2"/>
      <c r="O13" s="2"/>
      <c r="P13" s="2"/>
      <c r="Q13" s="2"/>
      <c r="R13" s="2"/>
      <c r="S13" s="2"/>
      <c r="T13" s="2"/>
      <c r="U13" s="2"/>
      <c r="V13" s="2"/>
      <c r="W13" s="2"/>
      <c r="X13" s="2"/>
      <c r="Y13" s="2"/>
      <c r="Z13" s="2"/>
    </row>
    <row r="14" spans="1:26" x14ac:dyDescent="0.3">
      <c r="A14" s="29"/>
      <c r="B14" s="2" t="s">
        <v>206</v>
      </c>
      <c r="C14" s="17">
        <v>22245266609</v>
      </c>
      <c r="D14" s="17">
        <v>9865918105.6900005</v>
      </c>
      <c r="E14" s="18">
        <v>9833564456.4200001</v>
      </c>
      <c r="F14" s="2"/>
      <c r="G14" s="2"/>
      <c r="H14" s="2"/>
      <c r="I14" s="2"/>
      <c r="J14" s="2"/>
      <c r="K14" s="2"/>
      <c r="L14" s="2"/>
      <c r="M14" s="2"/>
      <c r="N14" s="2"/>
      <c r="O14" s="2"/>
      <c r="P14" s="2"/>
      <c r="Q14" s="2"/>
      <c r="R14" s="2"/>
      <c r="S14" s="2"/>
      <c r="T14" s="2"/>
      <c r="U14" s="2"/>
      <c r="V14" s="2"/>
      <c r="W14" s="2"/>
      <c r="X14" s="2"/>
      <c r="Y14" s="2"/>
      <c r="Z14" s="2"/>
    </row>
    <row r="15" spans="1:26" x14ac:dyDescent="0.3">
      <c r="A15" s="29"/>
      <c r="B15" s="30" t="s">
        <v>207</v>
      </c>
      <c r="C15" s="105">
        <v>0</v>
      </c>
      <c r="D15" s="14">
        <f>D16+D17</f>
        <v>1726083308.74</v>
      </c>
      <c r="E15" s="15">
        <f>E16+E17</f>
        <v>1681122972.8200004</v>
      </c>
      <c r="F15" s="2"/>
      <c r="G15" s="2"/>
      <c r="H15" s="2"/>
      <c r="I15" s="2"/>
      <c r="J15" s="2"/>
      <c r="K15" s="2"/>
      <c r="L15" s="2"/>
      <c r="M15" s="2"/>
      <c r="N15" s="2"/>
      <c r="O15" s="2"/>
      <c r="P15" s="2"/>
      <c r="Q15" s="2"/>
      <c r="R15" s="2"/>
      <c r="S15" s="2"/>
      <c r="T15" s="2"/>
      <c r="U15" s="2"/>
      <c r="V15" s="2"/>
      <c r="W15" s="2"/>
      <c r="X15" s="2"/>
      <c r="Y15" s="2"/>
      <c r="Z15" s="2"/>
    </row>
    <row r="16" spans="1:26" x14ac:dyDescent="0.3">
      <c r="A16" s="29"/>
      <c r="B16" s="2" t="s">
        <v>208</v>
      </c>
      <c r="C16" s="31">
        <v>0</v>
      </c>
      <c r="D16" s="17">
        <v>1665355501.98</v>
      </c>
      <c r="E16" s="71">
        <v>1624295166.0600004</v>
      </c>
      <c r="F16" s="2"/>
      <c r="G16" s="2"/>
      <c r="H16" s="2"/>
      <c r="I16" s="2"/>
      <c r="J16" s="2"/>
      <c r="K16" s="2"/>
      <c r="L16" s="2"/>
      <c r="M16" s="2"/>
      <c r="N16" s="2"/>
      <c r="O16" s="2"/>
      <c r="P16" s="2"/>
      <c r="Q16" s="2"/>
      <c r="R16" s="2"/>
      <c r="S16" s="2"/>
      <c r="T16" s="2"/>
      <c r="U16" s="2"/>
      <c r="V16" s="2"/>
      <c r="W16" s="2"/>
      <c r="X16" s="2"/>
      <c r="Y16" s="2"/>
      <c r="Z16" s="2"/>
    </row>
    <row r="17" spans="1:26" x14ac:dyDescent="0.3">
      <c r="A17" s="29"/>
      <c r="B17" s="2" t="s">
        <v>209</v>
      </c>
      <c r="C17" s="31">
        <v>0</v>
      </c>
      <c r="D17" s="17">
        <v>60727806.759999998</v>
      </c>
      <c r="E17" s="18">
        <v>56827806.760000005</v>
      </c>
      <c r="F17" s="2"/>
      <c r="G17" s="2"/>
      <c r="H17" s="2"/>
      <c r="I17" s="2"/>
      <c r="J17" s="2"/>
      <c r="K17" s="2"/>
      <c r="L17" s="2"/>
      <c r="M17" s="2"/>
      <c r="N17" s="2"/>
      <c r="O17" s="2"/>
      <c r="P17" s="2"/>
      <c r="Q17" s="2"/>
      <c r="R17" s="2"/>
      <c r="S17" s="2"/>
      <c r="T17" s="2"/>
      <c r="U17" s="2"/>
      <c r="V17" s="2"/>
      <c r="W17" s="2"/>
      <c r="X17" s="2"/>
      <c r="Y17" s="2"/>
      <c r="Z17" s="2"/>
    </row>
    <row r="18" spans="1:26" x14ac:dyDescent="0.3">
      <c r="A18" s="29"/>
      <c r="B18" s="30" t="s">
        <v>210</v>
      </c>
      <c r="C18" s="14">
        <f>C8-C12+C15</f>
        <v>1</v>
      </c>
      <c r="D18" s="14">
        <f>D8-D12+D15</f>
        <v>3832248153.0500011</v>
      </c>
      <c r="E18" s="15">
        <f>E8-E12+E15</f>
        <v>4366673976.5900011</v>
      </c>
      <c r="F18" s="2"/>
      <c r="G18" s="2"/>
      <c r="H18" s="2"/>
      <c r="I18" s="2"/>
      <c r="J18" s="2"/>
      <c r="K18" s="2"/>
      <c r="L18" s="2"/>
      <c r="M18" s="2"/>
      <c r="N18" s="2"/>
      <c r="O18" s="2"/>
      <c r="P18" s="2"/>
      <c r="Q18" s="2"/>
      <c r="R18" s="2"/>
      <c r="S18" s="2"/>
      <c r="T18" s="2"/>
      <c r="U18" s="2"/>
      <c r="V18" s="2"/>
      <c r="W18" s="2"/>
      <c r="X18" s="2"/>
      <c r="Y18" s="2"/>
      <c r="Z18" s="2"/>
    </row>
    <row r="19" spans="1:26" x14ac:dyDescent="0.3">
      <c r="A19" s="29"/>
      <c r="B19" s="30" t="s">
        <v>211</v>
      </c>
      <c r="C19" s="14">
        <f>C18-C11</f>
        <v>630775955</v>
      </c>
      <c r="D19" s="14">
        <f>D18-D11</f>
        <v>3966273575.7700009</v>
      </c>
      <c r="E19" s="15">
        <f>E18-E11</f>
        <v>4500699399.3100014</v>
      </c>
      <c r="F19" s="2"/>
      <c r="G19" s="2"/>
      <c r="H19" s="2"/>
      <c r="I19" s="2"/>
      <c r="J19" s="2"/>
      <c r="K19" s="2"/>
      <c r="L19" s="2"/>
      <c r="M19" s="2"/>
      <c r="N19" s="2"/>
      <c r="O19" s="2"/>
      <c r="P19" s="2"/>
      <c r="Q19" s="2"/>
      <c r="R19" s="2"/>
      <c r="S19" s="2"/>
      <c r="T19" s="2"/>
      <c r="U19" s="2"/>
      <c r="V19" s="2"/>
      <c r="W19" s="2"/>
      <c r="X19" s="2"/>
      <c r="Y19" s="2"/>
      <c r="Z19" s="2"/>
    </row>
    <row r="20" spans="1:26" x14ac:dyDescent="0.3">
      <c r="A20" s="29"/>
      <c r="B20" s="30" t="s">
        <v>212</v>
      </c>
      <c r="C20" s="14">
        <f>C19-C15</f>
        <v>630775955</v>
      </c>
      <c r="D20" s="14">
        <f>D19-D15</f>
        <v>2240190267.0300007</v>
      </c>
      <c r="E20" s="15">
        <f t="shared" ref="E20" si="0">E19-E15</f>
        <v>2819576426.4900007</v>
      </c>
      <c r="F20" s="2"/>
      <c r="G20" s="2"/>
      <c r="H20" s="2"/>
      <c r="I20" s="2"/>
      <c r="J20" s="2"/>
      <c r="K20" s="2"/>
      <c r="L20" s="2"/>
      <c r="M20" s="2"/>
      <c r="N20" s="2"/>
      <c r="O20" s="2"/>
      <c r="P20" s="2"/>
      <c r="Q20" s="2"/>
      <c r="R20" s="2"/>
      <c r="S20" s="2"/>
      <c r="T20" s="2"/>
      <c r="U20" s="2"/>
      <c r="V20" s="2"/>
      <c r="W20" s="2"/>
      <c r="X20" s="2"/>
      <c r="Y20" s="2"/>
      <c r="Z20" s="2"/>
    </row>
    <row r="21" spans="1:26" x14ac:dyDescent="0.3">
      <c r="A21" s="32"/>
      <c r="B21" s="33"/>
      <c r="C21" s="21"/>
      <c r="D21" s="21"/>
      <c r="E21" s="22"/>
      <c r="F21" s="2"/>
      <c r="G21" s="2"/>
      <c r="H21" s="2"/>
      <c r="I21" s="2"/>
      <c r="J21" s="2"/>
      <c r="K21" s="2"/>
      <c r="L21" s="2"/>
      <c r="M21" s="2"/>
      <c r="N21" s="2"/>
      <c r="O21" s="2"/>
      <c r="P21" s="2"/>
      <c r="Q21" s="2"/>
      <c r="R21" s="2"/>
      <c r="S21" s="2"/>
      <c r="T21" s="2"/>
      <c r="U21" s="2"/>
      <c r="V21" s="2"/>
      <c r="W21" s="2"/>
      <c r="X21" s="2"/>
      <c r="Y21" s="2"/>
      <c r="Z21" s="2"/>
    </row>
    <row r="22" spans="1:26" x14ac:dyDescent="0.3">
      <c r="A22" s="130" t="s">
        <v>213</v>
      </c>
      <c r="B22" s="131"/>
      <c r="C22" s="34" t="s">
        <v>214</v>
      </c>
      <c r="D22" s="34" t="s">
        <v>196</v>
      </c>
      <c r="E22" s="35" t="s">
        <v>199</v>
      </c>
      <c r="F22" s="2"/>
      <c r="G22" s="2"/>
      <c r="H22" s="2"/>
      <c r="I22" s="2"/>
      <c r="J22" s="2"/>
      <c r="K22" s="2"/>
      <c r="L22" s="2"/>
      <c r="M22" s="2"/>
      <c r="N22" s="2"/>
      <c r="O22" s="2"/>
      <c r="P22" s="2"/>
      <c r="Q22" s="2"/>
      <c r="R22" s="2"/>
      <c r="S22" s="2"/>
      <c r="T22" s="2"/>
      <c r="U22" s="2"/>
      <c r="V22" s="2"/>
      <c r="W22" s="2"/>
      <c r="X22" s="2"/>
      <c r="Y22" s="2"/>
      <c r="Z22" s="2"/>
    </row>
    <row r="23" spans="1:26" x14ac:dyDescent="0.3">
      <c r="A23" s="25"/>
      <c r="B23" s="26" t="s">
        <v>215</v>
      </c>
      <c r="C23" s="27">
        <v>1062968960</v>
      </c>
      <c r="D23" s="27">
        <v>457025969.5</v>
      </c>
      <c r="E23" s="28">
        <v>457025969.5</v>
      </c>
      <c r="F23" s="2"/>
      <c r="G23" s="2"/>
      <c r="H23" s="2"/>
      <c r="I23" s="2"/>
      <c r="J23" s="2"/>
      <c r="K23" s="2"/>
      <c r="L23" s="2"/>
      <c r="M23" s="2"/>
      <c r="N23" s="2"/>
      <c r="O23" s="2"/>
      <c r="P23" s="2"/>
      <c r="Q23" s="2"/>
      <c r="R23" s="2"/>
      <c r="S23" s="2"/>
      <c r="T23" s="2"/>
      <c r="U23" s="2"/>
      <c r="V23" s="2"/>
      <c r="W23" s="2"/>
      <c r="X23" s="2"/>
      <c r="Y23" s="2"/>
      <c r="Z23" s="2"/>
    </row>
    <row r="24" spans="1:26" x14ac:dyDescent="0.3">
      <c r="A24" s="29"/>
      <c r="B24" s="2" t="s">
        <v>216</v>
      </c>
      <c r="C24" s="17">
        <v>241380760</v>
      </c>
      <c r="D24" s="17">
        <v>71805774.640000001</v>
      </c>
      <c r="E24" s="18">
        <v>71805774.640000001</v>
      </c>
      <c r="F24" s="2"/>
      <c r="G24" s="2"/>
      <c r="H24" s="2"/>
      <c r="I24" s="2"/>
      <c r="J24" s="2"/>
      <c r="K24" s="2"/>
      <c r="L24" s="2"/>
      <c r="M24" s="2"/>
      <c r="N24" s="2"/>
      <c r="O24" s="2"/>
      <c r="P24" s="2"/>
      <c r="Q24" s="2"/>
      <c r="R24" s="2"/>
      <c r="S24" s="2"/>
      <c r="T24" s="2"/>
      <c r="U24" s="2"/>
      <c r="V24" s="2"/>
      <c r="W24" s="2"/>
      <c r="X24" s="2"/>
      <c r="Y24" s="2"/>
      <c r="Z24" s="2"/>
    </row>
    <row r="25" spans="1:26" x14ac:dyDescent="0.3">
      <c r="A25" s="29"/>
      <c r="B25" s="2" t="s">
        <v>217</v>
      </c>
      <c r="C25" s="17">
        <v>821588200</v>
      </c>
      <c r="D25" s="17">
        <v>385220194.86000001</v>
      </c>
      <c r="E25" s="18">
        <v>385220194.86000001</v>
      </c>
      <c r="F25" s="2"/>
      <c r="G25" s="2"/>
      <c r="H25" s="2"/>
      <c r="I25" s="2"/>
      <c r="J25" s="2"/>
      <c r="K25" s="2"/>
      <c r="L25" s="2"/>
      <c r="M25" s="2"/>
      <c r="N25" s="2"/>
      <c r="O25" s="2"/>
      <c r="P25" s="2"/>
      <c r="Q25" s="2"/>
      <c r="R25" s="2"/>
      <c r="S25" s="2"/>
      <c r="T25" s="2"/>
      <c r="U25" s="2"/>
      <c r="V25" s="2"/>
      <c r="W25" s="2"/>
      <c r="X25" s="2"/>
      <c r="Y25" s="2"/>
      <c r="Z25" s="2"/>
    </row>
    <row r="26" spans="1:26" x14ac:dyDescent="0.3">
      <c r="A26" s="29"/>
      <c r="B26" s="30" t="s">
        <v>218</v>
      </c>
      <c r="C26" s="14">
        <v>1693744915</v>
      </c>
      <c r="D26" s="14">
        <v>2697216236.5300002</v>
      </c>
      <c r="E26" s="15">
        <v>3276602395.9899998</v>
      </c>
      <c r="F26" s="2"/>
      <c r="G26" s="2"/>
      <c r="H26" s="2"/>
      <c r="I26" s="2"/>
      <c r="J26" s="2"/>
      <c r="K26" s="2"/>
      <c r="L26" s="2"/>
      <c r="M26" s="2"/>
      <c r="N26" s="2"/>
      <c r="O26" s="2"/>
      <c r="P26" s="2"/>
      <c r="Q26" s="2"/>
      <c r="R26" s="2"/>
      <c r="S26" s="2"/>
      <c r="T26" s="2"/>
      <c r="U26" s="2"/>
      <c r="V26" s="2"/>
      <c r="W26" s="2"/>
      <c r="X26" s="2"/>
      <c r="Y26" s="2"/>
      <c r="Z26" s="2"/>
    </row>
    <row r="27" spans="1:26" x14ac:dyDescent="0.3">
      <c r="A27" s="32"/>
      <c r="B27" s="33"/>
      <c r="C27" s="21"/>
      <c r="D27" s="21"/>
      <c r="E27" s="22"/>
      <c r="F27" s="2"/>
      <c r="G27" s="2"/>
      <c r="H27" s="2"/>
      <c r="I27" s="2"/>
      <c r="J27" s="2"/>
      <c r="K27" s="2"/>
      <c r="L27" s="2"/>
      <c r="M27" s="2"/>
      <c r="N27" s="2"/>
      <c r="O27" s="2"/>
      <c r="P27" s="2"/>
      <c r="Q27" s="2"/>
      <c r="R27" s="2"/>
      <c r="S27" s="2"/>
      <c r="T27" s="2"/>
      <c r="U27" s="2"/>
      <c r="V27" s="2"/>
      <c r="W27" s="2"/>
      <c r="X27" s="2"/>
      <c r="Y27" s="2"/>
      <c r="Z27" s="2"/>
    </row>
    <row r="28" spans="1:26" x14ac:dyDescent="0.3">
      <c r="A28" s="132" t="s">
        <v>213</v>
      </c>
      <c r="B28" s="133"/>
      <c r="C28" s="23" t="s">
        <v>195</v>
      </c>
      <c r="D28" s="23" t="s">
        <v>196</v>
      </c>
      <c r="E28" s="24" t="s">
        <v>197</v>
      </c>
      <c r="F28" s="2"/>
      <c r="G28" s="2"/>
      <c r="H28" s="2"/>
      <c r="I28" s="2"/>
      <c r="J28" s="2"/>
      <c r="K28" s="2"/>
      <c r="L28" s="2"/>
      <c r="M28" s="2"/>
      <c r="N28" s="2"/>
      <c r="O28" s="2"/>
      <c r="P28" s="2"/>
      <c r="Q28" s="2"/>
      <c r="R28" s="2"/>
      <c r="S28" s="2"/>
      <c r="T28" s="2"/>
      <c r="U28" s="2"/>
      <c r="V28" s="2"/>
      <c r="W28" s="2"/>
      <c r="X28" s="2"/>
      <c r="Y28" s="2"/>
      <c r="Z28" s="2"/>
    </row>
    <row r="29" spans="1:26" x14ac:dyDescent="0.3">
      <c r="A29" s="134"/>
      <c r="B29" s="135"/>
      <c r="C29" s="11" t="s">
        <v>214</v>
      </c>
      <c r="D29" s="11"/>
      <c r="E29" s="12" t="s">
        <v>199</v>
      </c>
      <c r="F29" s="2"/>
      <c r="G29" s="2"/>
      <c r="H29" s="2"/>
      <c r="I29" s="2"/>
      <c r="J29" s="2"/>
      <c r="K29" s="2"/>
      <c r="L29" s="2"/>
      <c r="M29" s="2"/>
      <c r="N29" s="2"/>
      <c r="O29" s="2"/>
      <c r="P29" s="2"/>
      <c r="Q29" s="2"/>
      <c r="R29" s="2"/>
      <c r="S29" s="2"/>
      <c r="T29" s="2"/>
      <c r="U29" s="2"/>
      <c r="V29" s="2"/>
      <c r="W29" s="2"/>
      <c r="X29" s="2"/>
      <c r="Y29" s="2"/>
      <c r="Z29" s="2"/>
    </row>
    <row r="30" spans="1:26" x14ac:dyDescent="0.3">
      <c r="A30" s="25"/>
      <c r="B30" s="26" t="s">
        <v>219</v>
      </c>
      <c r="C30" s="27">
        <v>1</v>
      </c>
      <c r="D30" s="27">
        <v>0</v>
      </c>
      <c r="E30" s="28">
        <v>0</v>
      </c>
      <c r="F30" s="2"/>
      <c r="G30" s="2"/>
      <c r="H30" s="2"/>
      <c r="I30" s="2"/>
      <c r="J30" s="2"/>
      <c r="K30" s="2"/>
      <c r="L30" s="2"/>
      <c r="M30" s="2"/>
      <c r="N30" s="2"/>
      <c r="O30" s="2"/>
      <c r="P30" s="2"/>
      <c r="Q30" s="2"/>
      <c r="R30" s="2"/>
      <c r="S30" s="2"/>
      <c r="T30" s="2"/>
      <c r="U30" s="2"/>
      <c r="V30" s="2"/>
      <c r="W30" s="2"/>
      <c r="X30" s="2"/>
      <c r="Y30" s="2"/>
      <c r="Z30" s="2"/>
    </row>
    <row r="31" spans="1:26" x14ac:dyDescent="0.3">
      <c r="A31" s="29"/>
      <c r="B31" s="2" t="s">
        <v>220</v>
      </c>
      <c r="C31" s="17">
        <v>1</v>
      </c>
      <c r="D31" s="17">
        <v>0</v>
      </c>
      <c r="E31" s="18">
        <v>0</v>
      </c>
      <c r="F31" s="2"/>
      <c r="G31" s="2"/>
      <c r="H31" s="2"/>
      <c r="I31" s="2"/>
      <c r="J31" s="2"/>
      <c r="K31" s="2"/>
      <c r="L31" s="2"/>
      <c r="M31" s="2"/>
      <c r="N31" s="2"/>
      <c r="O31" s="2"/>
      <c r="P31" s="2"/>
      <c r="Q31" s="2"/>
      <c r="R31" s="2"/>
      <c r="S31" s="2"/>
      <c r="T31" s="2"/>
      <c r="U31" s="2"/>
      <c r="V31" s="2"/>
      <c r="W31" s="2"/>
      <c r="X31" s="2"/>
      <c r="Y31" s="2"/>
      <c r="Z31" s="2"/>
    </row>
    <row r="32" spans="1:26" x14ac:dyDescent="0.3">
      <c r="A32" s="29"/>
      <c r="B32" s="2" t="s">
        <v>221</v>
      </c>
      <c r="C32" s="17">
        <v>0</v>
      </c>
      <c r="D32" s="17">
        <v>0</v>
      </c>
      <c r="E32" s="18">
        <v>0</v>
      </c>
      <c r="F32" s="2"/>
      <c r="G32" s="2"/>
      <c r="H32" s="2"/>
      <c r="I32" s="2"/>
      <c r="J32" s="2"/>
      <c r="K32" s="2"/>
      <c r="L32" s="2"/>
      <c r="M32" s="2"/>
      <c r="N32" s="2"/>
      <c r="O32" s="2"/>
      <c r="P32" s="2"/>
      <c r="Q32" s="2"/>
      <c r="R32" s="2"/>
      <c r="S32" s="2"/>
      <c r="T32" s="2"/>
      <c r="U32" s="2"/>
      <c r="V32" s="2"/>
      <c r="W32" s="2"/>
      <c r="X32" s="2"/>
      <c r="Y32" s="2"/>
      <c r="Z32" s="2"/>
    </row>
    <row r="33" spans="1:26" x14ac:dyDescent="0.3">
      <c r="A33" s="29"/>
      <c r="B33" s="30" t="s">
        <v>222</v>
      </c>
      <c r="C33" s="14">
        <v>630775955</v>
      </c>
      <c r="D33" s="14">
        <v>134025422.72</v>
      </c>
      <c r="E33" s="15">
        <v>134025422.72</v>
      </c>
      <c r="F33" s="2"/>
      <c r="G33" s="2"/>
      <c r="H33" s="2"/>
      <c r="I33" s="2"/>
      <c r="J33" s="2"/>
      <c r="K33" s="2"/>
      <c r="L33" s="2"/>
      <c r="M33" s="2"/>
      <c r="N33" s="2"/>
      <c r="O33" s="2"/>
      <c r="P33" s="2"/>
      <c r="Q33" s="2"/>
      <c r="R33" s="2"/>
      <c r="S33" s="2"/>
      <c r="T33" s="2"/>
      <c r="U33" s="2"/>
      <c r="V33" s="2"/>
      <c r="W33" s="2"/>
      <c r="X33" s="2"/>
      <c r="Y33" s="2"/>
      <c r="Z33" s="2"/>
    </row>
    <row r="34" spans="1:26" x14ac:dyDescent="0.3">
      <c r="A34" s="29"/>
      <c r="B34" s="2" t="s">
        <v>223</v>
      </c>
      <c r="C34" s="17">
        <v>310622159</v>
      </c>
      <c r="D34" s="17">
        <v>51569189.369999997</v>
      </c>
      <c r="E34" s="18">
        <v>51569189.369999997</v>
      </c>
      <c r="F34" s="2"/>
      <c r="G34" s="2"/>
      <c r="H34" s="2"/>
      <c r="I34" s="2"/>
      <c r="J34" s="2"/>
      <c r="K34" s="2"/>
      <c r="L34" s="2"/>
      <c r="M34" s="2"/>
      <c r="N34" s="2"/>
      <c r="O34" s="2"/>
      <c r="P34" s="2"/>
      <c r="Q34" s="2"/>
      <c r="R34" s="2"/>
      <c r="S34" s="2"/>
      <c r="T34" s="2"/>
      <c r="U34" s="2"/>
      <c r="V34" s="2"/>
      <c r="W34" s="2"/>
      <c r="X34" s="2"/>
      <c r="Y34" s="2"/>
      <c r="Z34" s="2"/>
    </row>
    <row r="35" spans="1:26" x14ac:dyDescent="0.3">
      <c r="A35" s="29"/>
      <c r="B35" s="2" t="s">
        <v>224</v>
      </c>
      <c r="C35" s="17">
        <v>320153796</v>
      </c>
      <c r="D35" s="17">
        <v>82456233.349999994</v>
      </c>
      <c r="E35" s="18">
        <v>82456233.349999994</v>
      </c>
      <c r="F35" s="2"/>
      <c r="G35" s="2"/>
      <c r="H35" s="2"/>
      <c r="I35" s="2"/>
      <c r="J35" s="2"/>
      <c r="K35" s="2"/>
      <c r="L35" s="2"/>
      <c r="M35" s="2"/>
      <c r="N35" s="2"/>
      <c r="O35" s="2"/>
      <c r="P35" s="2"/>
      <c r="Q35" s="2"/>
      <c r="R35" s="2"/>
      <c r="S35" s="2"/>
      <c r="T35" s="2"/>
      <c r="U35" s="2"/>
      <c r="V35" s="2"/>
      <c r="W35" s="2"/>
      <c r="X35" s="2"/>
      <c r="Y35" s="2"/>
      <c r="Z35" s="2"/>
    </row>
    <row r="36" spans="1:26" x14ac:dyDescent="0.3">
      <c r="A36" s="29"/>
      <c r="B36" s="30" t="s">
        <v>225</v>
      </c>
      <c r="C36" s="14">
        <v>-630775954</v>
      </c>
      <c r="D36" s="14">
        <v>-134025422.72</v>
      </c>
      <c r="E36" s="15">
        <v>-134025422.72</v>
      </c>
      <c r="F36" s="2"/>
      <c r="G36" s="2"/>
      <c r="H36" s="2"/>
      <c r="I36" s="2"/>
      <c r="J36" s="2"/>
      <c r="K36" s="2"/>
      <c r="L36" s="2"/>
      <c r="M36" s="2"/>
      <c r="N36" s="2"/>
      <c r="O36" s="2"/>
      <c r="P36" s="2"/>
      <c r="Q36" s="2"/>
      <c r="R36" s="2"/>
      <c r="S36" s="2"/>
      <c r="T36" s="2"/>
      <c r="U36" s="2"/>
      <c r="V36" s="2"/>
      <c r="W36" s="2"/>
      <c r="X36" s="2"/>
      <c r="Y36" s="2"/>
      <c r="Z36" s="2"/>
    </row>
    <row r="37" spans="1:26" x14ac:dyDescent="0.3">
      <c r="A37" s="32"/>
      <c r="B37" s="33"/>
      <c r="C37" s="21"/>
      <c r="D37" s="21"/>
      <c r="E37" s="22"/>
      <c r="F37" s="2"/>
      <c r="G37" s="2"/>
      <c r="H37" s="2"/>
      <c r="I37" s="2"/>
      <c r="J37" s="2"/>
      <c r="K37" s="2"/>
      <c r="L37" s="2"/>
      <c r="M37" s="2"/>
      <c r="N37" s="2"/>
      <c r="O37" s="2"/>
      <c r="P37" s="2"/>
      <c r="Q37" s="2"/>
      <c r="R37" s="2"/>
      <c r="S37" s="2"/>
      <c r="T37" s="2"/>
      <c r="U37" s="2"/>
      <c r="V37" s="2"/>
      <c r="W37" s="2"/>
      <c r="X37" s="2"/>
      <c r="Y37" s="2"/>
      <c r="Z37" s="2"/>
    </row>
    <row r="38" spans="1:26" x14ac:dyDescent="0.3">
      <c r="A38" s="132" t="s">
        <v>213</v>
      </c>
      <c r="B38" s="133"/>
      <c r="C38" s="23" t="s">
        <v>195</v>
      </c>
      <c r="D38" s="23" t="s">
        <v>196</v>
      </c>
      <c r="E38" s="24" t="s">
        <v>197</v>
      </c>
      <c r="F38" s="2"/>
      <c r="G38" s="2"/>
      <c r="H38" s="2"/>
      <c r="I38" s="2"/>
      <c r="J38" s="2"/>
      <c r="K38" s="2"/>
      <c r="L38" s="2"/>
      <c r="M38" s="2"/>
      <c r="N38" s="2"/>
      <c r="O38" s="2"/>
      <c r="P38" s="2"/>
      <c r="Q38" s="2"/>
      <c r="R38" s="2"/>
      <c r="S38" s="2"/>
      <c r="T38" s="2"/>
      <c r="U38" s="2"/>
      <c r="V38" s="2"/>
      <c r="W38" s="2"/>
      <c r="X38" s="2"/>
      <c r="Y38" s="2"/>
      <c r="Z38" s="2"/>
    </row>
    <row r="39" spans="1:26" x14ac:dyDescent="0.3">
      <c r="A39" s="134"/>
      <c r="B39" s="135"/>
      <c r="C39" s="11" t="s">
        <v>214</v>
      </c>
      <c r="D39" s="11"/>
      <c r="E39" s="12" t="s">
        <v>199</v>
      </c>
      <c r="F39" s="2"/>
      <c r="G39" s="2"/>
      <c r="H39" s="2"/>
      <c r="I39" s="2"/>
      <c r="J39" s="2"/>
      <c r="K39" s="2"/>
      <c r="L39" s="2"/>
      <c r="M39" s="2"/>
      <c r="N39" s="2"/>
      <c r="O39" s="2"/>
      <c r="P39" s="2"/>
      <c r="Q39" s="2"/>
      <c r="R39" s="2"/>
      <c r="S39" s="2"/>
      <c r="T39" s="2"/>
      <c r="U39" s="2"/>
      <c r="V39" s="2"/>
      <c r="W39" s="2"/>
      <c r="X39" s="2"/>
      <c r="Y39" s="2"/>
      <c r="Z39" s="2"/>
    </row>
    <row r="40" spans="1:26" x14ac:dyDescent="0.3">
      <c r="A40" s="25"/>
      <c r="B40" s="36" t="s">
        <v>226</v>
      </c>
      <c r="C40" s="93">
        <v>31739772737</v>
      </c>
      <c r="D40" s="93">
        <v>15064463851.65</v>
      </c>
      <c r="E40" s="94">
        <v>15064463851.65</v>
      </c>
      <c r="F40" s="2"/>
      <c r="G40" s="2"/>
      <c r="H40" s="2"/>
      <c r="I40" s="2"/>
      <c r="J40" s="2"/>
      <c r="K40" s="2"/>
      <c r="L40" s="2"/>
      <c r="M40" s="2"/>
      <c r="N40" s="2"/>
      <c r="O40" s="2"/>
      <c r="P40" s="2"/>
      <c r="Q40" s="2"/>
      <c r="R40" s="2"/>
      <c r="S40" s="2"/>
      <c r="T40" s="2"/>
      <c r="U40" s="2"/>
      <c r="V40" s="2"/>
      <c r="W40" s="2"/>
      <c r="X40" s="2"/>
      <c r="Y40" s="2"/>
      <c r="Z40" s="2"/>
    </row>
    <row r="41" spans="1:26" x14ac:dyDescent="0.3">
      <c r="A41" s="29"/>
      <c r="B41" s="2" t="s">
        <v>227</v>
      </c>
      <c r="C41" s="95">
        <v>-310622158</v>
      </c>
      <c r="D41" s="95">
        <v>-51569189.369999997</v>
      </c>
      <c r="E41" s="96">
        <v>-51569189.369999997</v>
      </c>
      <c r="F41" s="2"/>
      <c r="G41" s="2"/>
      <c r="H41" s="2"/>
      <c r="I41" s="2"/>
      <c r="J41" s="2"/>
      <c r="K41" s="2"/>
      <c r="L41" s="2"/>
      <c r="M41" s="2"/>
      <c r="N41" s="2"/>
      <c r="O41" s="2"/>
      <c r="P41" s="2"/>
      <c r="Q41" s="2"/>
      <c r="R41" s="2"/>
      <c r="S41" s="2"/>
      <c r="T41" s="2"/>
      <c r="U41" s="2"/>
      <c r="V41" s="2"/>
      <c r="W41" s="2"/>
      <c r="X41" s="2"/>
      <c r="Y41" s="2"/>
      <c r="Z41" s="2"/>
    </row>
    <row r="42" spans="1:26" x14ac:dyDescent="0.3">
      <c r="A42" s="29"/>
      <c r="B42" s="2" t="s">
        <v>220</v>
      </c>
      <c r="C42" s="95">
        <v>1</v>
      </c>
      <c r="D42" s="95">
        <v>0</v>
      </c>
      <c r="E42" s="96">
        <v>0</v>
      </c>
      <c r="F42" s="2"/>
      <c r="G42" s="2"/>
      <c r="H42" s="2"/>
      <c r="I42" s="2"/>
      <c r="J42" s="2"/>
      <c r="K42" s="2"/>
      <c r="L42" s="2"/>
      <c r="M42" s="2"/>
      <c r="N42" s="2"/>
      <c r="O42" s="2"/>
      <c r="P42" s="2"/>
      <c r="Q42" s="2"/>
      <c r="R42" s="2"/>
      <c r="S42" s="2"/>
      <c r="T42" s="2"/>
      <c r="U42" s="2"/>
      <c r="V42" s="2"/>
      <c r="W42" s="2"/>
      <c r="X42" s="2"/>
      <c r="Y42" s="2"/>
      <c r="Z42" s="2"/>
    </row>
    <row r="43" spans="1:26" x14ac:dyDescent="0.3">
      <c r="A43" s="29"/>
      <c r="B43" s="2" t="s">
        <v>223</v>
      </c>
      <c r="C43" s="95">
        <v>310622159</v>
      </c>
      <c r="D43" s="95">
        <v>51569189.369999997</v>
      </c>
      <c r="E43" s="96">
        <v>51569189.369999997</v>
      </c>
      <c r="F43" s="2"/>
      <c r="G43" s="2"/>
      <c r="H43" s="2"/>
      <c r="I43" s="2"/>
      <c r="J43" s="2"/>
      <c r="K43" s="2"/>
      <c r="L43" s="2"/>
      <c r="M43" s="2"/>
      <c r="N43" s="2"/>
      <c r="O43" s="2"/>
      <c r="P43" s="2"/>
      <c r="Q43" s="2"/>
      <c r="R43" s="2"/>
      <c r="S43" s="2"/>
      <c r="T43" s="2"/>
      <c r="U43" s="2"/>
      <c r="V43" s="2"/>
      <c r="W43" s="2"/>
      <c r="X43" s="2"/>
      <c r="Y43" s="2"/>
      <c r="Z43" s="2"/>
    </row>
    <row r="44" spans="1:26" x14ac:dyDescent="0.3">
      <c r="A44" s="29"/>
      <c r="B44" s="2" t="s">
        <v>228</v>
      </c>
      <c r="C44" s="95">
        <v>31429150578</v>
      </c>
      <c r="D44" s="95">
        <v>13709414654.27</v>
      </c>
      <c r="E44" s="96">
        <v>13162267979.08</v>
      </c>
      <c r="F44" s="2"/>
      <c r="G44" s="2"/>
      <c r="H44" s="2"/>
      <c r="I44" s="2"/>
      <c r="J44" s="2"/>
      <c r="K44" s="2"/>
      <c r="L44" s="2"/>
      <c r="M44" s="2"/>
      <c r="N44" s="2"/>
      <c r="O44" s="2"/>
      <c r="P44" s="2"/>
      <c r="Q44" s="2"/>
      <c r="R44" s="2"/>
      <c r="S44" s="2"/>
      <c r="T44" s="2"/>
      <c r="U44" s="2"/>
      <c r="V44" s="2"/>
      <c r="W44" s="2"/>
      <c r="X44" s="2"/>
      <c r="Y44" s="2"/>
      <c r="Z44" s="2"/>
    </row>
    <row r="45" spans="1:26" x14ac:dyDescent="0.3">
      <c r="A45" s="29"/>
      <c r="B45" s="2" t="s">
        <v>229</v>
      </c>
      <c r="C45" s="97">
        <v>0</v>
      </c>
      <c r="D45" s="95">
        <v>1665355501.98</v>
      </c>
      <c r="E45" s="96">
        <v>1624295166.0600004</v>
      </c>
      <c r="F45" s="2"/>
      <c r="G45" s="2"/>
      <c r="H45" s="2"/>
      <c r="I45" s="2"/>
      <c r="J45" s="2"/>
      <c r="K45" s="2"/>
      <c r="L45" s="2"/>
      <c r="M45" s="2"/>
      <c r="N45" s="2"/>
      <c r="O45" s="2"/>
      <c r="P45" s="2"/>
      <c r="Q45" s="2"/>
      <c r="R45" s="2"/>
      <c r="S45" s="2"/>
      <c r="T45" s="2"/>
      <c r="U45" s="2"/>
      <c r="V45" s="2"/>
      <c r="W45" s="2"/>
      <c r="X45" s="2"/>
      <c r="Y45" s="2"/>
      <c r="Z45" s="2"/>
    </row>
    <row r="46" spans="1:26" x14ac:dyDescent="0.3">
      <c r="A46" s="29"/>
      <c r="B46" s="30" t="s">
        <v>230</v>
      </c>
      <c r="C46" s="98">
        <f>C40+C41-C44+C45</f>
        <v>1</v>
      </c>
      <c r="D46" s="98">
        <f>D40+D41-D44+D45</f>
        <v>2968835509.9899983</v>
      </c>
      <c r="E46" s="99">
        <f>E40+E41-E44+E45</f>
        <v>3474921849.2599993</v>
      </c>
      <c r="F46" s="2"/>
      <c r="G46" s="2"/>
      <c r="H46" s="2"/>
      <c r="I46" s="2"/>
      <c r="J46" s="2"/>
      <c r="K46" s="2"/>
      <c r="L46" s="2"/>
      <c r="M46" s="2"/>
      <c r="N46" s="2"/>
      <c r="O46" s="2"/>
      <c r="P46" s="2"/>
      <c r="Q46" s="2"/>
      <c r="R46" s="2"/>
      <c r="S46" s="2"/>
      <c r="T46" s="2"/>
      <c r="U46" s="2"/>
      <c r="V46" s="2"/>
      <c r="W46" s="2"/>
      <c r="X46" s="2"/>
      <c r="Y46" s="2"/>
      <c r="Z46" s="2"/>
    </row>
    <row r="47" spans="1:26" x14ac:dyDescent="0.3">
      <c r="A47" s="29"/>
      <c r="B47" s="30" t="s">
        <v>231</v>
      </c>
      <c r="C47" s="98">
        <f>C46-C41</f>
        <v>310622159</v>
      </c>
      <c r="D47" s="98">
        <f t="shared" ref="D47:E47" si="1">D46-D41</f>
        <v>3020404699.3599982</v>
      </c>
      <c r="E47" s="99">
        <f t="shared" si="1"/>
        <v>3526491038.6299992</v>
      </c>
      <c r="F47" s="2"/>
      <c r="G47" s="2"/>
      <c r="H47" s="2"/>
      <c r="I47" s="2"/>
      <c r="J47" s="2"/>
      <c r="K47" s="2"/>
      <c r="L47" s="2"/>
      <c r="M47" s="2"/>
      <c r="N47" s="2"/>
      <c r="O47" s="2"/>
      <c r="P47" s="2"/>
      <c r="Q47" s="2"/>
      <c r="R47" s="2"/>
      <c r="S47" s="2"/>
      <c r="T47" s="2"/>
      <c r="U47" s="2"/>
      <c r="V47" s="2"/>
      <c r="W47" s="2"/>
      <c r="X47" s="2"/>
      <c r="Y47" s="2"/>
      <c r="Z47" s="2"/>
    </row>
    <row r="48" spans="1:26" x14ac:dyDescent="0.3">
      <c r="A48" s="32"/>
      <c r="B48" s="33"/>
      <c r="C48" s="21"/>
      <c r="D48" s="21"/>
      <c r="E48" s="22"/>
      <c r="F48" s="2"/>
      <c r="G48" s="2"/>
      <c r="H48" s="2"/>
      <c r="I48" s="2"/>
      <c r="J48" s="2"/>
      <c r="K48" s="2"/>
      <c r="L48" s="2"/>
      <c r="M48" s="2"/>
      <c r="N48" s="2"/>
      <c r="O48" s="2"/>
      <c r="P48" s="2"/>
      <c r="Q48" s="2"/>
      <c r="R48" s="2"/>
      <c r="S48" s="2"/>
      <c r="T48" s="2"/>
      <c r="U48" s="2"/>
      <c r="V48" s="2"/>
      <c r="W48" s="2"/>
      <c r="X48" s="2"/>
      <c r="Y48" s="2"/>
      <c r="Z48" s="2"/>
    </row>
    <row r="49" spans="1:26" x14ac:dyDescent="0.3">
      <c r="A49" s="132" t="s">
        <v>213</v>
      </c>
      <c r="B49" s="133"/>
      <c r="C49" s="23" t="s">
        <v>195</v>
      </c>
      <c r="D49" s="23" t="s">
        <v>196</v>
      </c>
      <c r="E49" s="24" t="s">
        <v>197</v>
      </c>
      <c r="F49" s="2"/>
      <c r="G49" s="2"/>
      <c r="H49" s="2"/>
      <c r="I49" s="2"/>
      <c r="J49" s="2"/>
      <c r="K49" s="2"/>
      <c r="L49" s="2"/>
      <c r="M49" s="2"/>
      <c r="N49" s="2"/>
      <c r="O49" s="2"/>
      <c r="P49" s="2"/>
      <c r="Q49" s="2"/>
      <c r="R49" s="2"/>
      <c r="S49" s="2"/>
      <c r="T49" s="2"/>
      <c r="U49" s="2"/>
      <c r="V49" s="2"/>
      <c r="W49" s="2"/>
      <c r="X49" s="2"/>
      <c r="Y49" s="2"/>
      <c r="Z49" s="2"/>
    </row>
    <row r="50" spans="1:26" x14ac:dyDescent="0.3">
      <c r="A50" s="134"/>
      <c r="B50" s="135"/>
      <c r="C50" s="11" t="s">
        <v>214</v>
      </c>
      <c r="D50" s="11"/>
      <c r="E50" s="12" t="s">
        <v>199</v>
      </c>
      <c r="F50" s="2"/>
      <c r="G50" s="2"/>
      <c r="H50" s="2"/>
      <c r="I50" s="2"/>
      <c r="J50" s="2"/>
      <c r="K50" s="2"/>
      <c r="L50" s="2"/>
      <c r="M50" s="2"/>
      <c r="N50" s="2"/>
      <c r="O50" s="2"/>
      <c r="P50" s="2"/>
      <c r="Q50" s="2"/>
      <c r="R50" s="2"/>
      <c r="S50" s="2"/>
      <c r="T50" s="2"/>
      <c r="U50" s="2"/>
      <c r="V50" s="2"/>
      <c r="W50" s="2"/>
      <c r="X50" s="2"/>
      <c r="Y50" s="2"/>
      <c r="Z50" s="2"/>
    </row>
    <row r="51" spans="1:26" x14ac:dyDescent="0.3">
      <c r="A51" s="25"/>
      <c r="B51" s="36" t="s">
        <v>232</v>
      </c>
      <c r="C51" s="37">
        <v>22565420405</v>
      </c>
      <c r="D51" s="37">
        <v>10751059175.34</v>
      </c>
      <c r="E51" s="38">
        <v>10750945010.34</v>
      </c>
      <c r="F51" s="2"/>
      <c r="G51" s="2"/>
      <c r="H51" s="2"/>
      <c r="I51" s="2"/>
      <c r="J51" s="2"/>
      <c r="K51" s="2"/>
      <c r="L51" s="2"/>
      <c r="M51" s="2"/>
      <c r="N51" s="2"/>
      <c r="O51" s="2"/>
      <c r="P51" s="2"/>
      <c r="Q51" s="2"/>
      <c r="R51" s="2"/>
      <c r="S51" s="2"/>
      <c r="T51" s="2"/>
      <c r="U51" s="2"/>
      <c r="V51" s="2"/>
      <c r="W51" s="2"/>
      <c r="X51" s="2"/>
      <c r="Y51" s="2"/>
      <c r="Z51" s="2"/>
    </row>
    <row r="52" spans="1:26" x14ac:dyDescent="0.3">
      <c r="A52" s="29"/>
      <c r="B52" s="2" t="s">
        <v>233</v>
      </c>
      <c r="C52" s="17">
        <v>-320153796</v>
      </c>
      <c r="D52" s="17">
        <v>-82456233.349999994</v>
      </c>
      <c r="E52" s="18">
        <v>-82456233.349999994</v>
      </c>
      <c r="F52" s="2"/>
      <c r="G52" s="2"/>
      <c r="H52" s="2"/>
      <c r="I52" s="2"/>
      <c r="J52" s="2"/>
      <c r="K52" s="2"/>
      <c r="L52" s="2"/>
      <c r="M52" s="2"/>
      <c r="N52" s="2"/>
      <c r="O52" s="2"/>
      <c r="P52" s="2"/>
      <c r="Q52" s="2"/>
      <c r="R52" s="2"/>
      <c r="S52" s="2"/>
      <c r="T52" s="2"/>
      <c r="U52" s="2"/>
      <c r="V52" s="2"/>
      <c r="W52" s="2"/>
      <c r="X52" s="2"/>
      <c r="Y52" s="2"/>
      <c r="Z52" s="2"/>
    </row>
    <row r="53" spans="1:26" x14ac:dyDescent="0.3">
      <c r="A53" s="29"/>
      <c r="B53" s="2" t="s">
        <v>221</v>
      </c>
      <c r="C53" s="17">
        <v>0</v>
      </c>
      <c r="D53" s="17">
        <v>0</v>
      </c>
      <c r="E53" s="18">
        <v>0</v>
      </c>
      <c r="F53" s="2"/>
      <c r="G53" s="2"/>
      <c r="H53" s="2"/>
      <c r="I53" s="2"/>
      <c r="J53" s="2"/>
      <c r="K53" s="2"/>
      <c r="L53" s="2"/>
      <c r="M53" s="2"/>
      <c r="N53" s="2"/>
      <c r="O53" s="2"/>
      <c r="P53" s="2"/>
      <c r="Q53" s="2"/>
      <c r="R53" s="2"/>
      <c r="S53" s="2"/>
      <c r="T53" s="2"/>
      <c r="U53" s="2"/>
      <c r="V53" s="2"/>
      <c r="W53" s="2"/>
      <c r="X53" s="2"/>
      <c r="Y53" s="2"/>
      <c r="Z53" s="2"/>
    </row>
    <row r="54" spans="1:26" x14ac:dyDescent="0.3">
      <c r="A54" s="29"/>
      <c r="B54" s="2" t="s">
        <v>224</v>
      </c>
      <c r="C54" s="17">
        <v>320153796</v>
      </c>
      <c r="D54" s="17">
        <v>82456233.349999994</v>
      </c>
      <c r="E54" s="18">
        <v>82456233.349999994</v>
      </c>
      <c r="F54" s="2"/>
      <c r="G54" s="2"/>
      <c r="H54" s="2"/>
      <c r="I54" s="2"/>
      <c r="J54" s="2"/>
      <c r="K54" s="2"/>
      <c r="L54" s="2"/>
      <c r="M54" s="2"/>
      <c r="N54" s="2"/>
      <c r="O54" s="2"/>
      <c r="P54" s="2"/>
      <c r="Q54" s="2"/>
      <c r="R54" s="2"/>
      <c r="S54" s="2"/>
      <c r="T54" s="2"/>
      <c r="U54" s="2"/>
      <c r="V54" s="2"/>
      <c r="W54" s="2"/>
      <c r="X54" s="2"/>
      <c r="Y54" s="2"/>
      <c r="Z54" s="2"/>
    </row>
    <row r="55" spans="1:26" x14ac:dyDescent="0.3">
      <c r="A55" s="29"/>
      <c r="B55" s="2" t="s">
        <v>234</v>
      </c>
      <c r="C55" s="17">
        <v>22245266609</v>
      </c>
      <c r="D55" s="17">
        <v>9865918105.6900005</v>
      </c>
      <c r="E55" s="18">
        <v>9833564456.4200001</v>
      </c>
      <c r="F55" s="2"/>
      <c r="G55" s="2"/>
      <c r="H55" s="2"/>
      <c r="I55" s="2"/>
      <c r="J55" s="2"/>
      <c r="K55" s="2"/>
      <c r="L55" s="2"/>
      <c r="M55" s="2"/>
      <c r="N55" s="2"/>
      <c r="O55" s="2"/>
      <c r="P55" s="2"/>
      <c r="Q55" s="2"/>
      <c r="R55" s="2"/>
      <c r="S55" s="2"/>
      <c r="T55" s="2"/>
      <c r="U55" s="2"/>
      <c r="V55" s="2"/>
      <c r="W55" s="2"/>
      <c r="X55" s="2"/>
      <c r="Y55" s="2"/>
      <c r="Z55" s="2"/>
    </row>
    <row r="56" spans="1:26" x14ac:dyDescent="0.3">
      <c r="A56" s="29"/>
      <c r="B56" s="2" t="s">
        <v>235</v>
      </c>
      <c r="C56" s="31">
        <v>0</v>
      </c>
      <c r="D56" s="17">
        <v>60727806.760000005</v>
      </c>
      <c r="E56" s="18">
        <v>56827806.760000005</v>
      </c>
      <c r="F56" s="2"/>
      <c r="G56" s="2"/>
      <c r="H56" s="2"/>
      <c r="I56" s="2"/>
      <c r="J56" s="2"/>
      <c r="K56" s="2"/>
      <c r="L56" s="2"/>
      <c r="M56" s="2"/>
      <c r="N56" s="2"/>
      <c r="O56" s="2"/>
      <c r="P56" s="2"/>
      <c r="Q56" s="2"/>
      <c r="R56" s="2"/>
      <c r="S56" s="2"/>
      <c r="T56" s="2"/>
      <c r="U56" s="2"/>
      <c r="V56" s="2"/>
      <c r="W56" s="2"/>
      <c r="X56" s="2"/>
      <c r="Y56" s="2"/>
      <c r="Z56" s="2"/>
    </row>
    <row r="57" spans="1:26" x14ac:dyDescent="0.3">
      <c r="A57" s="29"/>
      <c r="B57" s="30" t="s">
        <v>236</v>
      </c>
      <c r="C57" s="14">
        <f>C51+C52-C55+C56</f>
        <v>0</v>
      </c>
      <c r="D57" s="14">
        <f t="shared" ref="D57:E57" si="2">D51+D52-D55+D56</f>
        <v>863412643.05999923</v>
      </c>
      <c r="E57" s="15">
        <f t="shared" si="2"/>
        <v>891752127.32999969</v>
      </c>
      <c r="F57" s="2"/>
      <c r="G57" s="2"/>
      <c r="H57" s="2"/>
      <c r="I57" s="2"/>
      <c r="J57" s="2"/>
      <c r="K57" s="2"/>
      <c r="L57" s="2"/>
      <c r="M57" s="2"/>
      <c r="N57" s="2"/>
      <c r="O57" s="2"/>
      <c r="P57" s="2"/>
      <c r="Q57" s="2"/>
      <c r="R57" s="2"/>
      <c r="S57" s="2"/>
      <c r="T57" s="2"/>
      <c r="U57" s="2"/>
      <c r="V57" s="2"/>
      <c r="W57" s="2"/>
      <c r="X57" s="2"/>
      <c r="Y57" s="2"/>
      <c r="Z57" s="2"/>
    </row>
    <row r="58" spans="1:26" x14ac:dyDescent="0.3">
      <c r="A58" s="32"/>
      <c r="B58" s="39" t="s">
        <v>237</v>
      </c>
      <c r="C58" s="40">
        <f>C57-C52</f>
        <v>320153796</v>
      </c>
      <c r="D58" s="40">
        <f t="shared" ref="D58:E58" si="3">D57-D52</f>
        <v>945868876.40999925</v>
      </c>
      <c r="E58" s="41">
        <f t="shared" si="3"/>
        <v>974208360.67999971</v>
      </c>
      <c r="F58" s="2"/>
      <c r="G58" s="2"/>
      <c r="H58" s="2"/>
      <c r="I58" s="2"/>
      <c r="J58" s="2"/>
      <c r="K58" s="2"/>
      <c r="L58" s="2"/>
      <c r="M58" s="2"/>
      <c r="N58" s="2"/>
      <c r="O58" s="2"/>
      <c r="P58" s="2"/>
      <c r="Q58" s="2"/>
      <c r="R58" s="2"/>
      <c r="S58" s="2"/>
      <c r="T58" s="2"/>
      <c r="U58" s="2"/>
      <c r="V58" s="2"/>
      <c r="W58" s="2"/>
      <c r="X58" s="2"/>
      <c r="Y58" s="2"/>
      <c r="Z58" s="2"/>
    </row>
    <row r="59" spans="1:26" x14ac:dyDescent="0.3">
      <c r="A59" s="2"/>
      <c r="B59" s="2" t="s">
        <v>124</v>
      </c>
      <c r="C59" s="2"/>
      <c r="D59" s="2"/>
      <c r="E59" s="2"/>
      <c r="F59" s="2"/>
      <c r="G59" s="2"/>
      <c r="H59" s="2"/>
      <c r="I59" s="2"/>
      <c r="J59" s="2"/>
      <c r="K59" s="2"/>
      <c r="L59" s="2"/>
      <c r="M59" s="2"/>
      <c r="N59" s="2"/>
      <c r="O59" s="2"/>
      <c r="P59" s="2"/>
      <c r="Q59" s="2"/>
      <c r="R59" s="2"/>
      <c r="S59" s="2"/>
      <c r="T59" s="2"/>
      <c r="U59" s="2"/>
      <c r="V59" s="2"/>
      <c r="W59" s="2"/>
      <c r="X59" s="2"/>
      <c r="Y59" s="2"/>
      <c r="Z59" s="2"/>
    </row>
    <row r="60" spans="1:26"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9">
    <mergeCell ref="A22:B22"/>
    <mergeCell ref="A28:B29"/>
    <mergeCell ref="A38:B39"/>
    <mergeCell ref="A49:B50"/>
    <mergeCell ref="A1:E1"/>
    <mergeCell ref="A2:E2"/>
    <mergeCell ref="A3:E3"/>
    <mergeCell ref="A4:E4"/>
    <mergeCell ref="A6:B7"/>
  </mergeCells>
  <printOptions horizontalCentered="1"/>
  <pageMargins left="0.78740157479861106" right="0.78740157479861106" top="1.9685039370000001" bottom="1.1811023621999999" header="0.3" footer="0.3"/>
  <pageSetup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showGridLines="0" workbookViewId="0">
      <selection sqref="A1:G1"/>
    </sheetView>
  </sheetViews>
  <sheetFormatPr baseColWidth="10" defaultColWidth="11.44140625" defaultRowHeight="14.4" x14ac:dyDescent="0.3"/>
  <cols>
    <col min="1" max="1" width="74.33203125" customWidth="1"/>
    <col min="2" max="7" width="20.6640625" customWidth="1"/>
  </cols>
  <sheetData>
    <row r="1" spans="1:26" x14ac:dyDescent="0.3">
      <c r="A1" s="129" t="s">
        <v>0</v>
      </c>
      <c r="B1" s="129"/>
      <c r="C1" s="129"/>
      <c r="D1" s="129"/>
      <c r="E1" s="129"/>
      <c r="F1" s="129"/>
      <c r="G1" s="129"/>
      <c r="H1" s="2"/>
      <c r="I1" s="2"/>
      <c r="J1" s="2"/>
      <c r="K1" s="2"/>
      <c r="L1" s="2"/>
      <c r="M1" s="2"/>
      <c r="N1" s="2"/>
      <c r="O1" s="2"/>
      <c r="P1" s="2"/>
      <c r="Q1" s="2"/>
      <c r="R1" s="2"/>
      <c r="S1" s="2"/>
      <c r="T1" s="2"/>
      <c r="U1" s="2"/>
      <c r="V1" s="2"/>
      <c r="W1" s="2"/>
      <c r="X1" s="2"/>
      <c r="Y1" s="2"/>
      <c r="Z1" s="2"/>
    </row>
    <row r="2" spans="1:26" x14ac:dyDescent="0.3">
      <c r="A2" s="129" t="s">
        <v>238</v>
      </c>
      <c r="B2" s="129"/>
      <c r="C2" s="129"/>
      <c r="D2" s="129"/>
      <c r="E2" s="129"/>
      <c r="F2" s="129"/>
      <c r="G2" s="129"/>
      <c r="H2" s="2"/>
      <c r="I2" s="2"/>
      <c r="J2" s="2"/>
      <c r="K2" s="2"/>
      <c r="L2" s="2"/>
      <c r="M2" s="2"/>
      <c r="N2" s="2"/>
      <c r="O2" s="2"/>
      <c r="P2" s="2"/>
      <c r="Q2" s="2"/>
      <c r="R2" s="2"/>
      <c r="S2" s="2"/>
      <c r="T2" s="2"/>
      <c r="U2" s="2"/>
      <c r="V2" s="2"/>
      <c r="W2" s="2"/>
      <c r="X2" s="2"/>
      <c r="Y2" s="2"/>
      <c r="Z2" s="2"/>
    </row>
    <row r="3" spans="1:26" x14ac:dyDescent="0.3">
      <c r="A3" s="129" t="s">
        <v>126</v>
      </c>
      <c r="B3" s="129"/>
      <c r="C3" s="129"/>
      <c r="D3" s="129"/>
      <c r="E3" s="129"/>
      <c r="F3" s="129"/>
      <c r="G3" s="129"/>
      <c r="H3" s="2"/>
      <c r="I3" s="2"/>
      <c r="J3" s="2"/>
      <c r="K3" s="2"/>
      <c r="L3" s="2"/>
      <c r="M3" s="2"/>
      <c r="N3" s="2"/>
      <c r="O3" s="2"/>
      <c r="P3" s="2"/>
      <c r="Q3" s="2"/>
      <c r="R3" s="2"/>
      <c r="S3" s="2"/>
      <c r="T3" s="2"/>
      <c r="U3" s="2"/>
      <c r="V3" s="2"/>
      <c r="W3" s="2"/>
      <c r="X3" s="2"/>
      <c r="Y3" s="2"/>
      <c r="Z3" s="2"/>
    </row>
    <row r="4" spans="1:26" x14ac:dyDescent="0.3">
      <c r="A4" s="129" t="s">
        <v>3</v>
      </c>
      <c r="B4" s="129"/>
      <c r="C4" s="129"/>
      <c r="D4" s="129"/>
      <c r="E4" s="129"/>
      <c r="F4" s="129"/>
      <c r="G4" s="129"/>
      <c r="H4" s="2"/>
      <c r="I4" s="2"/>
      <c r="J4" s="2"/>
      <c r="K4" s="2"/>
      <c r="L4" s="2"/>
      <c r="M4" s="2"/>
      <c r="N4" s="2"/>
      <c r="O4" s="2"/>
      <c r="P4" s="2"/>
      <c r="Q4" s="2"/>
      <c r="R4" s="2"/>
      <c r="S4" s="2"/>
      <c r="T4" s="2"/>
      <c r="U4" s="2"/>
      <c r="V4" s="2"/>
      <c r="W4" s="2"/>
      <c r="X4" s="2"/>
      <c r="Y4" s="2"/>
      <c r="Z4" s="2"/>
    </row>
    <row r="5" spans="1:26" x14ac:dyDescent="0.3">
      <c r="A5" s="106"/>
      <c r="B5" s="106"/>
      <c r="C5" s="106"/>
      <c r="D5" s="106"/>
      <c r="E5" s="106"/>
      <c r="F5" s="106"/>
      <c r="G5" s="106"/>
      <c r="H5" s="2"/>
      <c r="I5" s="2"/>
      <c r="J5" s="2"/>
      <c r="K5" s="2"/>
      <c r="L5" s="2"/>
      <c r="M5" s="2"/>
      <c r="N5" s="2"/>
      <c r="O5" s="2"/>
      <c r="P5" s="2"/>
      <c r="Q5" s="2"/>
      <c r="R5" s="2"/>
      <c r="S5" s="2"/>
      <c r="T5" s="2"/>
      <c r="U5" s="2"/>
      <c r="V5" s="2"/>
      <c r="W5" s="2"/>
      <c r="X5" s="2"/>
      <c r="Y5" s="2"/>
      <c r="Z5" s="2"/>
    </row>
    <row r="6" spans="1:26" x14ac:dyDescent="0.3">
      <c r="A6" s="4"/>
      <c r="B6" s="125" t="s">
        <v>239</v>
      </c>
      <c r="C6" s="125"/>
      <c r="D6" s="125"/>
      <c r="E6" s="125"/>
      <c r="F6" s="125"/>
      <c r="G6" s="6"/>
      <c r="H6" s="2"/>
      <c r="I6" s="2"/>
      <c r="J6" s="2"/>
      <c r="K6" s="2"/>
      <c r="L6" s="2"/>
      <c r="M6" s="2"/>
      <c r="N6" s="2"/>
      <c r="O6" s="2"/>
      <c r="P6" s="2"/>
      <c r="Q6" s="2"/>
      <c r="R6" s="2"/>
      <c r="S6" s="2"/>
      <c r="T6" s="2"/>
      <c r="U6" s="2"/>
      <c r="V6" s="2"/>
      <c r="W6" s="2"/>
      <c r="X6" s="2"/>
      <c r="Y6" s="2"/>
      <c r="Z6" s="2"/>
    </row>
    <row r="7" spans="1:26" x14ac:dyDescent="0.3">
      <c r="A7" s="7" t="s">
        <v>213</v>
      </c>
      <c r="B7" s="8" t="s">
        <v>240</v>
      </c>
      <c r="C7" s="8" t="s">
        <v>241</v>
      </c>
      <c r="D7" s="8" t="s">
        <v>242</v>
      </c>
      <c r="E7" s="8" t="s">
        <v>196</v>
      </c>
      <c r="F7" s="8" t="s">
        <v>243</v>
      </c>
      <c r="G7" s="9" t="s">
        <v>244</v>
      </c>
      <c r="H7" s="2"/>
      <c r="I7" s="2"/>
      <c r="J7" s="2"/>
      <c r="K7" s="2"/>
      <c r="L7" s="2"/>
      <c r="M7" s="2"/>
      <c r="N7" s="2"/>
      <c r="O7" s="2"/>
      <c r="P7" s="2"/>
      <c r="Q7" s="2"/>
      <c r="R7" s="2"/>
      <c r="S7" s="2"/>
      <c r="T7" s="2"/>
      <c r="U7" s="2"/>
      <c r="V7" s="2"/>
      <c r="W7" s="2"/>
      <c r="X7" s="2"/>
      <c r="Y7" s="2"/>
      <c r="Z7" s="2"/>
    </row>
    <row r="8" spans="1:26" x14ac:dyDescent="0.3">
      <c r="A8" s="10" t="s">
        <v>245</v>
      </c>
      <c r="B8" s="11"/>
      <c r="C8" s="11" t="s">
        <v>246</v>
      </c>
      <c r="D8" s="11"/>
      <c r="E8" s="11"/>
      <c r="F8" s="11"/>
      <c r="G8" s="12"/>
      <c r="H8" s="2"/>
      <c r="I8" s="2"/>
      <c r="J8" s="2"/>
      <c r="K8" s="2"/>
      <c r="L8" s="2"/>
      <c r="M8" s="2"/>
      <c r="N8" s="2"/>
      <c r="O8" s="2"/>
      <c r="P8" s="2"/>
      <c r="Q8" s="2"/>
      <c r="R8" s="2"/>
      <c r="S8" s="2"/>
      <c r="T8" s="2"/>
      <c r="U8" s="2"/>
      <c r="V8" s="2"/>
      <c r="W8" s="2"/>
      <c r="X8" s="2"/>
      <c r="Y8" s="2"/>
      <c r="Z8" s="2"/>
    </row>
    <row r="9" spans="1:26" x14ac:dyDescent="0.3">
      <c r="A9" s="13" t="s">
        <v>247</v>
      </c>
      <c r="B9" s="14"/>
      <c r="C9" s="14"/>
      <c r="D9" s="14"/>
      <c r="E9" s="14"/>
      <c r="F9" s="14"/>
      <c r="G9" s="15"/>
      <c r="H9" s="2"/>
      <c r="I9" s="2"/>
      <c r="J9" s="2"/>
      <c r="K9" s="2"/>
      <c r="L9" s="2"/>
      <c r="M9" s="2"/>
      <c r="N9" s="2"/>
      <c r="O9" s="2"/>
      <c r="P9" s="2"/>
      <c r="Q9" s="2"/>
      <c r="R9" s="2"/>
      <c r="S9" s="2"/>
      <c r="T9" s="2"/>
      <c r="U9" s="2"/>
      <c r="V9" s="2"/>
      <c r="W9" s="2"/>
      <c r="X9" s="2"/>
      <c r="Y9" s="2"/>
      <c r="Z9" s="2"/>
    </row>
    <row r="10" spans="1:26" x14ac:dyDescent="0.3">
      <c r="A10" s="16" t="s">
        <v>248</v>
      </c>
      <c r="B10" s="17">
        <v>3329627742</v>
      </c>
      <c r="C10" s="17">
        <v>0</v>
      </c>
      <c r="D10" s="17">
        <v>3329627742</v>
      </c>
      <c r="E10" s="17">
        <v>1889275264.4200001</v>
      </c>
      <c r="F10" s="17">
        <v>1889275264.4200001</v>
      </c>
      <c r="G10" s="18">
        <v>-1440352477.5799999</v>
      </c>
      <c r="H10" s="2"/>
      <c r="I10" s="2"/>
      <c r="J10" s="2"/>
      <c r="K10" s="2"/>
      <c r="L10" s="2"/>
      <c r="M10" s="2"/>
      <c r="N10" s="2"/>
      <c r="O10" s="2"/>
      <c r="P10" s="2"/>
      <c r="Q10" s="2"/>
      <c r="R10" s="2"/>
      <c r="S10" s="2"/>
      <c r="T10" s="2"/>
      <c r="U10" s="2"/>
      <c r="V10" s="2"/>
      <c r="W10" s="2"/>
      <c r="X10" s="2"/>
      <c r="Y10" s="2"/>
      <c r="Z10" s="2"/>
    </row>
    <row r="11" spans="1:26" x14ac:dyDescent="0.3">
      <c r="A11" s="16" t="s">
        <v>249</v>
      </c>
      <c r="B11" s="17">
        <v>1585954331</v>
      </c>
      <c r="C11" s="17">
        <v>0</v>
      </c>
      <c r="D11" s="17">
        <v>1585954331</v>
      </c>
      <c r="E11" s="17">
        <v>0</v>
      </c>
      <c r="F11" s="17">
        <v>0</v>
      </c>
      <c r="G11" s="18">
        <v>-1585954331</v>
      </c>
      <c r="H11" s="2"/>
      <c r="I11" s="2"/>
      <c r="J11" s="2"/>
      <c r="K11" s="2"/>
      <c r="L11" s="2"/>
      <c r="M11" s="2"/>
      <c r="N11" s="2"/>
      <c r="O11" s="2"/>
      <c r="P11" s="2"/>
      <c r="Q11" s="2"/>
      <c r="R11" s="2"/>
      <c r="S11" s="2"/>
      <c r="T11" s="2"/>
      <c r="U11" s="2"/>
      <c r="V11" s="2"/>
      <c r="W11" s="2"/>
      <c r="X11" s="2"/>
      <c r="Y11" s="2"/>
      <c r="Z11" s="2"/>
    </row>
    <row r="12" spans="1:26" x14ac:dyDescent="0.3">
      <c r="A12" s="16" t="s">
        <v>250</v>
      </c>
      <c r="B12" s="17">
        <v>0</v>
      </c>
      <c r="C12" s="17">
        <v>0</v>
      </c>
      <c r="D12" s="17">
        <v>0</v>
      </c>
      <c r="E12" s="17">
        <v>0</v>
      </c>
      <c r="F12" s="17">
        <v>0</v>
      </c>
      <c r="G12" s="18">
        <v>0</v>
      </c>
      <c r="H12" s="2"/>
      <c r="I12" s="2"/>
      <c r="J12" s="2"/>
      <c r="K12" s="2"/>
      <c r="L12" s="2"/>
      <c r="M12" s="2"/>
      <c r="N12" s="2"/>
      <c r="O12" s="2"/>
      <c r="P12" s="2"/>
      <c r="Q12" s="2"/>
      <c r="R12" s="2"/>
      <c r="S12" s="2"/>
      <c r="T12" s="2"/>
      <c r="U12" s="2"/>
      <c r="V12" s="2"/>
      <c r="W12" s="2"/>
      <c r="X12" s="2"/>
      <c r="Y12" s="2"/>
      <c r="Z12" s="2"/>
    </row>
    <row r="13" spans="1:26" x14ac:dyDescent="0.3">
      <c r="A13" s="16" t="s">
        <v>251</v>
      </c>
      <c r="B13" s="17">
        <v>2015803265</v>
      </c>
      <c r="C13" s="17">
        <v>0</v>
      </c>
      <c r="D13" s="17">
        <v>2015803265</v>
      </c>
      <c r="E13" s="17">
        <v>1122838142.0799999</v>
      </c>
      <c r="F13" s="17">
        <v>1122838142.0799999</v>
      </c>
      <c r="G13" s="18">
        <v>-892965122.91999996</v>
      </c>
      <c r="H13" s="2"/>
      <c r="I13" s="2"/>
      <c r="J13" s="2"/>
      <c r="K13" s="2"/>
      <c r="L13" s="2"/>
      <c r="M13" s="2"/>
      <c r="N13" s="2"/>
      <c r="O13" s="2"/>
      <c r="P13" s="2"/>
      <c r="Q13" s="2"/>
      <c r="R13" s="2"/>
      <c r="S13" s="2"/>
      <c r="T13" s="2"/>
      <c r="U13" s="2"/>
      <c r="V13" s="2"/>
      <c r="W13" s="2"/>
      <c r="X13" s="2"/>
      <c r="Y13" s="2"/>
      <c r="Z13" s="2"/>
    </row>
    <row r="14" spans="1:26" x14ac:dyDescent="0.3">
      <c r="A14" s="16" t="s">
        <v>252</v>
      </c>
      <c r="B14" s="17">
        <v>200869801</v>
      </c>
      <c r="C14" s="17">
        <v>0</v>
      </c>
      <c r="D14" s="17">
        <v>200869801</v>
      </c>
      <c r="E14" s="17">
        <v>220869726.99000001</v>
      </c>
      <c r="F14" s="17">
        <v>220869726.99000001</v>
      </c>
      <c r="G14" s="18">
        <v>19999925.989999998</v>
      </c>
      <c r="H14" s="2"/>
      <c r="I14" s="2"/>
      <c r="J14" s="2"/>
      <c r="K14" s="2"/>
      <c r="L14" s="2"/>
      <c r="M14" s="2"/>
      <c r="N14" s="2"/>
      <c r="O14" s="2"/>
      <c r="P14" s="2"/>
      <c r="Q14" s="2"/>
      <c r="R14" s="2"/>
      <c r="S14" s="2"/>
      <c r="T14" s="2"/>
      <c r="U14" s="2"/>
      <c r="V14" s="2"/>
      <c r="W14" s="2"/>
      <c r="X14" s="2"/>
      <c r="Y14" s="2"/>
      <c r="Z14" s="2"/>
    </row>
    <row r="15" spans="1:26" x14ac:dyDescent="0.3">
      <c r="A15" s="16" t="s">
        <v>253</v>
      </c>
      <c r="B15" s="17">
        <v>323671692</v>
      </c>
      <c r="C15" s="17">
        <v>0</v>
      </c>
      <c r="D15" s="17">
        <v>323671692</v>
      </c>
      <c r="E15" s="17">
        <v>127490478.59999999</v>
      </c>
      <c r="F15" s="17">
        <v>127490478.59999999</v>
      </c>
      <c r="G15" s="18">
        <v>-196181213.40000001</v>
      </c>
      <c r="H15" s="2"/>
      <c r="I15" s="2"/>
      <c r="J15" s="2"/>
      <c r="K15" s="2"/>
      <c r="L15" s="2"/>
      <c r="M15" s="2"/>
      <c r="N15" s="2"/>
      <c r="O15" s="2"/>
      <c r="P15" s="2"/>
      <c r="Q15" s="2"/>
      <c r="R15" s="2"/>
      <c r="S15" s="2"/>
      <c r="T15" s="2"/>
      <c r="U15" s="2"/>
      <c r="V15" s="2"/>
      <c r="W15" s="2"/>
      <c r="X15" s="2"/>
      <c r="Y15" s="2"/>
      <c r="Z15" s="2"/>
    </row>
    <row r="16" spans="1:26" x14ac:dyDescent="0.3">
      <c r="A16" s="16" t="s">
        <v>254</v>
      </c>
      <c r="B16" s="17">
        <v>2841004855</v>
      </c>
      <c r="C16" s="17">
        <v>0</v>
      </c>
      <c r="D16" s="17">
        <v>2841004855</v>
      </c>
      <c r="E16" s="17">
        <v>0</v>
      </c>
      <c r="F16" s="17">
        <v>0</v>
      </c>
      <c r="G16" s="18">
        <v>-2841004855</v>
      </c>
      <c r="H16" s="2"/>
      <c r="I16" s="2"/>
      <c r="J16" s="2"/>
      <c r="K16" s="2"/>
      <c r="L16" s="2"/>
      <c r="M16" s="2"/>
      <c r="N16" s="2"/>
      <c r="O16" s="2"/>
      <c r="P16" s="2"/>
      <c r="Q16" s="2"/>
      <c r="R16" s="2"/>
      <c r="S16" s="2"/>
      <c r="T16" s="2"/>
      <c r="U16" s="2"/>
      <c r="V16" s="2"/>
      <c r="W16" s="2"/>
      <c r="X16" s="2"/>
      <c r="Y16" s="2"/>
      <c r="Z16" s="2"/>
    </row>
    <row r="17" spans="1:26" x14ac:dyDescent="0.3">
      <c r="A17" s="16" t="s">
        <v>255</v>
      </c>
      <c r="B17" s="17">
        <v>20396551640</v>
      </c>
      <c r="C17" s="17">
        <v>0</v>
      </c>
      <c r="D17" s="17">
        <v>20396551640</v>
      </c>
      <c r="E17" s="17">
        <v>10948190327</v>
      </c>
      <c r="F17" s="17">
        <v>10948190327</v>
      </c>
      <c r="G17" s="18">
        <v>-9448361313</v>
      </c>
      <c r="H17" s="2"/>
      <c r="I17" s="2"/>
      <c r="J17" s="2"/>
      <c r="K17" s="2"/>
      <c r="L17" s="2"/>
      <c r="M17" s="2"/>
      <c r="N17" s="2"/>
      <c r="O17" s="2"/>
      <c r="P17" s="2"/>
      <c r="Q17" s="2"/>
      <c r="R17" s="2"/>
      <c r="S17" s="2"/>
      <c r="T17" s="2"/>
      <c r="U17" s="2"/>
      <c r="V17" s="2"/>
      <c r="W17" s="2"/>
      <c r="X17" s="2"/>
      <c r="Y17" s="2"/>
      <c r="Z17" s="2"/>
    </row>
    <row r="18" spans="1:26" x14ac:dyDescent="0.3">
      <c r="A18" s="16" t="s">
        <v>256</v>
      </c>
      <c r="B18" s="17">
        <v>15073579119</v>
      </c>
      <c r="C18" s="17">
        <v>0</v>
      </c>
      <c r="D18" s="17">
        <v>15073579119</v>
      </c>
      <c r="E18" s="17">
        <v>8417052102</v>
      </c>
      <c r="F18" s="17">
        <v>8417052102</v>
      </c>
      <c r="G18" s="18">
        <v>-6656527017</v>
      </c>
      <c r="H18" s="2"/>
      <c r="I18" s="2"/>
      <c r="J18" s="2"/>
      <c r="K18" s="2"/>
      <c r="L18" s="2"/>
      <c r="M18" s="2"/>
      <c r="N18" s="2"/>
      <c r="O18" s="2"/>
      <c r="P18" s="2"/>
      <c r="Q18" s="2"/>
      <c r="R18" s="2"/>
      <c r="S18" s="2"/>
      <c r="T18" s="2"/>
      <c r="U18" s="2"/>
      <c r="V18" s="2"/>
      <c r="W18" s="2"/>
      <c r="X18" s="2"/>
      <c r="Y18" s="2"/>
      <c r="Z18" s="2"/>
    </row>
    <row r="19" spans="1:26" x14ac:dyDescent="0.3">
      <c r="A19" s="16" t="s">
        <v>257</v>
      </c>
      <c r="B19" s="17">
        <v>1184730027</v>
      </c>
      <c r="C19" s="17">
        <v>0</v>
      </c>
      <c r="D19" s="17">
        <v>1184730027</v>
      </c>
      <c r="E19" s="17">
        <v>597894839</v>
      </c>
      <c r="F19" s="17">
        <v>597894839</v>
      </c>
      <c r="G19" s="18">
        <v>-586835188</v>
      </c>
      <c r="H19" s="2"/>
      <c r="I19" s="2"/>
      <c r="J19" s="2"/>
      <c r="K19" s="2"/>
      <c r="L19" s="2"/>
      <c r="M19" s="2"/>
      <c r="N19" s="2"/>
      <c r="O19" s="2"/>
      <c r="P19" s="2"/>
      <c r="Q19" s="2"/>
      <c r="R19" s="2"/>
      <c r="S19" s="2"/>
      <c r="T19" s="2"/>
      <c r="U19" s="2"/>
      <c r="V19" s="2"/>
      <c r="W19" s="2"/>
      <c r="X19" s="2"/>
      <c r="Y19" s="2"/>
      <c r="Z19" s="2"/>
    </row>
    <row r="20" spans="1:26" x14ac:dyDescent="0.3">
      <c r="A20" s="16" t="s">
        <v>258</v>
      </c>
      <c r="B20" s="17">
        <v>1434908780</v>
      </c>
      <c r="C20" s="17">
        <v>0</v>
      </c>
      <c r="D20" s="17">
        <v>1434908780</v>
      </c>
      <c r="E20" s="17">
        <v>659256935</v>
      </c>
      <c r="F20" s="17">
        <v>659256935</v>
      </c>
      <c r="G20" s="18">
        <v>-775651845</v>
      </c>
      <c r="H20" s="2"/>
      <c r="I20" s="2"/>
      <c r="J20" s="2"/>
      <c r="K20" s="2"/>
      <c r="L20" s="2"/>
      <c r="M20" s="2"/>
      <c r="N20" s="2"/>
      <c r="O20" s="2"/>
      <c r="P20" s="2"/>
      <c r="Q20" s="2"/>
      <c r="R20" s="2"/>
      <c r="S20" s="2"/>
      <c r="T20" s="2"/>
      <c r="U20" s="2"/>
      <c r="V20" s="2"/>
      <c r="W20" s="2"/>
      <c r="X20" s="2"/>
      <c r="Y20" s="2"/>
      <c r="Z20" s="2"/>
    </row>
    <row r="21" spans="1:26" x14ac:dyDescent="0.3">
      <c r="A21" s="16" t="s">
        <v>259</v>
      </c>
      <c r="B21" s="17">
        <v>0</v>
      </c>
      <c r="C21" s="17">
        <v>0</v>
      </c>
      <c r="D21" s="17">
        <v>0</v>
      </c>
      <c r="E21" s="17">
        <v>0</v>
      </c>
      <c r="F21" s="17">
        <v>0</v>
      </c>
      <c r="G21" s="18">
        <v>0</v>
      </c>
      <c r="H21" s="2"/>
      <c r="I21" s="2"/>
      <c r="J21" s="2"/>
      <c r="K21" s="2"/>
      <c r="L21" s="2"/>
      <c r="M21" s="2"/>
      <c r="N21" s="2"/>
      <c r="O21" s="2"/>
      <c r="P21" s="2"/>
      <c r="Q21" s="2"/>
      <c r="R21" s="2"/>
      <c r="S21" s="2"/>
      <c r="T21" s="2"/>
      <c r="U21" s="2"/>
      <c r="V21" s="2"/>
      <c r="W21" s="2"/>
      <c r="X21" s="2"/>
      <c r="Y21" s="2"/>
      <c r="Z21" s="2"/>
    </row>
    <row r="22" spans="1:26" x14ac:dyDescent="0.3">
      <c r="A22" s="16" t="s">
        <v>260</v>
      </c>
      <c r="B22" s="17">
        <v>0</v>
      </c>
      <c r="C22" s="17">
        <v>0</v>
      </c>
      <c r="D22" s="17">
        <v>0</v>
      </c>
      <c r="E22" s="17">
        <v>0</v>
      </c>
      <c r="F22" s="17">
        <v>0</v>
      </c>
      <c r="G22" s="18">
        <v>0</v>
      </c>
      <c r="H22" s="2"/>
      <c r="I22" s="2"/>
      <c r="J22" s="2"/>
      <c r="K22" s="2"/>
      <c r="L22" s="2"/>
      <c r="M22" s="2"/>
      <c r="N22" s="2"/>
      <c r="O22" s="2"/>
      <c r="P22" s="2"/>
      <c r="Q22" s="2"/>
      <c r="R22" s="2"/>
      <c r="S22" s="2"/>
      <c r="T22" s="2"/>
      <c r="U22" s="2"/>
      <c r="V22" s="2"/>
      <c r="W22" s="2"/>
      <c r="X22" s="2"/>
      <c r="Y22" s="2"/>
      <c r="Z22" s="2"/>
    </row>
    <row r="23" spans="1:26" x14ac:dyDescent="0.3">
      <c r="A23" s="16" t="s">
        <v>261</v>
      </c>
      <c r="B23" s="17">
        <v>545423752</v>
      </c>
      <c r="C23" s="17">
        <v>0</v>
      </c>
      <c r="D23" s="17">
        <v>545423752</v>
      </c>
      <c r="E23" s="17">
        <v>214683034</v>
      </c>
      <c r="F23" s="17">
        <v>214683034</v>
      </c>
      <c r="G23" s="18">
        <v>-330740718</v>
      </c>
      <c r="H23" s="2"/>
      <c r="I23" s="2"/>
      <c r="J23" s="2"/>
      <c r="K23" s="2"/>
      <c r="L23" s="2"/>
      <c r="M23" s="2"/>
      <c r="N23" s="2"/>
      <c r="O23" s="2"/>
      <c r="P23" s="2"/>
      <c r="Q23" s="2"/>
      <c r="R23" s="2"/>
      <c r="S23" s="2"/>
      <c r="T23" s="2"/>
      <c r="U23" s="2"/>
      <c r="V23" s="2"/>
      <c r="W23" s="2"/>
      <c r="X23" s="2"/>
      <c r="Y23" s="2"/>
      <c r="Z23" s="2"/>
    </row>
    <row r="24" spans="1:26" x14ac:dyDescent="0.3">
      <c r="A24" s="16" t="s">
        <v>262</v>
      </c>
      <c r="B24" s="17">
        <v>0</v>
      </c>
      <c r="C24" s="17">
        <v>0</v>
      </c>
      <c r="D24" s="17">
        <v>0</v>
      </c>
      <c r="E24" s="17">
        <v>0</v>
      </c>
      <c r="F24" s="17">
        <v>0</v>
      </c>
      <c r="G24" s="18">
        <v>0</v>
      </c>
      <c r="H24" s="2"/>
      <c r="I24" s="2"/>
      <c r="J24" s="2"/>
      <c r="K24" s="2"/>
      <c r="L24" s="2"/>
      <c r="M24" s="2"/>
      <c r="N24" s="2"/>
      <c r="O24" s="2"/>
      <c r="P24" s="2"/>
      <c r="Q24" s="2"/>
      <c r="R24" s="2"/>
      <c r="S24" s="2"/>
      <c r="T24" s="2"/>
      <c r="U24" s="2"/>
      <c r="V24" s="2"/>
      <c r="W24" s="2"/>
      <c r="X24" s="2"/>
      <c r="Y24" s="2"/>
      <c r="Z24" s="2"/>
    </row>
    <row r="25" spans="1:26" x14ac:dyDescent="0.3">
      <c r="A25" s="16" t="s">
        <v>263</v>
      </c>
      <c r="B25" s="17">
        <v>0</v>
      </c>
      <c r="C25" s="17">
        <v>0</v>
      </c>
      <c r="D25" s="17">
        <v>0</v>
      </c>
      <c r="E25" s="17">
        <v>0</v>
      </c>
      <c r="F25" s="17">
        <v>0</v>
      </c>
      <c r="G25" s="18">
        <v>0</v>
      </c>
      <c r="H25" s="2"/>
      <c r="I25" s="2"/>
      <c r="J25" s="2"/>
      <c r="K25" s="2"/>
      <c r="L25" s="2"/>
      <c r="M25" s="2"/>
      <c r="N25" s="2"/>
      <c r="O25" s="2"/>
      <c r="P25" s="2"/>
      <c r="Q25" s="2"/>
      <c r="R25" s="2"/>
      <c r="S25" s="2"/>
      <c r="T25" s="2"/>
      <c r="U25" s="2"/>
      <c r="V25" s="2"/>
      <c r="W25" s="2"/>
      <c r="X25" s="2"/>
      <c r="Y25" s="2"/>
      <c r="Z25" s="2"/>
    </row>
    <row r="26" spans="1:26" x14ac:dyDescent="0.3">
      <c r="A26" s="16" t="s">
        <v>264</v>
      </c>
      <c r="B26" s="17">
        <v>574154175</v>
      </c>
      <c r="C26" s="17">
        <v>0</v>
      </c>
      <c r="D26" s="17">
        <v>574154175</v>
      </c>
      <c r="E26" s="17">
        <v>336640815</v>
      </c>
      <c r="F26" s="17">
        <v>336640815</v>
      </c>
      <c r="G26" s="18">
        <v>-237513360</v>
      </c>
      <c r="H26" s="2"/>
      <c r="I26" s="2"/>
      <c r="J26" s="2"/>
      <c r="K26" s="2"/>
      <c r="L26" s="2"/>
      <c r="M26" s="2"/>
      <c r="N26" s="2"/>
      <c r="O26" s="2"/>
      <c r="P26" s="2"/>
      <c r="Q26" s="2"/>
      <c r="R26" s="2"/>
      <c r="S26" s="2"/>
      <c r="T26" s="2"/>
      <c r="U26" s="2"/>
      <c r="V26" s="2"/>
      <c r="W26" s="2"/>
      <c r="X26" s="2"/>
      <c r="Y26" s="2"/>
      <c r="Z26" s="2"/>
    </row>
    <row r="27" spans="1:26" x14ac:dyDescent="0.3">
      <c r="A27" s="16" t="s">
        <v>265</v>
      </c>
      <c r="B27" s="17">
        <v>1583755787</v>
      </c>
      <c r="C27" s="17">
        <v>0</v>
      </c>
      <c r="D27" s="17">
        <v>1583755787</v>
      </c>
      <c r="E27" s="17">
        <v>722662602</v>
      </c>
      <c r="F27" s="17">
        <v>722662602</v>
      </c>
      <c r="G27" s="18">
        <v>-861093185</v>
      </c>
      <c r="H27" s="2"/>
      <c r="I27" s="2"/>
      <c r="J27" s="2"/>
      <c r="K27" s="2"/>
      <c r="L27" s="2"/>
      <c r="M27" s="2"/>
      <c r="N27" s="2"/>
      <c r="O27" s="2"/>
      <c r="P27" s="2"/>
      <c r="Q27" s="2"/>
      <c r="R27" s="2"/>
      <c r="S27" s="2"/>
      <c r="T27" s="2"/>
      <c r="U27" s="2"/>
      <c r="V27" s="2"/>
      <c r="W27" s="2"/>
      <c r="X27" s="2"/>
      <c r="Y27" s="2"/>
      <c r="Z27" s="2"/>
    </row>
    <row r="28" spans="1:26" x14ac:dyDescent="0.3">
      <c r="A28" s="16" t="s">
        <v>266</v>
      </c>
      <c r="B28" s="17">
        <v>0</v>
      </c>
      <c r="C28" s="17">
        <v>0</v>
      </c>
      <c r="D28" s="17">
        <v>0</v>
      </c>
      <c r="E28" s="17">
        <v>0</v>
      </c>
      <c r="F28" s="17">
        <v>0</v>
      </c>
      <c r="G28" s="18">
        <v>0</v>
      </c>
      <c r="H28" s="2"/>
      <c r="I28" s="2"/>
      <c r="J28" s="2"/>
      <c r="K28" s="2"/>
      <c r="L28" s="2"/>
      <c r="M28" s="2"/>
      <c r="N28" s="2"/>
      <c r="O28" s="2"/>
      <c r="P28" s="2"/>
      <c r="Q28" s="2"/>
      <c r="R28" s="2"/>
      <c r="S28" s="2"/>
      <c r="T28" s="2"/>
      <c r="U28" s="2"/>
      <c r="V28" s="2"/>
      <c r="W28" s="2"/>
      <c r="X28" s="2"/>
      <c r="Y28" s="2"/>
      <c r="Z28" s="2"/>
    </row>
    <row r="29" spans="1:26" x14ac:dyDescent="0.3">
      <c r="A29" s="16" t="s">
        <v>267</v>
      </c>
      <c r="B29" s="17">
        <v>1046289411</v>
      </c>
      <c r="C29" s="17">
        <v>0</v>
      </c>
      <c r="D29" s="17">
        <v>1046289411</v>
      </c>
      <c r="E29" s="17">
        <v>755799912.55999994</v>
      </c>
      <c r="F29" s="17">
        <v>755799912.55999994</v>
      </c>
      <c r="G29" s="18">
        <v>-290489498.44</v>
      </c>
      <c r="H29" s="2"/>
      <c r="I29" s="2"/>
      <c r="J29" s="2"/>
      <c r="K29" s="2"/>
      <c r="L29" s="2"/>
      <c r="M29" s="2"/>
      <c r="N29" s="2"/>
      <c r="O29" s="2"/>
      <c r="P29" s="2"/>
      <c r="Q29" s="2"/>
      <c r="R29" s="2"/>
      <c r="S29" s="2"/>
      <c r="T29" s="2"/>
      <c r="U29" s="2"/>
      <c r="V29" s="2"/>
      <c r="W29" s="2"/>
      <c r="X29" s="2"/>
      <c r="Y29" s="2"/>
      <c r="Z29" s="2"/>
    </row>
    <row r="30" spans="1:26" x14ac:dyDescent="0.3">
      <c r="A30" s="16" t="s">
        <v>268</v>
      </c>
      <c r="B30" s="17">
        <v>1</v>
      </c>
      <c r="C30" s="17">
        <v>0</v>
      </c>
      <c r="D30" s="17">
        <v>1</v>
      </c>
      <c r="E30" s="17">
        <v>0</v>
      </c>
      <c r="F30" s="17">
        <v>0</v>
      </c>
      <c r="G30" s="18">
        <v>-1</v>
      </c>
      <c r="H30" s="2"/>
      <c r="I30" s="2"/>
      <c r="J30" s="2"/>
      <c r="K30" s="2"/>
      <c r="L30" s="2"/>
      <c r="M30" s="2"/>
      <c r="N30" s="2"/>
      <c r="O30" s="2"/>
      <c r="P30" s="2"/>
      <c r="Q30" s="2"/>
      <c r="R30" s="2"/>
      <c r="S30" s="2"/>
      <c r="T30" s="2"/>
      <c r="U30" s="2"/>
      <c r="V30" s="2"/>
      <c r="W30" s="2"/>
      <c r="X30" s="2"/>
      <c r="Y30" s="2"/>
      <c r="Z30" s="2"/>
    </row>
    <row r="31" spans="1:26" x14ac:dyDescent="0.3">
      <c r="A31" s="16" t="s">
        <v>269</v>
      </c>
      <c r="B31" s="17">
        <v>42644766</v>
      </c>
      <c r="C31" s="17">
        <v>0</v>
      </c>
      <c r="D31" s="17">
        <v>42644766</v>
      </c>
      <c r="E31" s="17">
        <v>21322386</v>
      </c>
      <c r="F31" s="17">
        <v>21322386</v>
      </c>
      <c r="G31" s="18">
        <v>-21322380</v>
      </c>
      <c r="H31" s="2"/>
      <c r="I31" s="2"/>
      <c r="J31" s="2"/>
      <c r="K31" s="2"/>
      <c r="L31" s="2"/>
      <c r="M31" s="2"/>
      <c r="N31" s="2"/>
      <c r="O31" s="2"/>
      <c r="P31" s="2"/>
      <c r="Q31" s="2"/>
      <c r="R31" s="2"/>
      <c r="S31" s="2"/>
      <c r="T31" s="2"/>
      <c r="U31" s="2"/>
      <c r="V31" s="2"/>
      <c r="W31" s="2"/>
      <c r="X31" s="2"/>
      <c r="Y31" s="2"/>
      <c r="Z31" s="2"/>
    </row>
    <row r="32" spans="1:26" x14ac:dyDescent="0.3">
      <c r="A32" s="16" t="s">
        <v>270</v>
      </c>
      <c r="B32" s="17">
        <v>202736026</v>
      </c>
      <c r="C32" s="17">
        <v>0</v>
      </c>
      <c r="D32" s="17">
        <v>202736026</v>
      </c>
      <c r="E32" s="17">
        <v>160799356</v>
      </c>
      <c r="F32" s="17">
        <v>160799356</v>
      </c>
      <c r="G32" s="18">
        <v>-41936670</v>
      </c>
      <c r="H32" s="2"/>
      <c r="I32" s="2"/>
      <c r="J32" s="2"/>
      <c r="K32" s="2"/>
      <c r="L32" s="2"/>
      <c r="M32" s="2"/>
      <c r="N32" s="2"/>
      <c r="O32" s="2"/>
      <c r="P32" s="2"/>
      <c r="Q32" s="2"/>
      <c r="R32" s="2"/>
      <c r="S32" s="2"/>
      <c r="T32" s="2"/>
      <c r="U32" s="2"/>
      <c r="V32" s="2"/>
      <c r="W32" s="2"/>
      <c r="X32" s="2"/>
      <c r="Y32" s="2"/>
      <c r="Z32" s="2"/>
    </row>
    <row r="33" spans="1:26" x14ac:dyDescent="0.3">
      <c r="A33" s="16" t="s">
        <v>271</v>
      </c>
      <c r="B33" s="17">
        <v>11298706</v>
      </c>
      <c r="C33" s="17">
        <v>0</v>
      </c>
      <c r="D33" s="17">
        <v>11298706</v>
      </c>
      <c r="E33" s="17">
        <v>6849563</v>
      </c>
      <c r="F33" s="17">
        <v>6849563</v>
      </c>
      <c r="G33" s="18">
        <v>-4449143</v>
      </c>
      <c r="H33" s="2"/>
      <c r="I33" s="2"/>
      <c r="J33" s="2"/>
      <c r="K33" s="2"/>
      <c r="L33" s="2"/>
      <c r="M33" s="2"/>
      <c r="N33" s="2"/>
      <c r="O33" s="2"/>
      <c r="P33" s="2"/>
      <c r="Q33" s="2"/>
      <c r="R33" s="2"/>
      <c r="S33" s="2"/>
      <c r="T33" s="2"/>
      <c r="U33" s="2"/>
      <c r="V33" s="2"/>
      <c r="W33" s="2"/>
      <c r="X33" s="2"/>
      <c r="Y33" s="2"/>
      <c r="Z33" s="2"/>
    </row>
    <row r="34" spans="1:26" x14ac:dyDescent="0.3">
      <c r="A34" s="16" t="s">
        <v>272</v>
      </c>
      <c r="B34" s="17">
        <v>789609912</v>
      </c>
      <c r="C34" s="17">
        <v>0</v>
      </c>
      <c r="D34" s="17">
        <v>789609912</v>
      </c>
      <c r="E34" s="17">
        <v>566828607.55999994</v>
      </c>
      <c r="F34" s="17">
        <v>566828607.55999994</v>
      </c>
      <c r="G34" s="18">
        <v>-222781304.44</v>
      </c>
      <c r="H34" s="2"/>
      <c r="I34" s="2"/>
      <c r="J34" s="2"/>
      <c r="K34" s="2"/>
      <c r="L34" s="2"/>
      <c r="M34" s="2"/>
      <c r="N34" s="2"/>
      <c r="O34" s="2"/>
      <c r="P34" s="2"/>
      <c r="Q34" s="2"/>
      <c r="R34" s="2"/>
      <c r="S34" s="2"/>
      <c r="T34" s="2"/>
      <c r="U34" s="2"/>
      <c r="V34" s="2"/>
      <c r="W34" s="2"/>
      <c r="X34" s="2"/>
      <c r="Y34" s="2"/>
      <c r="Z34" s="2"/>
    </row>
    <row r="35" spans="1:26" x14ac:dyDescent="0.3">
      <c r="A35" s="16" t="s">
        <v>273</v>
      </c>
      <c r="B35" s="17">
        <v>0</v>
      </c>
      <c r="C35" s="17">
        <v>0</v>
      </c>
      <c r="D35" s="17">
        <v>0</v>
      </c>
      <c r="E35" s="17">
        <v>0</v>
      </c>
      <c r="F35" s="17">
        <v>0</v>
      </c>
      <c r="G35" s="18">
        <v>0</v>
      </c>
      <c r="H35" s="2"/>
      <c r="I35" s="2"/>
      <c r="J35" s="2"/>
      <c r="K35" s="2"/>
      <c r="L35" s="2"/>
      <c r="M35" s="2"/>
      <c r="N35" s="2"/>
      <c r="O35" s="2"/>
      <c r="P35" s="2"/>
      <c r="Q35" s="2"/>
      <c r="R35" s="2"/>
      <c r="S35" s="2"/>
      <c r="T35" s="2"/>
      <c r="U35" s="2"/>
      <c r="V35" s="2"/>
      <c r="W35" s="2"/>
      <c r="X35" s="2"/>
      <c r="Y35" s="2"/>
      <c r="Z35" s="2"/>
    </row>
    <row r="36" spans="1:26" x14ac:dyDescent="0.3">
      <c r="A36" s="16" t="s">
        <v>274</v>
      </c>
      <c r="B36" s="17">
        <v>0</v>
      </c>
      <c r="C36" s="17">
        <v>0</v>
      </c>
      <c r="D36" s="17">
        <v>0</v>
      </c>
      <c r="E36" s="17">
        <v>0</v>
      </c>
      <c r="F36" s="17">
        <v>0</v>
      </c>
      <c r="G36" s="18">
        <v>0</v>
      </c>
      <c r="H36" s="2"/>
      <c r="I36" s="2"/>
      <c r="J36" s="2"/>
      <c r="K36" s="2"/>
      <c r="L36" s="2"/>
      <c r="M36" s="2"/>
      <c r="N36" s="2"/>
      <c r="O36" s="2"/>
      <c r="P36" s="2"/>
      <c r="Q36" s="2"/>
      <c r="R36" s="2"/>
      <c r="S36" s="2"/>
      <c r="T36" s="2"/>
      <c r="U36" s="2"/>
      <c r="V36" s="2"/>
      <c r="W36" s="2"/>
      <c r="X36" s="2"/>
      <c r="Y36" s="2"/>
      <c r="Z36" s="2"/>
    </row>
    <row r="37" spans="1:26" x14ac:dyDescent="0.3">
      <c r="A37" s="16" t="s">
        <v>275</v>
      </c>
      <c r="B37" s="17">
        <v>0</v>
      </c>
      <c r="C37" s="17">
        <v>0</v>
      </c>
      <c r="D37" s="17">
        <v>0</v>
      </c>
      <c r="E37" s="17">
        <v>0</v>
      </c>
      <c r="F37" s="17">
        <v>0</v>
      </c>
      <c r="G37" s="18">
        <v>0</v>
      </c>
      <c r="H37" s="2"/>
      <c r="I37" s="2"/>
      <c r="J37" s="2"/>
      <c r="K37" s="2"/>
      <c r="L37" s="2"/>
      <c r="M37" s="2"/>
      <c r="N37" s="2"/>
      <c r="O37" s="2"/>
      <c r="P37" s="2"/>
      <c r="Q37" s="2"/>
      <c r="R37" s="2"/>
      <c r="S37" s="2"/>
      <c r="T37" s="2"/>
      <c r="U37" s="2"/>
      <c r="V37" s="2"/>
      <c r="W37" s="2"/>
      <c r="X37" s="2"/>
      <c r="Y37" s="2"/>
      <c r="Z37" s="2"/>
    </row>
    <row r="38" spans="1:26" x14ac:dyDescent="0.3">
      <c r="A38" s="16" t="s">
        <v>276</v>
      </c>
      <c r="B38" s="17">
        <v>0</v>
      </c>
      <c r="C38" s="17">
        <v>0</v>
      </c>
      <c r="D38" s="17">
        <v>0</v>
      </c>
      <c r="E38" s="17">
        <v>0</v>
      </c>
      <c r="F38" s="17">
        <v>0</v>
      </c>
      <c r="G38" s="18">
        <v>0</v>
      </c>
      <c r="H38" s="2"/>
      <c r="I38" s="2"/>
      <c r="J38" s="2"/>
      <c r="K38" s="2"/>
      <c r="L38" s="2"/>
      <c r="M38" s="2"/>
      <c r="N38" s="2"/>
      <c r="O38" s="2"/>
      <c r="P38" s="2"/>
      <c r="Q38" s="2"/>
      <c r="R38" s="2"/>
      <c r="S38" s="2"/>
      <c r="T38" s="2"/>
      <c r="U38" s="2"/>
      <c r="V38" s="2"/>
      <c r="W38" s="2"/>
      <c r="X38" s="2"/>
      <c r="Y38" s="2"/>
      <c r="Z38" s="2"/>
    </row>
    <row r="39" spans="1:26" x14ac:dyDescent="0.3">
      <c r="A39" s="16" t="s">
        <v>277</v>
      </c>
      <c r="B39" s="17">
        <v>0</v>
      </c>
      <c r="C39" s="17">
        <v>0</v>
      </c>
      <c r="D39" s="17">
        <v>0</v>
      </c>
      <c r="E39" s="17">
        <v>0</v>
      </c>
      <c r="F39" s="17">
        <v>0</v>
      </c>
      <c r="G39" s="18">
        <v>0</v>
      </c>
      <c r="H39" s="2"/>
      <c r="I39" s="2"/>
      <c r="J39" s="2"/>
      <c r="K39" s="2"/>
      <c r="L39" s="2"/>
      <c r="M39" s="2"/>
      <c r="N39" s="2"/>
      <c r="O39" s="2"/>
      <c r="P39" s="2"/>
      <c r="Q39" s="2"/>
      <c r="R39" s="2"/>
      <c r="S39" s="2"/>
      <c r="T39" s="2"/>
      <c r="U39" s="2"/>
      <c r="V39" s="2"/>
      <c r="W39" s="2"/>
      <c r="X39" s="2"/>
      <c r="Y39" s="2"/>
      <c r="Z39" s="2"/>
    </row>
    <row r="40" spans="1:26" x14ac:dyDescent="0.3">
      <c r="A40" s="16" t="s">
        <v>278</v>
      </c>
      <c r="B40" s="17">
        <v>0</v>
      </c>
      <c r="C40" s="17">
        <v>0</v>
      </c>
      <c r="D40" s="17">
        <v>0</v>
      </c>
      <c r="E40" s="17">
        <v>0</v>
      </c>
      <c r="F40" s="17">
        <v>0</v>
      </c>
      <c r="G40" s="18">
        <v>0</v>
      </c>
      <c r="H40" s="2"/>
      <c r="I40" s="2"/>
      <c r="J40" s="2"/>
      <c r="K40" s="2"/>
      <c r="L40" s="2"/>
      <c r="M40" s="2"/>
      <c r="N40" s="2"/>
      <c r="O40" s="2"/>
      <c r="P40" s="2"/>
      <c r="Q40" s="2"/>
      <c r="R40" s="2"/>
      <c r="S40" s="2"/>
      <c r="T40" s="2"/>
      <c r="U40" s="2"/>
      <c r="V40" s="2"/>
      <c r="W40" s="2"/>
      <c r="X40" s="2"/>
      <c r="Y40" s="2"/>
      <c r="Z40" s="2"/>
    </row>
    <row r="41" spans="1:26" x14ac:dyDescent="0.3">
      <c r="A41" s="13" t="s">
        <v>279</v>
      </c>
      <c r="B41" s="14">
        <v>31739772737</v>
      </c>
      <c r="C41" s="14">
        <v>0</v>
      </c>
      <c r="D41" s="14">
        <v>31739772737</v>
      </c>
      <c r="E41" s="14">
        <v>15064463851.65</v>
      </c>
      <c r="F41" s="14">
        <v>15064463851.65</v>
      </c>
      <c r="G41" s="15">
        <v>-16675308885.35</v>
      </c>
      <c r="H41" s="2"/>
      <c r="I41" s="2"/>
      <c r="J41" s="2"/>
      <c r="K41" s="2"/>
      <c r="L41" s="2"/>
      <c r="M41" s="2"/>
      <c r="N41" s="2"/>
      <c r="O41" s="2"/>
      <c r="P41" s="2"/>
      <c r="Q41" s="2"/>
      <c r="R41" s="2"/>
      <c r="S41" s="2"/>
      <c r="T41" s="2"/>
      <c r="U41" s="2"/>
      <c r="V41" s="2"/>
      <c r="W41" s="2"/>
      <c r="X41" s="2"/>
      <c r="Y41" s="2"/>
      <c r="Z41" s="2"/>
    </row>
    <row r="42" spans="1:26" x14ac:dyDescent="0.3">
      <c r="A42" s="13" t="s">
        <v>280</v>
      </c>
      <c r="B42" s="19"/>
      <c r="C42" s="19"/>
      <c r="D42" s="19"/>
      <c r="E42" s="19"/>
      <c r="F42" s="19"/>
      <c r="G42" s="15">
        <v>0</v>
      </c>
      <c r="H42" s="2"/>
      <c r="I42" s="2"/>
      <c r="J42" s="2"/>
      <c r="K42" s="2"/>
      <c r="L42" s="2"/>
      <c r="M42" s="2"/>
      <c r="N42" s="2"/>
      <c r="O42" s="2"/>
      <c r="P42" s="2"/>
      <c r="Q42" s="2"/>
      <c r="R42" s="2"/>
      <c r="S42" s="2"/>
      <c r="T42" s="2"/>
      <c r="U42" s="2"/>
      <c r="V42" s="2"/>
      <c r="W42" s="2"/>
      <c r="X42" s="2"/>
      <c r="Y42" s="2"/>
      <c r="Z42" s="2"/>
    </row>
    <row r="43" spans="1:26" x14ac:dyDescent="0.3">
      <c r="A43" s="13" t="s">
        <v>281</v>
      </c>
      <c r="B43" s="14"/>
      <c r="C43" s="14"/>
      <c r="D43" s="14"/>
      <c r="E43" s="14"/>
      <c r="F43" s="14"/>
      <c r="G43" s="18"/>
      <c r="H43" s="2"/>
      <c r="I43" s="2"/>
      <c r="J43" s="2"/>
      <c r="K43" s="2"/>
      <c r="L43" s="2"/>
      <c r="M43" s="2"/>
      <c r="N43" s="2"/>
      <c r="O43" s="2"/>
      <c r="P43" s="2"/>
      <c r="Q43" s="2"/>
      <c r="R43" s="2"/>
      <c r="S43" s="2"/>
      <c r="T43" s="2"/>
      <c r="U43" s="2"/>
      <c r="V43" s="2"/>
      <c r="W43" s="2"/>
      <c r="X43" s="2"/>
      <c r="Y43" s="2"/>
      <c r="Z43" s="2"/>
    </row>
    <row r="44" spans="1:26" x14ac:dyDescent="0.3">
      <c r="A44" s="16" t="s">
        <v>282</v>
      </c>
      <c r="B44" s="17">
        <v>17298638573</v>
      </c>
      <c r="C44" s="17">
        <v>0</v>
      </c>
      <c r="D44" s="17">
        <v>17298638573</v>
      </c>
      <c r="E44" s="17">
        <v>8641544985.8400002</v>
      </c>
      <c r="F44" s="17">
        <v>8641544985.8400002</v>
      </c>
      <c r="G44" s="18">
        <v>-8657093587.1599998</v>
      </c>
      <c r="H44" s="2"/>
      <c r="I44" s="2"/>
      <c r="J44" s="2"/>
      <c r="K44" s="2"/>
      <c r="L44" s="2"/>
      <c r="M44" s="2"/>
      <c r="N44" s="2"/>
      <c r="O44" s="2"/>
      <c r="P44" s="2"/>
      <c r="Q44" s="2"/>
      <c r="R44" s="2"/>
      <c r="S44" s="2"/>
      <c r="T44" s="2"/>
      <c r="U44" s="2"/>
      <c r="V44" s="2"/>
      <c r="W44" s="2"/>
      <c r="X44" s="2"/>
      <c r="Y44" s="2"/>
      <c r="Z44" s="2"/>
    </row>
    <row r="45" spans="1:26" x14ac:dyDescent="0.3">
      <c r="A45" s="16" t="s">
        <v>283</v>
      </c>
      <c r="B45" s="17">
        <v>7533969793</v>
      </c>
      <c r="C45" s="17">
        <v>0</v>
      </c>
      <c r="D45" s="17">
        <v>7533969793</v>
      </c>
      <c r="E45" s="17">
        <v>3627488500.25</v>
      </c>
      <c r="F45" s="17">
        <v>3627488500.25</v>
      </c>
      <c r="G45" s="18">
        <v>-3906481292.75</v>
      </c>
      <c r="H45" s="2"/>
      <c r="I45" s="2"/>
      <c r="J45" s="2"/>
      <c r="K45" s="2"/>
      <c r="L45" s="2"/>
      <c r="M45" s="2"/>
      <c r="N45" s="2"/>
      <c r="O45" s="2"/>
      <c r="P45" s="2"/>
      <c r="Q45" s="2"/>
      <c r="R45" s="2"/>
      <c r="S45" s="2"/>
      <c r="T45" s="2"/>
      <c r="U45" s="2"/>
      <c r="V45" s="2"/>
      <c r="W45" s="2"/>
      <c r="X45" s="2"/>
      <c r="Y45" s="2"/>
      <c r="Z45" s="2"/>
    </row>
    <row r="46" spans="1:26" x14ac:dyDescent="0.3">
      <c r="A46" s="16" t="s">
        <v>284</v>
      </c>
      <c r="B46" s="17">
        <v>2624416963</v>
      </c>
      <c r="C46" s="17">
        <v>0</v>
      </c>
      <c r="D46" s="17">
        <v>2624416963</v>
      </c>
      <c r="E46" s="17">
        <v>1191829228.5899999</v>
      </c>
      <c r="F46" s="17">
        <v>1191829228.5899999</v>
      </c>
      <c r="G46" s="18">
        <v>-1432587734.4100001</v>
      </c>
      <c r="H46" s="2"/>
      <c r="I46" s="2"/>
      <c r="J46" s="2"/>
      <c r="K46" s="2"/>
      <c r="L46" s="2"/>
      <c r="M46" s="2"/>
      <c r="N46" s="2"/>
      <c r="O46" s="2"/>
      <c r="P46" s="2"/>
      <c r="Q46" s="2"/>
      <c r="R46" s="2"/>
      <c r="S46" s="2"/>
      <c r="T46" s="2"/>
      <c r="U46" s="2"/>
      <c r="V46" s="2"/>
      <c r="W46" s="2"/>
      <c r="X46" s="2"/>
      <c r="Y46" s="2"/>
      <c r="Z46" s="2"/>
    </row>
    <row r="47" spans="1:26" x14ac:dyDescent="0.3">
      <c r="A47" s="16" t="s">
        <v>285</v>
      </c>
      <c r="B47" s="17">
        <v>2709730395</v>
      </c>
      <c r="C47" s="17">
        <v>0</v>
      </c>
      <c r="D47" s="17">
        <v>2709730395</v>
      </c>
      <c r="E47" s="17">
        <v>1625838234</v>
      </c>
      <c r="F47" s="17">
        <v>1625838234</v>
      </c>
      <c r="G47" s="18">
        <v>-1083892161</v>
      </c>
      <c r="H47" s="2"/>
      <c r="I47" s="2"/>
      <c r="J47" s="2"/>
      <c r="K47" s="2"/>
      <c r="L47" s="2"/>
      <c r="M47" s="2"/>
      <c r="N47" s="2"/>
      <c r="O47" s="2"/>
      <c r="P47" s="2"/>
      <c r="Q47" s="2"/>
      <c r="R47" s="2"/>
      <c r="S47" s="2"/>
      <c r="T47" s="2"/>
      <c r="U47" s="2"/>
      <c r="V47" s="2"/>
      <c r="W47" s="2"/>
      <c r="X47" s="2"/>
      <c r="Y47" s="2"/>
      <c r="Z47" s="2"/>
    </row>
    <row r="48" spans="1:26" ht="27.6" x14ac:dyDescent="0.3">
      <c r="A48" s="16" t="s">
        <v>286</v>
      </c>
      <c r="B48" s="17">
        <v>2070311780</v>
      </c>
      <c r="C48" s="17">
        <v>0</v>
      </c>
      <c r="D48" s="17">
        <v>2070311780</v>
      </c>
      <c r="E48" s="17">
        <v>1035573102</v>
      </c>
      <c r="F48" s="17">
        <v>1035573102</v>
      </c>
      <c r="G48" s="18">
        <v>-1034738678</v>
      </c>
      <c r="H48" s="2"/>
      <c r="I48" s="2"/>
      <c r="J48" s="2"/>
      <c r="K48" s="2"/>
      <c r="L48" s="2"/>
      <c r="M48" s="2"/>
      <c r="N48" s="2"/>
      <c r="O48" s="2"/>
      <c r="P48" s="2"/>
      <c r="Q48" s="2"/>
      <c r="R48" s="2"/>
      <c r="S48" s="2"/>
      <c r="T48" s="2"/>
      <c r="U48" s="2"/>
      <c r="V48" s="2"/>
      <c r="W48" s="2"/>
      <c r="X48" s="2"/>
      <c r="Y48" s="2"/>
      <c r="Z48" s="2"/>
    </row>
    <row r="49" spans="1:26" x14ac:dyDescent="0.3">
      <c r="A49" s="16" t="s">
        <v>287</v>
      </c>
      <c r="B49" s="17">
        <v>804688072</v>
      </c>
      <c r="C49" s="17">
        <v>0</v>
      </c>
      <c r="D49" s="17">
        <v>804688072</v>
      </c>
      <c r="E49" s="17">
        <v>375531426</v>
      </c>
      <c r="F49" s="17">
        <v>375531426</v>
      </c>
      <c r="G49" s="18">
        <v>-429156646</v>
      </c>
      <c r="H49" s="2"/>
      <c r="I49" s="2"/>
      <c r="J49" s="2"/>
      <c r="K49" s="2"/>
      <c r="L49" s="2"/>
      <c r="M49" s="2"/>
      <c r="N49" s="2"/>
      <c r="O49" s="2"/>
      <c r="P49" s="2"/>
      <c r="Q49" s="2"/>
      <c r="R49" s="2"/>
      <c r="S49" s="2"/>
      <c r="T49" s="2"/>
      <c r="U49" s="2"/>
      <c r="V49" s="2"/>
      <c r="W49" s="2"/>
      <c r="X49" s="2"/>
      <c r="Y49" s="2"/>
      <c r="Z49" s="2"/>
    </row>
    <row r="50" spans="1:26" x14ac:dyDescent="0.3">
      <c r="A50" s="16" t="s">
        <v>288</v>
      </c>
      <c r="B50" s="17">
        <v>218521863</v>
      </c>
      <c r="C50" s="17">
        <v>0</v>
      </c>
      <c r="D50" s="17">
        <v>218521863</v>
      </c>
      <c r="E50" s="17">
        <v>107514109</v>
      </c>
      <c r="F50" s="17">
        <v>107514109</v>
      </c>
      <c r="G50" s="18">
        <v>-111007754</v>
      </c>
      <c r="H50" s="2"/>
      <c r="I50" s="2"/>
      <c r="J50" s="2"/>
      <c r="K50" s="2"/>
      <c r="L50" s="2"/>
      <c r="M50" s="2"/>
      <c r="N50" s="2"/>
      <c r="O50" s="2"/>
      <c r="P50" s="2"/>
      <c r="Q50" s="2"/>
      <c r="R50" s="2"/>
      <c r="S50" s="2"/>
      <c r="T50" s="2"/>
      <c r="U50" s="2"/>
      <c r="V50" s="2"/>
      <c r="W50" s="2"/>
      <c r="X50" s="2"/>
      <c r="Y50" s="2"/>
      <c r="Z50" s="2"/>
    </row>
    <row r="51" spans="1:26" ht="27.6" x14ac:dyDescent="0.3">
      <c r="A51" s="16" t="s">
        <v>289</v>
      </c>
      <c r="B51" s="17">
        <v>195257711</v>
      </c>
      <c r="C51" s="17">
        <v>0</v>
      </c>
      <c r="D51" s="17">
        <v>195257711</v>
      </c>
      <c r="E51" s="17">
        <v>117154632</v>
      </c>
      <c r="F51" s="17">
        <v>117154632</v>
      </c>
      <c r="G51" s="18">
        <v>-78103079</v>
      </c>
      <c r="H51" s="2"/>
      <c r="I51" s="2"/>
      <c r="J51" s="2"/>
      <c r="K51" s="2"/>
      <c r="L51" s="2"/>
      <c r="M51" s="2"/>
      <c r="N51" s="2"/>
      <c r="O51" s="2"/>
      <c r="P51" s="2"/>
      <c r="Q51" s="2"/>
      <c r="R51" s="2"/>
      <c r="S51" s="2"/>
      <c r="T51" s="2"/>
      <c r="U51" s="2"/>
      <c r="V51" s="2"/>
      <c r="W51" s="2"/>
      <c r="X51" s="2"/>
      <c r="Y51" s="2"/>
      <c r="Z51" s="2"/>
    </row>
    <row r="52" spans="1:26" x14ac:dyDescent="0.3">
      <c r="A52" s="16" t="s">
        <v>290</v>
      </c>
      <c r="B52" s="17">
        <v>1141741996</v>
      </c>
      <c r="C52" s="17">
        <v>0</v>
      </c>
      <c r="D52" s="17">
        <v>1141741996</v>
      </c>
      <c r="E52" s="17">
        <v>560615754</v>
      </c>
      <c r="F52" s="17">
        <v>560615754</v>
      </c>
      <c r="G52" s="18">
        <v>-581126242</v>
      </c>
      <c r="H52" s="2"/>
      <c r="I52" s="2"/>
      <c r="J52" s="2"/>
      <c r="K52" s="2"/>
      <c r="L52" s="2"/>
      <c r="M52" s="2"/>
      <c r="N52" s="2"/>
      <c r="O52" s="2"/>
      <c r="P52" s="2"/>
      <c r="Q52" s="2"/>
      <c r="R52" s="2"/>
      <c r="S52" s="2"/>
      <c r="T52" s="2"/>
      <c r="U52" s="2"/>
      <c r="V52" s="2"/>
      <c r="W52" s="2"/>
      <c r="X52" s="2"/>
      <c r="Y52" s="2"/>
      <c r="Z52" s="2"/>
    </row>
    <row r="53" spans="1:26" x14ac:dyDescent="0.3">
      <c r="A53" s="16" t="s">
        <v>291</v>
      </c>
      <c r="B53" s="17">
        <v>2971174972</v>
      </c>
      <c r="C53" s="17">
        <v>0</v>
      </c>
      <c r="D53" s="17">
        <v>2971174972</v>
      </c>
      <c r="E53" s="17">
        <v>808951189.5</v>
      </c>
      <c r="F53" s="17">
        <v>808837024.5</v>
      </c>
      <c r="G53" s="18">
        <v>-2162337947.5</v>
      </c>
      <c r="H53" s="2"/>
      <c r="I53" s="2"/>
      <c r="J53" s="2"/>
      <c r="K53" s="2"/>
      <c r="L53" s="2"/>
      <c r="M53" s="2"/>
      <c r="N53" s="2"/>
      <c r="O53" s="2"/>
      <c r="P53" s="2"/>
      <c r="Q53" s="2"/>
      <c r="R53" s="2"/>
      <c r="S53" s="2"/>
      <c r="T53" s="2"/>
      <c r="U53" s="2"/>
      <c r="V53" s="2"/>
      <c r="W53" s="2"/>
      <c r="X53" s="2"/>
      <c r="Y53" s="2"/>
      <c r="Z53" s="2"/>
    </row>
    <row r="54" spans="1:26" x14ac:dyDescent="0.3">
      <c r="A54" s="16" t="s">
        <v>292</v>
      </c>
      <c r="B54" s="17">
        <v>901464448</v>
      </c>
      <c r="C54" s="17">
        <v>0</v>
      </c>
      <c r="D54" s="17">
        <v>901464448</v>
      </c>
      <c r="E54" s="17">
        <v>386641981.42000002</v>
      </c>
      <c r="F54" s="17">
        <v>386641981.42000002</v>
      </c>
      <c r="G54" s="18">
        <v>-514822466.57999998</v>
      </c>
      <c r="H54" s="2"/>
      <c r="I54" s="2"/>
      <c r="J54" s="2"/>
      <c r="K54" s="2"/>
      <c r="L54" s="2"/>
      <c r="M54" s="2"/>
      <c r="N54" s="2"/>
      <c r="O54" s="2"/>
      <c r="P54" s="2"/>
      <c r="Q54" s="2"/>
      <c r="R54" s="2"/>
      <c r="S54" s="2"/>
      <c r="T54" s="2"/>
      <c r="U54" s="2"/>
      <c r="V54" s="2"/>
      <c r="W54" s="2"/>
      <c r="X54" s="2"/>
      <c r="Y54" s="2"/>
      <c r="Z54" s="2"/>
    </row>
    <row r="55" spans="1:26" x14ac:dyDescent="0.3">
      <c r="A55" s="16" t="s">
        <v>293</v>
      </c>
      <c r="B55" s="17">
        <v>0</v>
      </c>
      <c r="C55" s="17">
        <v>0</v>
      </c>
      <c r="D55" s="17">
        <v>0</v>
      </c>
      <c r="E55" s="17">
        <v>0</v>
      </c>
      <c r="F55" s="17">
        <v>0</v>
      </c>
      <c r="G55" s="18">
        <v>0</v>
      </c>
      <c r="H55" s="2"/>
      <c r="I55" s="2"/>
      <c r="J55" s="2"/>
      <c r="K55" s="2"/>
      <c r="L55" s="2"/>
      <c r="M55" s="2"/>
      <c r="N55" s="2"/>
      <c r="O55" s="2"/>
      <c r="P55" s="2"/>
      <c r="Q55" s="2"/>
      <c r="R55" s="2"/>
      <c r="S55" s="2"/>
      <c r="T55" s="2"/>
      <c r="U55" s="2"/>
      <c r="V55" s="2"/>
      <c r="W55" s="2"/>
      <c r="X55" s="2"/>
      <c r="Y55" s="2"/>
      <c r="Z55" s="2"/>
    </row>
    <row r="56" spans="1:26" x14ac:dyDescent="0.3">
      <c r="A56" s="16" t="s">
        <v>294</v>
      </c>
      <c r="B56" s="17">
        <v>0</v>
      </c>
      <c r="C56" s="17">
        <v>0</v>
      </c>
      <c r="D56" s="17">
        <v>0</v>
      </c>
      <c r="E56" s="17">
        <v>0</v>
      </c>
      <c r="F56" s="17">
        <v>0</v>
      </c>
      <c r="G56" s="18">
        <v>0</v>
      </c>
      <c r="H56" s="2"/>
      <c r="I56" s="2"/>
      <c r="J56" s="2"/>
      <c r="K56" s="2"/>
      <c r="L56" s="2"/>
      <c r="M56" s="2"/>
      <c r="N56" s="2"/>
      <c r="O56" s="2"/>
      <c r="P56" s="2"/>
      <c r="Q56" s="2"/>
      <c r="R56" s="2"/>
      <c r="S56" s="2"/>
      <c r="T56" s="2"/>
      <c r="U56" s="2"/>
      <c r="V56" s="2"/>
      <c r="W56" s="2"/>
      <c r="X56" s="2"/>
      <c r="Y56" s="2"/>
      <c r="Z56" s="2"/>
    </row>
    <row r="57" spans="1:26" x14ac:dyDescent="0.3">
      <c r="A57" s="16" t="s">
        <v>295</v>
      </c>
      <c r="B57" s="17">
        <v>2069710524</v>
      </c>
      <c r="C57" s="17">
        <v>0</v>
      </c>
      <c r="D57" s="17">
        <v>2069710524</v>
      </c>
      <c r="E57" s="17">
        <v>422309208.07999998</v>
      </c>
      <c r="F57" s="17">
        <v>422195043.07999998</v>
      </c>
      <c r="G57" s="18">
        <v>-1647515480.9200001</v>
      </c>
      <c r="H57" s="2"/>
      <c r="I57" s="2"/>
      <c r="J57" s="2"/>
      <c r="K57" s="2"/>
      <c r="L57" s="2"/>
      <c r="M57" s="2"/>
      <c r="N57" s="2"/>
      <c r="O57" s="2"/>
      <c r="P57" s="2"/>
      <c r="Q57" s="2"/>
      <c r="R57" s="2"/>
      <c r="S57" s="2"/>
      <c r="T57" s="2"/>
      <c r="U57" s="2"/>
      <c r="V57" s="2"/>
      <c r="W57" s="2"/>
      <c r="X57" s="2"/>
      <c r="Y57" s="2"/>
      <c r="Z57" s="2"/>
    </row>
    <row r="58" spans="1:26" x14ac:dyDescent="0.3">
      <c r="A58" s="16" t="s">
        <v>296</v>
      </c>
      <c r="B58" s="17">
        <v>0</v>
      </c>
      <c r="C58" s="17">
        <v>0</v>
      </c>
      <c r="D58" s="17">
        <v>0</v>
      </c>
      <c r="E58" s="17">
        <v>0</v>
      </c>
      <c r="F58" s="17">
        <v>0</v>
      </c>
      <c r="G58" s="18">
        <v>0</v>
      </c>
      <c r="H58" s="2"/>
      <c r="I58" s="2"/>
      <c r="J58" s="2"/>
      <c r="K58" s="2"/>
      <c r="L58" s="2"/>
      <c r="M58" s="2"/>
      <c r="N58" s="2"/>
      <c r="O58" s="2"/>
      <c r="P58" s="2"/>
      <c r="Q58" s="2"/>
      <c r="R58" s="2"/>
      <c r="S58" s="2"/>
      <c r="T58" s="2"/>
      <c r="U58" s="2"/>
      <c r="V58" s="2"/>
      <c r="W58" s="2"/>
      <c r="X58" s="2"/>
      <c r="Y58" s="2"/>
      <c r="Z58" s="2"/>
    </row>
    <row r="59" spans="1:26" x14ac:dyDescent="0.3">
      <c r="A59" s="16" t="s">
        <v>297</v>
      </c>
      <c r="B59" s="17">
        <v>0</v>
      </c>
      <c r="C59" s="17">
        <v>0</v>
      </c>
      <c r="D59" s="17">
        <v>0</v>
      </c>
      <c r="E59" s="17">
        <v>0</v>
      </c>
      <c r="F59" s="17">
        <v>0</v>
      </c>
      <c r="G59" s="18">
        <v>0</v>
      </c>
      <c r="H59" s="2"/>
      <c r="I59" s="2"/>
      <c r="J59" s="2"/>
      <c r="K59" s="2"/>
      <c r="L59" s="2"/>
      <c r="M59" s="2"/>
      <c r="N59" s="2"/>
      <c r="O59" s="2"/>
      <c r="P59" s="2"/>
      <c r="Q59" s="2"/>
      <c r="R59" s="2"/>
      <c r="S59" s="2"/>
      <c r="T59" s="2"/>
      <c r="U59" s="2"/>
      <c r="V59" s="2"/>
      <c r="W59" s="2"/>
      <c r="X59" s="2"/>
      <c r="Y59" s="2"/>
      <c r="Z59" s="2"/>
    </row>
    <row r="60" spans="1:26" x14ac:dyDescent="0.3">
      <c r="A60" s="16" t="s">
        <v>298</v>
      </c>
      <c r="B60" s="17">
        <v>0</v>
      </c>
      <c r="C60" s="17">
        <v>0</v>
      </c>
      <c r="D60" s="17">
        <v>0</v>
      </c>
      <c r="E60" s="17">
        <v>0</v>
      </c>
      <c r="F60" s="17">
        <v>0</v>
      </c>
      <c r="G60" s="18">
        <v>0</v>
      </c>
      <c r="H60" s="2"/>
      <c r="I60" s="2"/>
      <c r="J60" s="2"/>
      <c r="K60" s="2"/>
      <c r="L60" s="2"/>
      <c r="M60" s="2"/>
      <c r="N60" s="2"/>
      <c r="O60" s="2"/>
      <c r="P60" s="2"/>
      <c r="Q60" s="2"/>
      <c r="R60" s="2"/>
      <c r="S60" s="2"/>
      <c r="T60" s="2"/>
      <c r="U60" s="2"/>
      <c r="V60" s="2"/>
      <c r="W60" s="2"/>
      <c r="X60" s="2"/>
      <c r="Y60" s="2"/>
      <c r="Z60" s="2"/>
    </row>
    <row r="61" spans="1:26" ht="15" customHeight="1" x14ac:dyDescent="0.3">
      <c r="A61" s="16" t="s">
        <v>299</v>
      </c>
      <c r="B61" s="17">
        <v>2295606860</v>
      </c>
      <c r="C61" s="17">
        <v>0</v>
      </c>
      <c r="D61" s="17">
        <v>2295606860</v>
      </c>
      <c r="E61" s="17">
        <v>1300563000</v>
      </c>
      <c r="F61" s="17">
        <v>1300563000</v>
      </c>
      <c r="G61" s="18">
        <v>-995043860</v>
      </c>
      <c r="H61" s="2"/>
      <c r="I61" s="2"/>
      <c r="J61" s="2"/>
      <c r="K61" s="2"/>
      <c r="L61" s="2"/>
      <c r="M61" s="2"/>
      <c r="N61" s="2"/>
      <c r="O61" s="2"/>
      <c r="P61" s="2"/>
      <c r="Q61" s="2"/>
      <c r="R61" s="2"/>
      <c r="S61" s="2"/>
      <c r="T61" s="2"/>
      <c r="U61" s="2"/>
      <c r="V61" s="2"/>
      <c r="W61" s="2"/>
      <c r="X61" s="2"/>
      <c r="Y61" s="2"/>
      <c r="Z61" s="2"/>
    </row>
    <row r="62" spans="1:26" x14ac:dyDescent="0.3">
      <c r="A62" s="16" t="s">
        <v>300</v>
      </c>
      <c r="B62" s="17">
        <v>0</v>
      </c>
      <c r="C62" s="17">
        <v>0</v>
      </c>
      <c r="D62" s="17">
        <v>0</v>
      </c>
      <c r="E62" s="17">
        <v>0</v>
      </c>
      <c r="F62" s="17">
        <v>0</v>
      </c>
      <c r="G62" s="18">
        <v>0</v>
      </c>
      <c r="H62" s="2"/>
      <c r="I62" s="2"/>
      <c r="J62" s="2"/>
      <c r="K62" s="2"/>
      <c r="L62" s="2"/>
      <c r="M62" s="2"/>
      <c r="N62" s="2"/>
      <c r="O62" s="2"/>
      <c r="P62" s="2"/>
      <c r="Q62" s="2"/>
      <c r="R62" s="2"/>
      <c r="S62" s="2"/>
      <c r="T62" s="2"/>
      <c r="U62" s="2"/>
      <c r="V62" s="2"/>
      <c r="W62" s="2"/>
      <c r="X62" s="2"/>
      <c r="Y62" s="2"/>
      <c r="Z62" s="2"/>
    </row>
    <row r="63" spans="1:26" x14ac:dyDescent="0.3">
      <c r="A63" s="13" t="s">
        <v>301</v>
      </c>
      <c r="B63" s="14">
        <v>22565420405</v>
      </c>
      <c r="C63" s="14">
        <v>0</v>
      </c>
      <c r="D63" s="14">
        <v>22565420405</v>
      </c>
      <c r="E63" s="14">
        <v>10751059175.34</v>
      </c>
      <c r="F63" s="14">
        <v>10750945010.34</v>
      </c>
      <c r="G63" s="15">
        <v>-11814475394.66</v>
      </c>
      <c r="H63" s="2"/>
      <c r="I63" s="2"/>
      <c r="J63" s="2"/>
      <c r="K63" s="2"/>
      <c r="L63" s="2"/>
      <c r="M63" s="2"/>
      <c r="N63" s="2"/>
      <c r="O63" s="2"/>
      <c r="P63" s="2"/>
      <c r="Q63" s="2"/>
      <c r="R63" s="2"/>
      <c r="S63" s="2"/>
      <c r="T63" s="2"/>
      <c r="U63" s="2"/>
      <c r="V63" s="2"/>
      <c r="W63" s="2"/>
      <c r="X63" s="2"/>
      <c r="Y63" s="2"/>
      <c r="Z63" s="2"/>
    </row>
    <row r="64" spans="1:26" x14ac:dyDescent="0.3">
      <c r="A64" s="13" t="s">
        <v>302</v>
      </c>
      <c r="B64" s="14">
        <v>1</v>
      </c>
      <c r="C64" s="14">
        <v>0</v>
      </c>
      <c r="D64" s="14">
        <v>1</v>
      </c>
      <c r="E64" s="14">
        <v>0</v>
      </c>
      <c r="F64" s="14">
        <v>0</v>
      </c>
      <c r="G64" s="15">
        <v>-1</v>
      </c>
      <c r="H64" s="2"/>
      <c r="I64" s="2"/>
      <c r="J64" s="2"/>
      <c r="K64" s="2"/>
      <c r="L64" s="2"/>
      <c r="M64" s="2"/>
      <c r="N64" s="2"/>
      <c r="O64" s="2"/>
      <c r="P64" s="2"/>
      <c r="Q64" s="2"/>
      <c r="R64" s="2"/>
      <c r="S64" s="2"/>
      <c r="T64" s="2"/>
      <c r="U64" s="2"/>
      <c r="V64" s="2"/>
      <c r="W64" s="2"/>
      <c r="X64" s="2"/>
      <c r="Y64" s="2"/>
      <c r="Z64" s="2"/>
    </row>
    <row r="65" spans="1:26" x14ac:dyDescent="0.3">
      <c r="A65" s="16" t="s">
        <v>303</v>
      </c>
      <c r="B65" s="17">
        <v>1</v>
      </c>
      <c r="C65" s="17">
        <v>0</v>
      </c>
      <c r="D65" s="17">
        <v>1</v>
      </c>
      <c r="E65" s="17">
        <v>0</v>
      </c>
      <c r="F65" s="17">
        <v>0</v>
      </c>
      <c r="G65" s="18">
        <v>-1</v>
      </c>
      <c r="H65" s="2"/>
      <c r="I65" s="2"/>
      <c r="J65" s="2"/>
      <c r="K65" s="2"/>
      <c r="L65" s="2"/>
      <c r="M65" s="2"/>
      <c r="N65" s="2"/>
      <c r="O65" s="2"/>
      <c r="P65" s="2"/>
      <c r="Q65" s="2"/>
      <c r="R65" s="2"/>
      <c r="S65" s="2"/>
      <c r="T65" s="2"/>
      <c r="U65" s="2"/>
      <c r="V65" s="2"/>
      <c r="W65" s="2"/>
      <c r="X65" s="2"/>
      <c r="Y65" s="2"/>
      <c r="Z65" s="2"/>
    </row>
    <row r="66" spans="1:26" x14ac:dyDescent="0.3">
      <c r="A66" s="13" t="s">
        <v>304</v>
      </c>
      <c r="B66" s="14">
        <f>B41+B63+B64</f>
        <v>54305193143</v>
      </c>
      <c r="C66" s="14">
        <f t="shared" ref="C66:G66" si="0">C41+C63+C64</f>
        <v>0</v>
      </c>
      <c r="D66" s="14">
        <f t="shared" si="0"/>
        <v>54305193143</v>
      </c>
      <c r="E66" s="14">
        <f t="shared" si="0"/>
        <v>25815523026.989998</v>
      </c>
      <c r="F66" s="14">
        <f t="shared" si="0"/>
        <v>25815408861.989998</v>
      </c>
      <c r="G66" s="15">
        <f t="shared" si="0"/>
        <v>-28489784281.010002</v>
      </c>
      <c r="H66" s="2"/>
      <c r="I66" s="2"/>
      <c r="J66" s="2"/>
      <c r="K66" s="2"/>
      <c r="L66" s="2"/>
      <c r="M66" s="2"/>
      <c r="N66" s="2"/>
      <c r="O66" s="2"/>
      <c r="P66" s="2"/>
      <c r="Q66" s="2"/>
      <c r="R66" s="2"/>
      <c r="S66" s="2"/>
      <c r="T66" s="2"/>
      <c r="U66" s="2"/>
      <c r="V66" s="2"/>
      <c r="W66" s="2"/>
      <c r="X66" s="2"/>
      <c r="Y66" s="2"/>
      <c r="Z66" s="2"/>
    </row>
    <row r="67" spans="1:26" x14ac:dyDescent="0.3">
      <c r="A67" s="13" t="s">
        <v>305</v>
      </c>
      <c r="B67" s="14"/>
      <c r="C67" s="14"/>
      <c r="D67" s="14"/>
      <c r="E67" s="14"/>
      <c r="F67" s="14"/>
      <c r="G67" s="15"/>
      <c r="H67" s="2"/>
      <c r="I67" s="2"/>
      <c r="J67" s="2"/>
      <c r="K67" s="2"/>
      <c r="L67" s="2"/>
      <c r="M67" s="2"/>
      <c r="N67" s="2"/>
      <c r="O67" s="2"/>
      <c r="P67" s="2"/>
      <c r="Q67" s="2"/>
      <c r="R67" s="2"/>
      <c r="S67" s="2"/>
      <c r="T67" s="2"/>
      <c r="U67" s="2"/>
      <c r="V67" s="2"/>
      <c r="W67" s="2"/>
      <c r="X67" s="2"/>
      <c r="Y67" s="2"/>
      <c r="Z67" s="2"/>
    </row>
    <row r="68" spans="1:26" ht="27.6" x14ac:dyDescent="0.3">
      <c r="A68" s="16" t="s">
        <v>306</v>
      </c>
      <c r="B68" s="17">
        <v>1</v>
      </c>
      <c r="C68" s="17">
        <v>0</v>
      </c>
      <c r="D68" s="17">
        <v>1</v>
      </c>
      <c r="E68" s="17">
        <v>0</v>
      </c>
      <c r="F68" s="17">
        <v>0</v>
      </c>
      <c r="G68" s="18">
        <v>-1</v>
      </c>
      <c r="H68" s="2"/>
      <c r="I68" s="2"/>
      <c r="J68" s="2"/>
      <c r="K68" s="2"/>
      <c r="L68" s="2"/>
      <c r="M68" s="2"/>
      <c r="N68" s="2"/>
      <c r="O68" s="2"/>
      <c r="P68" s="2"/>
      <c r="Q68" s="2"/>
      <c r="R68" s="2"/>
      <c r="S68" s="2"/>
      <c r="T68" s="2"/>
      <c r="U68" s="2"/>
      <c r="V68" s="2"/>
      <c r="W68" s="2"/>
      <c r="X68" s="2"/>
      <c r="Y68" s="2"/>
      <c r="Z68" s="2"/>
    </row>
    <row r="69" spans="1:26" ht="27.6" x14ac:dyDescent="0.3">
      <c r="A69" s="16" t="s">
        <v>307</v>
      </c>
      <c r="B69" s="17">
        <v>0</v>
      </c>
      <c r="C69" s="17">
        <v>0</v>
      </c>
      <c r="D69" s="17">
        <v>0</v>
      </c>
      <c r="E69" s="17">
        <v>0</v>
      </c>
      <c r="F69" s="17">
        <v>0</v>
      </c>
      <c r="G69" s="18">
        <v>0</v>
      </c>
      <c r="H69" s="2"/>
      <c r="I69" s="2"/>
      <c r="J69" s="2"/>
      <c r="K69" s="2"/>
      <c r="L69" s="2"/>
      <c r="M69" s="2"/>
      <c r="N69" s="2"/>
      <c r="O69" s="2"/>
      <c r="P69" s="2"/>
      <c r="Q69" s="2"/>
      <c r="R69" s="2"/>
      <c r="S69" s="2"/>
      <c r="T69" s="2"/>
      <c r="U69" s="2"/>
      <c r="V69" s="2"/>
      <c r="W69" s="2"/>
      <c r="X69" s="2"/>
      <c r="Y69" s="2"/>
      <c r="Z69" s="2"/>
    </row>
    <row r="70" spans="1:26" x14ac:dyDescent="0.3">
      <c r="A70" s="13" t="s">
        <v>308</v>
      </c>
      <c r="B70" s="14">
        <f>B68+B69</f>
        <v>1</v>
      </c>
      <c r="C70" s="14">
        <f t="shared" ref="C70:G70" si="1">C68+C69</f>
        <v>0</v>
      </c>
      <c r="D70" s="14">
        <f t="shared" si="1"/>
        <v>1</v>
      </c>
      <c r="E70" s="14">
        <f t="shared" si="1"/>
        <v>0</v>
      </c>
      <c r="F70" s="14">
        <f t="shared" si="1"/>
        <v>0</v>
      </c>
      <c r="G70" s="15">
        <f t="shared" si="1"/>
        <v>-1</v>
      </c>
      <c r="H70" s="2"/>
      <c r="I70" s="2"/>
      <c r="J70" s="2"/>
      <c r="K70" s="2"/>
      <c r="L70" s="2"/>
      <c r="M70" s="2"/>
      <c r="N70" s="2"/>
      <c r="O70" s="2"/>
      <c r="P70" s="2"/>
      <c r="Q70" s="2"/>
      <c r="R70" s="2"/>
      <c r="S70" s="2"/>
      <c r="T70" s="2"/>
      <c r="U70" s="2"/>
      <c r="V70" s="2"/>
      <c r="W70" s="2"/>
      <c r="X70" s="2"/>
      <c r="Y70" s="2"/>
      <c r="Z70" s="2"/>
    </row>
    <row r="71" spans="1:26" x14ac:dyDescent="0.3">
      <c r="A71" s="20"/>
      <c r="B71" s="21"/>
      <c r="C71" s="21"/>
      <c r="D71" s="21"/>
      <c r="E71" s="21"/>
      <c r="F71" s="21"/>
      <c r="G71" s="22"/>
      <c r="H71" s="2"/>
      <c r="I71" s="2"/>
      <c r="J71" s="2"/>
      <c r="K71" s="2"/>
      <c r="L71" s="2"/>
      <c r="M71" s="2"/>
      <c r="N71" s="2"/>
      <c r="O71" s="2"/>
      <c r="P71" s="2"/>
      <c r="Q71" s="2"/>
      <c r="R71" s="2"/>
      <c r="S71" s="2"/>
      <c r="T71" s="2"/>
      <c r="U71" s="2"/>
      <c r="V71" s="2"/>
      <c r="W71" s="2"/>
      <c r="X71" s="2"/>
      <c r="Y71" s="2"/>
      <c r="Z71" s="2"/>
    </row>
    <row r="72" spans="1:26" x14ac:dyDescent="0.3">
      <c r="A72" s="2" t="s">
        <v>124</v>
      </c>
      <c r="B72" s="17"/>
      <c r="C72" s="17"/>
      <c r="D72" s="17"/>
      <c r="E72" s="17"/>
      <c r="F72" s="17"/>
      <c r="G72" s="17"/>
      <c r="H72" s="2"/>
      <c r="I72" s="2"/>
      <c r="J72" s="2"/>
      <c r="K72" s="2"/>
      <c r="L72" s="2"/>
      <c r="M72" s="2"/>
      <c r="N72" s="2"/>
      <c r="O72" s="2"/>
      <c r="P72" s="2"/>
      <c r="Q72" s="2"/>
      <c r="R72" s="2"/>
      <c r="S72" s="2"/>
      <c r="T72" s="2"/>
      <c r="U72" s="2"/>
      <c r="V72" s="2"/>
      <c r="W72" s="2"/>
      <c r="X72" s="2"/>
      <c r="Y72" s="2"/>
      <c r="Z72" s="2"/>
    </row>
    <row r="73" spans="1:26"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sheetData>
  <mergeCells count="6">
    <mergeCell ref="B6:F6"/>
    <mergeCell ref="A1:G1"/>
    <mergeCell ref="A2:G2"/>
    <mergeCell ref="A3:G3"/>
    <mergeCell ref="A4:G4"/>
    <mergeCell ref="A5:G5"/>
  </mergeCells>
  <printOptions horizontalCentered="1"/>
  <pageMargins left="0.78740157479861106" right="0.78740157479861106" top="1.9685039370000001" bottom="1.1811023621999999" header="0.3" footer="0.3"/>
  <pageSetup scale="6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00"/>
  <sheetViews>
    <sheetView showGridLines="0" workbookViewId="0">
      <selection sqref="A1:G1"/>
    </sheetView>
  </sheetViews>
  <sheetFormatPr baseColWidth="10" defaultColWidth="11.44140625" defaultRowHeight="14.4" x14ac:dyDescent="0.3"/>
  <cols>
    <col min="1" max="1" width="70.6640625" customWidth="1"/>
    <col min="2" max="7" width="20.6640625" customWidth="1"/>
  </cols>
  <sheetData>
    <row r="1" spans="1:26" x14ac:dyDescent="0.3">
      <c r="A1" s="129" t="s">
        <v>0</v>
      </c>
      <c r="B1" s="129"/>
      <c r="C1" s="129"/>
      <c r="D1" s="129"/>
      <c r="E1" s="129"/>
      <c r="F1" s="129"/>
      <c r="G1" s="129"/>
      <c r="H1" s="2"/>
      <c r="I1" s="2"/>
      <c r="J1" s="2"/>
      <c r="K1" s="2"/>
      <c r="L1" s="2"/>
      <c r="M1" s="2"/>
      <c r="N1" s="2"/>
      <c r="O1" s="2"/>
      <c r="P1" s="2"/>
      <c r="Q1" s="2"/>
      <c r="R1" s="2"/>
      <c r="S1" s="2"/>
      <c r="T1" s="2"/>
      <c r="U1" s="2"/>
      <c r="V1" s="2"/>
      <c r="W1" s="2"/>
      <c r="X1" s="2"/>
      <c r="Y1" s="2"/>
      <c r="Z1" s="2"/>
    </row>
    <row r="2" spans="1:26" x14ac:dyDescent="0.3">
      <c r="A2" s="129" t="s">
        <v>309</v>
      </c>
      <c r="B2" s="129"/>
      <c r="C2" s="129"/>
      <c r="D2" s="129"/>
      <c r="E2" s="129"/>
      <c r="F2" s="129"/>
      <c r="G2" s="129"/>
      <c r="H2" s="2"/>
      <c r="I2" s="2"/>
      <c r="J2" s="2"/>
      <c r="K2" s="2"/>
      <c r="L2" s="2"/>
      <c r="M2" s="2"/>
      <c r="N2" s="2"/>
      <c r="O2" s="2"/>
      <c r="P2" s="2"/>
      <c r="Q2" s="2"/>
      <c r="R2" s="2"/>
      <c r="S2" s="2"/>
      <c r="T2" s="2"/>
      <c r="U2" s="2"/>
      <c r="V2" s="2"/>
      <c r="W2" s="2"/>
      <c r="X2" s="2"/>
      <c r="Y2" s="2"/>
      <c r="Z2" s="2"/>
    </row>
    <row r="3" spans="1:26" x14ac:dyDescent="0.3">
      <c r="A3" s="129" t="s">
        <v>310</v>
      </c>
      <c r="B3" s="129"/>
      <c r="C3" s="129"/>
      <c r="D3" s="129"/>
      <c r="E3" s="129"/>
      <c r="F3" s="129"/>
      <c r="G3" s="129"/>
      <c r="H3" s="2"/>
      <c r="I3" s="2"/>
      <c r="J3" s="2"/>
      <c r="K3" s="2"/>
      <c r="L3" s="2"/>
      <c r="M3" s="2"/>
      <c r="N3" s="2"/>
      <c r="O3" s="2"/>
      <c r="P3" s="2"/>
      <c r="Q3" s="2"/>
      <c r="R3" s="2"/>
      <c r="S3" s="2"/>
      <c r="T3" s="2"/>
      <c r="U3" s="2"/>
      <c r="V3" s="2"/>
      <c r="W3" s="2"/>
      <c r="X3" s="2"/>
      <c r="Y3" s="2"/>
      <c r="Z3" s="2"/>
    </row>
    <row r="4" spans="1:26" x14ac:dyDescent="0.3">
      <c r="A4" s="129" t="s">
        <v>126</v>
      </c>
      <c r="B4" s="129"/>
      <c r="C4" s="129"/>
      <c r="D4" s="129"/>
      <c r="E4" s="129"/>
      <c r="F4" s="129"/>
      <c r="G4" s="129"/>
      <c r="H4" s="2"/>
      <c r="I4" s="2"/>
      <c r="J4" s="2"/>
      <c r="K4" s="2"/>
      <c r="L4" s="2"/>
      <c r="M4" s="2"/>
      <c r="N4" s="2"/>
      <c r="O4" s="2"/>
      <c r="P4" s="2"/>
      <c r="Q4" s="2"/>
      <c r="R4" s="2"/>
      <c r="S4" s="2"/>
      <c r="T4" s="2"/>
      <c r="U4" s="2"/>
      <c r="V4" s="2"/>
      <c r="W4" s="2"/>
      <c r="X4" s="2"/>
      <c r="Y4" s="2"/>
      <c r="Z4" s="2"/>
    </row>
    <row r="5" spans="1:26" x14ac:dyDescent="0.3">
      <c r="A5" s="129" t="s">
        <v>3</v>
      </c>
      <c r="B5" s="129"/>
      <c r="C5" s="129"/>
      <c r="D5" s="129"/>
      <c r="E5" s="129"/>
      <c r="F5" s="129"/>
      <c r="G5" s="129"/>
      <c r="H5" s="2"/>
      <c r="I5" s="2"/>
      <c r="J5" s="2"/>
      <c r="K5" s="2"/>
      <c r="L5" s="2"/>
      <c r="M5" s="2"/>
      <c r="N5" s="2"/>
      <c r="O5" s="2"/>
      <c r="P5" s="2"/>
      <c r="Q5" s="2"/>
      <c r="R5" s="2"/>
      <c r="S5" s="2"/>
      <c r="T5" s="2"/>
      <c r="U5" s="2"/>
      <c r="V5" s="2"/>
      <c r="W5" s="2"/>
      <c r="X5" s="2"/>
      <c r="Y5" s="2"/>
      <c r="Z5" s="2"/>
    </row>
    <row r="6" spans="1:26" x14ac:dyDescent="0.3">
      <c r="A6" s="1"/>
      <c r="B6" s="1"/>
      <c r="C6" s="1"/>
      <c r="D6" s="1"/>
      <c r="E6" s="1"/>
      <c r="F6" s="1"/>
      <c r="G6" s="1"/>
      <c r="H6" s="2"/>
      <c r="I6" s="2"/>
      <c r="J6" s="2"/>
      <c r="K6" s="2"/>
      <c r="L6" s="2"/>
      <c r="M6" s="2"/>
      <c r="N6" s="2"/>
      <c r="O6" s="2"/>
      <c r="P6" s="2"/>
      <c r="Q6" s="2"/>
      <c r="R6" s="2"/>
      <c r="S6" s="2"/>
      <c r="T6" s="2"/>
      <c r="U6" s="2"/>
      <c r="V6" s="2"/>
      <c r="W6" s="2"/>
      <c r="X6" s="2"/>
      <c r="Y6" s="2"/>
      <c r="Z6" s="2"/>
    </row>
    <row r="7" spans="1:26" x14ac:dyDescent="0.3">
      <c r="A7" s="4"/>
      <c r="B7" s="125" t="s">
        <v>311</v>
      </c>
      <c r="C7" s="125"/>
      <c r="D7" s="125"/>
      <c r="E7" s="125"/>
      <c r="F7" s="125"/>
      <c r="G7" s="122" t="s">
        <v>312</v>
      </c>
      <c r="H7" s="2"/>
      <c r="I7" s="2"/>
      <c r="J7" s="2"/>
      <c r="K7" s="2"/>
      <c r="L7" s="2"/>
      <c r="M7" s="2"/>
      <c r="N7" s="2"/>
      <c r="O7" s="2"/>
      <c r="P7" s="2"/>
      <c r="Q7" s="2"/>
      <c r="R7" s="2"/>
      <c r="S7" s="2"/>
      <c r="T7" s="2"/>
      <c r="U7" s="2"/>
      <c r="V7" s="2"/>
      <c r="W7" s="2"/>
      <c r="X7" s="2"/>
      <c r="Y7" s="2"/>
      <c r="Z7" s="2"/>
    </row>
    <row r="8" spans="1:26" x14ac:dyDescent="0.3">
      <c r="A8" s="7" t="s">
        <v>313</v>
      </c>
      <c r="B8" s="136" t="s">
        <v>314</v>
      </c>
      <c r="C8" s="8" t="s">
        <v>241</v>
      </c>
      <c r="D8" s="136" t="s">
        <v>242</v>
      </c>
      <c r="E8" s="136" t="s">
        <v>196</v>
      </c>
      <c r="F8" s="136" t="s">
        <v>199</v>
      </c>
      <c r="G8" s="137"/>
      <c r="H8" s="2"/>
      <c r="I8" s="2"/>
      <c r="J8" s="2"/>
      <c r="K8" s="2"/>
      <c r="L8" s="2"/>
      <c r="M8" s="2"/>
      <c r="N8" s="2"/>
      <c r="O8" s="2"/>
      <c r="P8" s="2"/>
      <c r="Q8" s="2"/>
      <c r="R8" s="2"/>
      <c r="S8" s="2"/>
      <c r="T8" s="2"/>
      <c r="U8" s="2"/>
      <c r="V8" s="2"/>
      <c r="W8" s="2"/>
      <c r="X8" s="2"/>
      <c r="Y8" s="2"/>
      <c r="Z8" s="2"/>
    </row>
    <row r="9" spans="1:26" x14ac:dyDescent="0.3">
      <c r="A9" s="42"/>
      <c r="B9" s="127"/>
      <c r="C9" s="43" t="s">
        <v>246</v>
      </c>
      <c r="D9" s="127"/>
      <c r="E9" s="127"/>
      <c r="F9" s="127"/>
      <c r="G9" s="123"/>
      <c r="H9" s="2"/>
      <c r="I9" s="2"/>
      <c r="J9" s="2"/>
      <c r="K9" s="2"/>
      <c r="L9" s="2"/>
      <c r="M9" s="2"/>
      <c r="N9" s="2"/>
      <c r="O9" s="2"/>
      <c r="P9" s="2"/>
      <c r="Q9" s="2"/>
      <c r="R9" s="2"/>
      <c r="S9" s="2"/>
      <c r="T9" s="2"/>
      <c r="U9" s="2"/>
      <c r="V9" s="2"/>
      <c r="W9" s="2"/>
      <c r="X9" s="2"/>
      <c r="Y9" s="2"/>
      <c r="Z9" s="2"/>
    </row>
    <row r="10" spans="1:26" x14ac:dyDescent="0.3">
      <c r="A10" s="45" t="s">
        <v>315</v>
      </c>
      <c r="B10" s="27">
        <v>31739772737</v>
      </c>
      <c r="C10" s="27">
        <v>3568916811.6199999</v>
      </c>
      <c r="D10" s="27">
        <v>35308689548.620003</v>
      </c>
      <c r="E10" s="27">
        <v>13760983843.639999</v>
      </c>
      <c r="F10" s="27">
        <v>13213837168.450001</v>
      </c>
      <c r="G10" s="28">
        <v>21547705704.98</v>
      </c>
      <c r="H10" s="2"/>
      <c r="I10" s="2"/>
      <c r="J10" s="2"/>
      <c r="K10" s="2"/>
      <c r="L10" s="2"/>
      <c r="M10" s="2"/>
      <c r="N10" s="2"/>
      <c r="O10" s="2"/>
      <c r="P10" s="2"/>
      <c r="Q10" s="2"/>
      <c r="R10" s="2"/>
      <c r="S10" s="2"/>
      <c r="T10" s="2"/>
      <c r="U10" s="2"/>
      <c r="V10" s="2"/>
      <c r="W10" s="2"/>
      <c r="X10" s="2"/>
      <c r="Y10" s="2"/>
      <c r="Z10" s="2"/>
    </row>
    <row r="11" spans="1:26" x14ac:dyDescent="0.3">
      <c r="A11" s="16" t="s">
        <v>316</v>
      </c>
      <c r="B11" s="17">
        <v>6591147409</v>
      </c>
      <c r="C11" s="17">
        <v>-5193341.29</v>
      </c>
      <c r="D11" s="17">
        <v>6585954067.71</v>
      </c>
      <c r="E11" s="17">
        <v>3214377040.8400002</v>
      </c>
      <c r="F11" s="17">
        <v>3156438009.7399998</v>
      </c>
      <c r="G11" s="18">
        <v>3371577026.8699999</v>
      </c>
      <c r="H11" s="2"/>
      <c r="I11" s="2"/>
      <c r="J11" s="2"/>
      <c r="K11" s="2"/>
      <c r="L11" s="2"/>
      <c r="M11" s="2"/>
      <c r="N11" s="2"/>
      <c r="O11" s="2"/>
      <c r="P11" s="2"/>
      <c r="Q11" s="2"/>
      <c r="R11" s="2"/>
      <c r="S11" s="2"/>
      <c r="T11" s="2"/>
      <c r="U11" s="2"/>
      <c r="V11" s="2"/>
      <c r="W11" s="2"/>
      <c r="X11" s="2"/>
      <c r="Y11" s="2"/>
      <c r="Z11" s="2"/>
    </row>
    <row r="12" spans="1:26" x14ac:dyDescent="0.3">
      <c r="A12" s="16" t="s">
        <v>317</v>
      </c>
      <c r="B12" s="17">
        <v>3186266505</v>
      </c>
      <c r="C12" s="17">
        <v>-120637085.05</v>
      </c>
      <c r="D12" s="17">
        <v>3065629419.9499998</v>
      </c>
      <c r="E12" s="17">
        <v>1658196751.8099999</v>
      </c>
      <c r="F12" s="17">
        <v>1658196751.8099999</v>
      </c>
      <c r="G12" s="18">
        <v>1407432668.1400001</v>
      </c>
      <c r="H12" s="2"/>
      <c r="I12" s="2"/>
      <c r="J12" s="2"/>
      <c r="K12" s="2"/>
      <c r="L12" s="2"/>
      <c r="M12" s="2"/>
      <c r="N12" s="2"/>
      <c r="O12" s="2"/>
      <c r="P12" s="2"/>
      <c r="Q12" s="2"/>
      <c r="R12" s="2"/>
      <c r="S12" s="2"/>
      <c r="T12" s="2"/>
      <c r="U12" s="2"/>
      <c r="V12" s="2"/>
      <c r="W12" s="2"/>
      <c r="X12" s="2"/>
      <c r="Y12" s="2"/>
      <c r="Z12" s="2"/>
    </row>
    <row r="13" spans="1:26" x14ac:dyDescent="0.3">
      <c r="A13" s="16" t="s">
        <v>318</v>
      </c>
      <c r="B13" s="17">
        <v>944864375</v>
      </c>
      <c r="C13" s="17">
        <v>66815480.439999998</v>
      </c>
      <c r="D13" s="17">
        <v>1011679855.4400001</v>
      </c>
      <c r="E13" s="17">
        <v>632879928.72000003</v>
      </c>
      <c r="F13" s="17">
        <v>632868178.5</v>
      </c>
      <c r="G13" s="18">
        <v>378799926.72000003</v>
      </c>
      <c r="H13" s="2"/>
      <c r="I13" s="2"/>
      <c r="J13" s="2"/>
      <c r="K13" s="2"/>
      <c r="L13" s="2"/>
      <c r="M13" s="2"/>
      <c r="N13" s="2"/>
      <c r="O13" s="2"/>
      <c r="P13" s="2"/>
      <c r="Q13" s="2"/>
      <c r="R13" s="2"/>
      <c r="S13" s="2"/>
      <c r="T13" s="2"/>
      <c r="U13" s="2"/>
      <c r="V13" s="2"/>
      <c r="W13" s="2"/>
      <c r="X13" s="2"/>
      <c r="Y13" s="2"/>
      <c r="Z13" s="2"/>
    </row>
    <row r="14" spans="1:26" x14ac:dyDescent="0.3">
      <c r="A14" s="16" t="s">
        <v>319</v>
      </c>
      <c r="B14" s="17">
        <v>1003904207</v>
      </c>
      <c r="C14" s="17">
        <v>208683037.00999999</v>
      </c>
      <c r="D14" s="17">
        <v>1212587244.01</v>
      </c>
      <c r="E14" s="17">
        <v>334226542.25999999</v>
      </c>
      <c r="F14" s="17">
        <v>334226542.25999999</v>
      </c>
      <c r="G14" s="18">
        <v>878360701.75</v>
      </c>
      <c r="H14" s="2"/>
      <c r="I14" s="2"/>
      <c r="J14" s="2"/>
      <c r="K14" s="2"/>
      <c r="L14" s="2"/>
      <c r="M14" s="2"/>
      <c r="N14" s="2"/>
      <c r="O14" s="2"/>
      <c r="P14" s="2"/>
      <c r="Q14" s="2"/>
      <c r="R14" s="2"/>
      <c r="S14" s="2"/>
      <c r="T14" s="2"/>
      <c r="U14" s="2"/>
      <c r="V14" s="2"/>
      <c r="W14" s="2"/>
      <c r="X14" s="2"/>
      <c r="Y14" s="2"/>
      <c r="Z14" s="2"/>
    </row>
    <row r="15" spans="1:26" x14ac:dyDescent="0.3">
      <c r="A15" s="16" t="s">
        <v>320</v>
      </c>
      <c r="B15" s="17">
        <v>678713814</v>
      </c>
      <c r="C15" s="17">
        <v>-51042091.450000003</v>
      </c>
      <c r="D15" s="17">
        <v>627671722.54999995</v>
      </c>
      <c r="E15" s="17">
        <v>293062827.08999997</v>
      </c>
      <c r="F15" s="17">
        <v>242475449.21000001</v>
      </c>
      <c r="G15" s="18">
        <v>334608895.45999998</v>
      </c>
      <c r="H15" s="2"/>
      <c r="I15" s="2"/>
      <c r="J15" s="2"/>
      <c r="K15" s="2"/>
      <c r="L15" s="2"/>
      <c r="M15" s="2"/>
      <c r="N15" s="2"/>
      <c r="O15" s="2"/>
      <c r="P15" s="2"/>
      <c r="Q15" s="2"/>
      <c r="R15" s="2"/>
      <c r="S15" s="2"/>
      <c r="T15" s="2"/>
      <c r="U15" s="2"/>
      <c r="V15" s="2"/>
      <c r="W15" s="2"/>
      <c r="X15" s="2"/>
      <c r="Y15" s="2"/>
      <c r="Z15" s="2"/>
    </row>
    <row r="16" spans="1:26" x14ac:dyDescent="0.3">
      <c r="A16" s="16" t="s">
        <v>321</v>
      </c>
      <c r="B16" s="17">
        <v>359106387</v>
      </c>
      <c r="C16" s="17">
        <v>-9476725.0299999993</v>
      </c>
      <c r="D16" s="17">
        <v>349629661.97000003</v>
      </c>
      <c r="E16" s="17">
        <v>174509225.81999999</v>
      </c>
      <c r="F16" s="17">
        <v>167169322.81999999</v>
      </c>
      <c r="G16" s="18">
        <v>175120436.15000001</v>
      </c>
      <c r="H16" s="2"/>
      <c r="I16" s="2"/>
      <c r="J16" s="2"/>
      <c r="K16" s="2"/>
      <c r="L16" s="2"/>
      <c r="M16" s="2"/>
      <c r="N16" s="2"/>
      <c r="O16" s="2"/>
      <c r="P16" s="2"/>
      <c r="Q16" s="2"/>
      <c r="R16" s="2"/>
      <c r="S16" s="2"/>
      <c r="T16" s="2"/>
      <c r="U16" s="2"/>
      <c r="V16" s="2"/>
      <c r="W16" s="2"/>
      <c r="X16" s="2"/>
      <c r="Y16" s="2"/>
      <c r="Z16" s="2"/>
    </row>
    <row r="17" spans="1:26" x14ac:dyDescent="0.3">
      <c r="A17" s="16" t="s">
        <v>322</v>
      </c>
      <c r="B17" s="17">
        <v>154780225</v>
      </c>
      <c r="C17" s="17">
        <v>-71409770</v>
      </c>
      <c r="D17" s="17">
        <v>83370455</v>
      </c>
      <c r="E17" s="17">
        <v>0</v>
      </c>
      <c r="F17" s="17">
        <v>0</v>
      </c>
      <c r="G17" s="18">
        <v>83370455</v>
      </c>
      <c r="H17" s="2"/>
      <c r="I17" s="2"/>
      <c r="J17" s="2"/>
      <c r="K17" s="2"/>
      <c r="L17" s="2"/>
      <c r="M17" s="2"/>
      <c r="N17" s="2"/>
      <c r="O17" s="2"/>
      <c r="P17" s="2"/>
      <c r="Q17" s="2"/>
      <c r="R17" s="2"/>
      <c r="S17" s="2"/>
      <c r="T17" s="2"/>
      <c r="U17" s="2"/>
      <c r="V17" s="2"/>
      <c r="W17" s="2"/>
      <c r="X17" s="2"/>
      <c r="Y17" s="2"/>
      <c r="Z17" s="2"/>
    </row>
    <row r="18" spans="1:26" x14ac:dyDescent="0.3">
      <c r="A18" s="16" t="s">
        <v>323</v>
      </c>
      <c r="B18" s="17">
        <v>263511896</v>
      </c>
      <c r="C18" s="17">
        <v>-28126187.210000001</v>
      </c>
      <c r="D18" s="17">
        <v>235385708.78999999</v>
      </c>
      <c r="E18" s="17">
        <v>121501765.14</v>
      </c>
      <c r="F18" s="17">
        <v>121501765.14</v>
      </c>
      <c r="G18" s="18">
        <v>113883943.65000001</v>
      </c>
      <c r="H18" s="2"/>
      <c r="I18" s="2"/>
      <c r="J18" s="2"/>
      <c r="K18" s="2"/>
      <c r="L18" s="2"/>
      <c r="M18" s="2"/>
      <c r="N18" s="2"/>
      <c r="O18" s="2"/>
      <c r="P18" s="2"/>
      <c r="Q18" s="2"/>
      <c r="R18" s="2"/>
      <c r="S18" s="2"/>
      <c r="T18" s="2"/>
      <c r="U18" s="2"/>
      <c r="V18" s="2"/>
      <c r="W18" s="2"/>
      <c r="X18" s="2"/>
      <c r="Y18" s="2"/>
      <c r="Z18" s="2"/>
    </row>
    <row r="19" spans="1:26" x14ac:dyDescent="0.3">
      <c r="A19" s="16" t="s">
        <v>324</v>
      </c>
      <c r="B19" s="17">
        <v>1308019402</v>
      </c>
      <c r="C19" s="17">
        <v>-273880667.38999999</v>
      </c>
      <c r="D19" s="17">
        <v>1034138734.61</v>
      </c>
      <c r="E19" s="17">
        <v>341287674.16000003</v>
      </c>
      <c r="F19" s="17">
        <v>269101899.87</v>
      </c>
      <c r="G19" s="18">
        <v>692851060.45000005</v>
      </c>
      <c r="H19" s="2"/>
      <c r="I19" s="2"/>
      <c r="J19" s="2"/>
      <c r="K19" s="2"/>
      <c r="L19" s="2"/>
      <c r="M19" s="2"/>
      <c r="N19" s="2"/>
      <c r="O19" s="2"/>
      <c r="P19" s="2"/>
      <c r="Q19" s="2"/>
      <c r="R19" s="2"/>
      <c r="S19" s="2"/>
      <c r="T19" s="2"/>
      <c r="U19" s="2"/>
      <c r="V19" s="2"/>
      <c r="W19" s="2"/>
      <c r="X19" s="2"/>
      <c r="Y19" s="2"/>
      <c r="Z19" s="2"/>
    </row>
    <row r="20" spans="1:26" x14ac:dyDescent="0.3">
      <c r="A20" s="16" t="s">
        <v>325</v>
      </c>
      <c r="B20" s="17">
        <v>140904563</v>
      </c>
      <c r="C20" s="17">
        <v>-26870507.739999998</v>
      </c>
      <c r="D20" s="17">
        <v>114034055.26000001</v>
      </c>
      <c r="E20" s="17">
        <v>30970338.640000001</v>
      </c>
      <c r="F20" s="17">
        <v>21597745.140000001</v>
      </c>
      <c r="G20" s="18">
        <v>83063716.620000005</v>
      </c>
      <c r="H20" s="2"/>
      <c r="I20" s="2"/>
      <c r="J20" s="2"/>
      <c r="K20" s="2"/>
      <c r="L20" s="2"/>
      <c r="M20" s="2"/>
      <c r="N20" s="2"/>
      <c r="O20" s="2"/>
      <c r="P20" s="2"/>
      <c r="Q20" s="2"/>
      <c r="R20" s="2"/>
      <c r="S20" s="2"/>
      <c r="T20" s="2"/>
      <c r="U20" s="2"/>
      <c r="V20" s="2"/>
      <c r="W20" s="2"/>
      <c r="X20" s="2"/>
      <c r="Y20" s="2"/>
      <c r="Z20" s="2"/>
    </row>
    <row r="21" spans="1:26" x14ac:dyDescent="0.3">
      <c r="A21" s="16" t="s">
        <v>326</v>
      </c>
      <c r="B21" s="17">
        <v>220744855</v>
      </c>
      <c r="C21" s="17">
        <v>-50596170</v>
      </c>
      <c r="D21" s="17">
        <v>170148685</v>
      </c>
      <c r="E21" s="17">
        <v>75403103.909999996</v>
      </c>
      <c r="F21" s="17">
        <v>72533125.629999995</v>
      </c>
      <c r="G21" s="18">
        <v>94745581.090000004</v>
      </c>
      <c r="H21" s="2"/>
      <c r="I21" s="2"/>
      <c r="J21" s="2"/>
      <c r="K21" s="2"/>
      <c r="L21" s="2"/>
      <c r="M21" s="2"/>
      <c r="N21" s="2"/>
      <c r="O21" s="2"/>
      <c r="P21" s="2"/>
      <c r="Q21" s="2"/>
      <c r="R21" s="2"/>
      <c r="S21" s="2"/>
      <c r="T21" s="2"/>
      <c r="U21" s="2"/>
      <c r="V21" s="2"/>
      <c r="W21" s="2"/>
      <c r="X21" s="2"/>
      <c r="Y21" s="2"/>
      <c r="Z21" s="2"/>
    </row>
    <row r="22" spans="1:26" x14ac:dyDescent="0.3">
      <c r="A22" s="16" t="s">
        <v>327</v>
      </c>
      <c r="B22" s="17">
        <v>0</v>
      </c>
      <c r="C22" s="17">
        <v>3714.29</v>
      </c>
      <c r="D22" s="17">
        <v>3714.29</v>
      </c>
      <c r="E22" s="17">
        <v>3714.29</v>
      </c>
      <c r="F22" s="17">
        <v>3714.29</v>
      </c>
      <c r="G22" s="18">
        <v>0</v>
      </c>
      <c r="H22" s="2"/>
      <c r="I22" s="2"/>
      <c r="J22" s="2"/>
      <c r="K22" s="2"/>
      <c r="L22" s="2"/>
      <c r="M22" s="2"/>
      <c r="N22" s="2"/>
      <c r="O22" s="2"/>
      <c r="P22" s="2"/>
      <c r="Q22" s="2"/>
      <c r="R22" s="2"/>
      <c r="S22" s="2"/>
      <c r="T22" s="2"/>
      <c r="U22" s="2"/>
      <c r="V22" s="2"/>
      <c r="W22" s="2"/>
      <c r="X22" s="2"/>
      <c r="Y22" s="2"/>
      <c r="Z22" s="2"/>
    </row>
    <row r="23" spans="1:26" x14ac:dyDescent="0.3">
      <c r="A23" s="16" t="s">
        <v>328</v>
      </c>
      <c r="B23" s="17">
        <v>145783653</v>
      </c>
      <c r="C23" s="17">
        <v>-74556609.980000004</v>
      </c>
      <c r="D23" s="17">
        <v>71227043.019999996</v>
      </c>
      <c r="E23" s="17">
        <v>9531144.6099999994</v>
      </c>
      <c r="F23" s="17">
        <v>7823903.8899999997</v>
      </c>
      <c r="G23" s="18">
        <v>61695898.409999996</v>
      </c>
      <c r="H23" s="2"/>
      <c r="I23" s="2"/>
      <c r="J23" s="2"/>
      <c r="K23" s="2"/>
      <c r="L23" s="2"/>
      <c r="M23" s="2"/>
      <c r="N23" s="2"/>
      <c r="O23" s="2"/>
      <c r="P23" s="2"/>
      <c r="Q23" s="2"/>
      <c r="R23" s="2"/>
      <c r="S23" s="2"/>
      <c r="T23" s="2"/>
      <c r="U23" s="2"/>
      <c r="V23" s="2"/>
      <c r="W23" s="2"/>
      <c r="X23" s="2"/>
      <c r="Y23" s="2"/>
      <c r="Z23" s="2"/>
    </row>
    <row r="24" spans="1:26" x14ac:dyDescent="0.3">
      <c r="A24" s="16" t="s">
        <v>329</v>
      </c>
      <c r="B24" s="17">
        <v>102335299</v>
      </c>
      <c r="C24" s="17">
        <v>-66312850.619999997</v>
      </c>
      <c r="D24" s="17">
        <v>36022448.380000003</v>
      </c>
      <c r="E24" s="17">
        <v>8672619.6099999994</v>
      </c>
      <c r="F24" s="17">
        <v>5267399.6500000004</v>
      </c>
      <c r="G24" s="18">
        <v>27349828.77</v>
      </c>
      <c r="H24" s="2"/>
      <c r="I24" s="2"/>
      <c r="J24" s="2"/>
      <c r="K24" s="2"/>
      <c r="L24" s="2"/>
      <c r="M24" s="2"/>
      <c r="N24" s="2"/>
      <c r="O24" s="2"/>
      <c r="P24" s="2"/>
      <c r="Q24" s="2"/>
      <c r="R24" s="2"/>
      <c r="S24" s="2"/>
      <c r="T24" s="2"/>
      <c r="U24" s="2"/>
      <c r="V24" s="2"/>
      <c r="W24" s="2"/>
      <c r="X24" s="2"/>
      <c r="Y24" s="2"/>
      <c r="Z24" s="2"/>
    </row>
    <row r="25" spans="1:26" x14ac:dyDescent="0.3">
      <c r="A25" s="16" t="s">
        <v>330</v>
      </c>
      <c r="B25" s="17">
        <v>387726090</v>
      </c>
      <c r="C25" s="17">
        <v>71905686.209999993</v>
      </c>
      <c r="D25" s="17">
        <v>459631776.20999998</v>
      </c>
      <c r="E25" s="17">
        <v>167469408.16</v>
      </c>
      <c r="F25" s="17">
        <v>123297926.09</v>
      </c>
      <c r="G25" s="18">
        <v>292162368.05000001</v>
      </c>
      <c r="H25" s="2"/>
      <c r="I25" s="2"/>
      <c r="J25" s="2"/>
      <c r="K25" s="2"/>
      <c r="L25" s="2"/>
      <c r="M25" s="2"/>
      <c r="N25" s="2"/>
      <c r="O25" s="2"/>
      <c r="P25" s="2"/>
      <c r="Q25" s="2"/>
      <c r="R25" s="2"/>
      <c r="S25" s="2"/>
      <c r="T25" s="2"/>
      <c r="U25" s="2"/>
      <c r="V25" s="2"/>
      <c r="W25" s="2"/>
      <c r="X25" s="2"/>
      <c r="Y25" s="2"/>
      <c r="Z25" s="2"/>
    </row>
    <row r="26" spans="1:26" x14ac:dyDescent="0.3">
      <c r="A26" s="16" t="s">
        <v>331</v>
      </c>
      <c r="B26" s="17">
        <v>92716021</v>
      </c>
      <c r="C26" s="17">
        <v>-23587443.469999999</v>
      </c>
      <c r="D26" s="17">
        <v>69128577.530000001</v>
      </c>
      <c r="E26" s="17">
        <v>22935540.02</v>
      </c>
      <c r="F26" s="17">
        <v>20314383.120000001</v>
      </c>
      <c r="G26" s="18">
        <v>46193037.509999998</v>
      </c>
      <c r="H26" s="2"/>
      <c r="I26" s="2"/>
      <c r="J26" s="2"/>
      <c r="K26" s="2"/>
      <c r="L26" s="2"/>
      <c r="M26" s="2"/>
      <c r="N26" s="2"/>
      <c r="O26" s="2"/>
      <c r="P26" s="2"/>
      <c r="Q26" s="2"/>
      <c r="R26" s="2"/>
      <c r="S26" s="2"/>
      <c r="T26" s="2"/>
      <c r="U26" s="2"/>
      <c r="V26" s="2"/>
      <c r="W26" s="2"/>
      <c r="X26" s="2"/>
      <c r="Y26" s="2"/>
      <c r="Z26" s="2"/>
    </row>
    <row r="27" spans="1:26" x14ac:dyDescent="0.3">
      <c r="A27" s="16" t="s">
        <v>332</v>
      </c>
      <c r="B27" s="17">
        <v>39390000</v>
      </c>
      <c r="C27" s="17">
        <v>-39179250</v>
      </c>
      <c r="D27" s="17">
        <v>210750</v>
      </c>
      <c r="E27" s="17">
        <v>0</v>
      </c>
      <c r="F27" s="17">
        <v>0</v>
      </c>
      <c r="G27" s="18">
        <v>210750</v>
      </c>
      <c r="H27" s="2"/>
      <c r="I27" s="2"/>
      <c r="J27" s="2"/>
      <c r="K27" s="2"/>
      <c r="L27" s="2"/>
      <c r="M27" s="2"/>
      <c r="N27" s="2"/>
      <c r="O27" s="2"/>
      <c r="P27" s="2"/>
      <c r="Q27" s="2"/>
      <c r="R27" s="2"/>
      <c r="S27" s="2"/>
      <c r="T27" s="2"/>
      <c r="U27" s="2"/>
      <c r="V27" s="2"/>
      <c r="W27" s="2"/>
      <c r="X27" s="2"/>
      <c r="Y27" s="2"/>
      <c r="Z27" s="2"/>
    </row>
    <row r="28" spans="1:26" x14ac:dyDescent="0.3">
      <c r="A28" s="16" t="s">
        <v>333</v>
      </c>
      <c r="B28" s="17">
        <v>178418921</v>
      </c>
      <c r="C28" s="17">
        <v>-64687236.079999998</v>
      </c>
      <c r="D28" s="17">
        <v>113731684.92</v>
      </c>
      <c r="E28" s="17">
        <v>26301804.920000002</v>
      </c>
      <c r="F28" s="17">
        <v>18263702.059999999</v>
      </c>
      <c r="G28" s="18">
        <v>87429880</v>
      </c>
      <c r="H28" s="2"/>
      <c r="I28" s="2"/>
      <c r="J28" s="2"/>
      <c r="K28" s="2"/>
      <c r="L28" s="2"/>
      <c r="M28" s="2"/>
      <c r="N28" s="2"/>
      <c r="O28" s="2"/>
      <c r="P28" s="2"/>
      <c r="Q28" s="2"/>
      <c r="R28" s="2"/>
      <c r="S28" s="2"/>
      <c r="T28" s="2"/>
      <c r="U28" s="2"/>
      <c r="V28" s="2"/>
      <c r="W28" s="2"/>
      <c r="X28" s="2"/>
      <c r="Y28" s="2"/>
      <c r="Z28" s="2"/>
    </row>
    <row r="29" spans="1:26" x14ac:dyDescent="0.3">
      <c r="A29" s="16" t="s">
        <v>334</v>
      </c>
      <c r="B29" s="17">
        <v>3756978136</v>
      </c>
      <c r="C29" s="17">
        <v>416099378.42000002</v>
      </c>
      <c r="D29" s="17">
        <v>4173077514.4200001</v>
      </c>
      <c r="E29" s="17">
        <v>1111590342.48</v>
      </c>
      <c r="F29" s="17">
        <v>945194942.09000003</v>
      </c>
      <c r="G29" s="18">
        <v>3061487171.9400001</v>
      </c>
      <c r="H29" s="2"/>
      <c r="I29" s="2"/>
      <c r="J29" s="2"/>
      <c r="K29" s="2"/>
      <c r="L29" s="2"/>
      <c r="M29" s="2"/>
      <c r="N29" s="2"/>
      <c r="O29" s="2"/>
      <c r="P29" s="2"/>
      <c r="Q29" s="2"/>
      <c r="R29" s="2"/>
      <c r="S29" s="2"/>
      <c r="T29" s="2"/>
      <c r="U29" s="2"/>
      <c r="V29" s="2"/>
      <c r="W29" s="2"/>
      <c r="X29" s="2"/>
      <c r="Y29" s="2"/>
      <c r="Z29" s="2"/>
    </row>
    <row r="30" spans="1:26" x14ac:dyDescent="0.3">
      <c r="A30" s="16" t="s">
        <v>335</v>
      </c>
      <c r="B30" s="17">
        <v>261585817</v>
      </c>
      <c r="C30" s="17">
        <v>39557125.939999998</v>
      </c>
      <c r="D30" s="17">
        <v>301142942.94</v>
      </c>
      <c r="E30" s="17">
        <v>100106730.2</v>
      </c>
      <c r="F30" s="17">
        <v>75118300.329999998</v>
      </c>
      <c r="G30" s="18">
        <v>201036212.74000001</v>
      </c>
      <c r="H30" s="2"/>
      <c r="I30" s="2"/>
      <c r="J30" s="2"/>
      <c r="K30" s="2"/>
      <c r="L30" s="2"/>
      <c r="M30" s="2"/>
      <c r="N30" s="2"/>
      <c r="O30" s="2"/>
      <c r="P30" s="2"/>
      <c r="Q30" s="2"/>
      <c r="R30" s="2"/>
      <c r="S30" s="2"/>
      <c r="T30" s="2"/>
      <c r="U30" s="2"/>
      <c r="V30" s="2"/>
      <c r="W30" s="2"/>
      <c r="X30" s="2"/>
      <c r="Y30" s="2"/>
      <c r="Z30" s="2"/>
    </row>
    <row r="31" spans="1:26" x14ac:dyDescent="0.3">
      <c r="A31" s="16" t="s">
        <v>336</v>
      </c>
      <c r="B31" s="17">
        <v>984721847</v>
      </c>
      <c r="C31" s="17">
        <v>-50465804.259999998</v>
      </c>
      <c r="D31" s="17">
        <v>934256042.74000001</v>
      </c>
      <c r="E31" s="17">
        <v>330404619.36000001</v>
      </c>
      <c r="F31" s="17">
        <v>279588472.30000001</v>
      </c>
      <c r="G31" s="18">
        <v>603851423.38</v>
      </c>
      <c r="H31" s="2"/>
      <c r="I31" s="2"/>
      <c r="J31" s="2"/>
      <c r="K31" s="2"/>
      <c r="L31" s="2"/>
      <c r="M31" s="2"/>
      <c r="N31" s="2"/>
      <c r="O31" s="2"/>
      <c r="P31" s="2"/>
      <c r="Q31" s="2"/>
      <c r="R31" s="2"/>
      <c r="S31" s="2"/>
      <c r="T31" s="2"/>
      <c r="U31" s="2"/>
      <c r="V31" s="2"/>
      <c r="W31" s="2"/>
      <c r="X31" s="2"/>
      <c r="Y31" s="2"/>
      <c r="Z31" s="2"/>
    </row>
    <row r="32" spans="1:26" x14ac:dyDescent="0.3">
      <c r="A32" s="16" t="s">
        <v>337</v>
      </c>
      <c r="B32" s="17">
        <v>568127299</v>
      </c>
      <c r="C32" s="17">
        <v>99838841.620000005</v>
      </c>
      <c r="D32" s="17">
        <v>667966140.62</v>
      </c>
      <c r="E32" s="17">
        <v>135911173.41999999</v>
      </c>
      <c r="F32" s="17">
        <v>119376915.98999999</v>
      </c>
      <c r="G32" s="18">
        <v>532054967.19999999</v>
      </c>
      <c r="H32" s="2"/>
      <c r="I32" s="2"/>
      <c r="J32" s="2"/>
      <c r="K32" s="2"/>
      <c r="L32" s="2"/>
      <c r="M32" s="2"/>
      <c r="N32" s="2"/>
      <c r="O32" s="2"/>
      <c r="P32" s="2"/>
      <c r="Q32" s="2"/>
      <c r="R32" s="2"/>
      <c r="S32" s="2"/>
      <c r="T32" s="2"/>
      <c r="U32" s="2"/>
      <c r="V32" s="2"/>
      <c r="W32" s="2"/>
      <c r="X32" s="2"/>
      <c r="Y32" s="2"/>
      <c r="Z32" s="2"/>
    </row>
    <row r="33" spans="1:26" x14ac:dyDescent="0.3">
      <c r="A33" s="16" t="s">
        <v>338</v>
      </c>
      <c r="B33" s="17">
        <v>184700340</v>
      </c>
      <c r="C33" s="17">
        <v>1713730.63</v>
      </c>
      <c r="D33" s="17">
        <v>186414070.63</v>
      </c>
      <c r="E33" s="17">
        <v>43356813.420000002</v>
      </c>
      <c r="F33" s="17">
        <v>43306037.07</v>
      </c>
      <c r="G33" s="18">
        <v>143057257.21000001</v>
      </c>
      <c r="H33" s="2"/>
      <c r="I33" s="2"/>
      <c r="J33" s="2"/>
      <c r="K33" s="2"/>
      <c r="L33" s="2"/>
      <c r="M33" s="2"/>
      <c r="N33" s="2"/>
      <c r="O33" s="2"/>
      <c r="P33" s="2"/>
      <c r="Q33" s="2"/>
      <c r="R33" s="2"/>
      <c r="S33" s="2"/>
      <c r="T33" s="2"/>
      <c r="U33" s="2"/>
      <c r="V33" s="2"/>
      <c r="W33" s="2"/>
      <c r="X33" s="2"/>
      <c r="Y33" s="2"/>
      <c r="Z33" s="2"/>
    </row>
    <row r="34" spans="1:26" x14ac:dyDescent="0.3">
      <c r="A34" s="16" t="s">
        <v>339</v>
      </c>
      <c r="B34" s="17">
        <v>571103683</v>
      </c>
      <c r="C34" s="17">
        <v>113792218.56</v>
      </c>
      <c r="D34" s="17">
        <v>684895901.55999994</v>
      </c>
      <c r="E34" s="17">
        <v>129040196.98999999</v>
      </c>
      <c r="F34" s="17">
        <v>93359080.969999999</v>
      </c>
      <c r="G34" s="18">
        <v>555855704.57000005</v>
      </c>
      <c r="H34" s="2"/>
      <c r="I34" s="2"/>
      <c r="J34" s="2"/>
      <c r="K34" s="2"/>
      <c r="L34" s="2"/>
      <c r="M34" s="2"/>
      <c r="N34" s="2"/>
      <c r="O34" s="2"/>
      <c r="P34" s="2"/>
      <c r="Q34" s="2"/>
      <c r="R34" s="2"/>
      <c r="S34" s="2"/>
      <c r="T34" s="2"/>
      <c r="U34" s="2"/>
      <c r="V34" s="2"/>
      <c r="W34" s="2"/>
      <c r="X34" s="2"/>
      <c r="Y34" s="2"/>
      <c r="Z34" s="2"/>
    </row>
    <row r="35" spans="1:26" x14ac:dyDescent="0.3">
      <c r="A35" s="16" t="s">
        <v>340</v>
      </c>
      <c r="B35" s="17">
        <v>113178761</v>
      </c>
      <c r="C35" s="17">
        <v>223362831.27000001</v>
      </c>
      <c r="D35" s="17">
        <v>336541592.26999998</v>
      </c>
      <c r="E35" s="17">
        <v>68587246.840000004</v>
      </c>
      <c r="F35" s="17">
        <v>60614158.649999999</v>
      </c>
      <c r="G35" s="18">
        <v>267954345.43000001</v>
      </c>
      <c r="H35" s="2"/>
      <c r="I35" s="2"/>
      <c r="J35" s="2"/>
      <c r="K35" s="2"/>
      <c r="L35" s="2"/>
      <c r="M35" s="2"/>
      <c r="N35" s="2"/>
      <c r="O35" s="2"/>
      <c r="P35" s="2"/>
      <c r="Q35" s="2"/>
      <c r="R35" s="2"/>
      <c r="S35" s="2"/>
      <c r="T35" s="2"/>
      <c r="U35" s="2"/>
      <c r="V35" s="2"/>
      <c r="W35" s="2"/>
      <c r="X35" s="2"/>
      <c r="Y35" s="2"/>
      <c r="Z35" s="2"/>
    </row>
    <row r="36" spans="1:26" x14ac:dyDescent="0.3">
      <c r="A36" s="16" t="s">
        <v>341</v>
      </c>
      <c r="B36" s="17">
        <v>132481426</v>
      </c>
      <c r="C36" s="17">
        <v>-19233115.5</v>
      </c>
      <c r="D36" s="17">
        <v>113248310.5</v>
      </c>
      <c r="E36" s="17">
        <v>14230197.15</v>
      </c>
      <c r="F36" s="17">
        <v>12572430.49</v>
      </c>
      <c r="G36" s="18">
        <v>99018113.349999994</v>
      </c>
      <c r="H36" s="2"/>
      <c r="I36" s="2"/>
      <c r="J36" s="2"/>
      <c r="K36" s="2"/>
      <c r="L36" s="2"/>
      <c r="M36" s="2"/>
      <c r="N36" s="2"/>
      <c r="O36" s="2"/>
      <c r="P36" s="2"/>
      <c r="Q36" s="2"/>
      <c r="R36" s="2"/>
      <c r="S36" s="2"/>
      <c r="T36" s="2"/>
      <c r="U36" s="2"/>
      <c r="V36" s="2"/>
      <c r="W36" s="2"/>
      <c r="X36" s="2"/>
      <c r="Y36" s="2"/>
      <c r="Z36" s="2"/>
    </row>
    <row r="37" spans="1:26" x14ac:dyDescent="0.3">
      <c r="A37" s="16" t="s">
        <v>342</v>
      </c>
      <c r="B37" s="17">
        <v>252818292</v>
      </c>
      <c r="C37" s="17">
        <v>3332310.7</v>
      </c>
      <c r="D37" s="17">
        <v>256150602.69999999</v>
      </c>
      <c r="E37" s="17">
        <v>81530605.030000001</v>
      </c>
      <c r="F37" s="17">
        <v>64753065.530000001</v>
      </c>
      <c r="G37" s="18">
        <v>174619997.66999999</v>
      </c>
      <c r="H37" s="2"/>
      <c r="I37" s="2"/>
      <c r="J37" s="2"/>
      <c r="K37" s="2"/>
      <c r="L37" s="2"/>
      <c r="M37" s="2"/>
      <c r="N37" s="2"/>
      <c r="O37" s="2"/>
      <c r="P37" s="2"/>
      <c r="Q37" s="2"/>
      <c r="R37" s="2"/>
      <c r="S37" s="2"/>
      <c r="T37" s="2"/>
      <c r="U37" s="2"/>
      <c r="V37" s="2"/>
      <c r="W37" s="2"/>
      <c r="X37" s="2"/>
      <c r="Y37" s="2"/>
      <c r="Z37" s="2"/>
    </row>
    <row r="38" spans="1:26" x14ac:dyDescent="0.3">
      <c r="A38" s="16" t="s">
        <v>343</v>
      </c>
      <c r="B38" s="17">
        <v>688260671</v>
      </c>
      <c r="C38" s="17">
        <v>4201239.46</v>
      </c>
      <c r="D38" s="17">
        <v>692461910.46000004</v>
      </c>
      <c r="E38" s="17">
        <v>208422760.06999999</v>
      </c>
      <c r="F38" s="17">
        <v>196506480.75999999</v>
      </c>
      <c r="G38" s="18">
        <v>484039150.38999999</v>
      </c>
      <c r="H38" s="2"/>
      <c r="I38" s="2"/>
      <c r="J38" s="2"/>
      <c r="K38" s="2"/>
      <c r="L38" s="2"/>
      <c r="M38" s="2"/>
      <c r="N38" s="2"/>
      <c r="O38" s="2"/>
      <c r="P38" s="2"/>
      <c r="Q38" s="2"/>
      <c r="R38" s="2"/>
      <c r="S38" s="2"/>
      <c r="T38" s="2"/>
      <c r="U38" s="2"/>
      <c r="V38" s="2"/>
      <c r="W38" s="2"/>
      <c r="X38" s="2"/>
      <c r="Y38" s="2"/>
      <c r="Z38" s="2"/>
    </row>
    <row r="39" spans="1:26" ht="27.6" x14ac:dyDescent="0.3">
      <c r="A39" s="16" t="s">
        <v>344</v>
      </c>
      <c r="B39" s="17">
        <v>14303897499</v>
      </c>
      <c r="C39" s="17">
        <v>3060084728.6199999</v>
      </c>
      <c r="D39" s="17">
        <v>17363982227.619999</v>
      </c>
      <c r="E39" s="17">
        <v>6221287417.7600002</v>
      </c>
      <c r="F39" s="17">
        <v>5980216739.4300003</v>
      </c>
      <c r="G39" s="18">
        <v>11142694809.860001</v>
      </c>
      <c r="H39" s="2"/>
      <c r="I39" s="2"/>
      <c r="J39" s="2"/>
      <c r="K39" s="2"/>
      <c r="L39" s="2"/>
      <c r="M39" s="2"/>
      <c r="N39" s="2"/>
      <c r="O39" s="2"/>
      <c r="P39" s="2"/>
      <c r="Q39" s="2"/>
      <c r="R39" s="2"/>
      <c r="S39" s="2"/>
      <c r="T39" s="2"/>
      <c r="U39" s="2"/>
      <c r="V39" s="2"/>
      <c r="W39" s="2"/>
      <c r="X39" s="2"/>
      <c r="Y39" s="2"/>
      <c r="Z39" s="2"/>
    </row>
    <row r="40" spans="1:26" x14ac:dyDescent="0.3">
      <c r="A40" s="16" t="s">
        <v>345</v>
      </c>
      <c r="B40" s="17">
        <v>9914764619</v>
      </c>
      <c r="C40" s="17">
        <v>2864459468.3699999</v>
      </c>
      <c r="D40" s="17">
        <v>12779224087.370001</v>
      </c>
      <c r="E40" s="17">
        <v>4899054013.1400003</v>
      </c>
      <c r="F40" s="17">
        <v>4686642107.2399998</v>
      </c>
      <c r="G40" s="18">
        <v>7880170074.2299995</v>
      </c>
      <c r="H40" s="2"/>
      <c r="I40" s="2"/>
      <c r="J40" s="2"/>
      <c r="K40" s="2"/>
      <c r="L40" s="2"/>
      <c r="M40" s="2"/>
      <c r="N40" s="2"/>
      <c r="O40" s="2"/>
      <c r="P40" s="2"/>
      <c r="Q40" s="2"/>
      <c r="R40" s="2"/>
      <c r="S40" s="2"/>
      <c r="T40" s="2"/>
      <c r="U40" s="2"/>
      <c r="V40" s="2"/>
      <c r="W40" s="2"/>
      <c r="X40" s="2"/>
      <c r="Y40" s="2"/>
      <c r="Z40" s="2"/>
    </row>
    <row r="41" spans="1:26" x14ac:dyDescent="0.3">
      <c r="A41" s="16" t="s">
        <v>346</v>
      </c>
      <c r="B41" s="17">
        <v>5959700</v>
      </c>
      <c r="C41" s="17">
        <v>-1000000</v>
      </c>
      <c r="D41" s="17">
        <v>4959700</v>
      </c>
      <c r="E41" s="17">
        <v>1507500</v>
      </c>
      <c r="F41" s="17">
        <v>1507500</v>
      </c>
      <c r="G41" s="18">
        <v>3452200</v>
      </c>
      <c r="H41" s="2"/>
      <c r="I41" s="2"/>
      <c r="J41" s="2"/>
      <c r="K41" s="2"/>
      <c r="L41" s="2"/>
      <c r="M41" s="2"/>
      <c r="N41" s="2"/>
      <c r="O41" s="2"/>
      <c r="P41" s="2"/>
      <c r="Q41" s="2"/>
      <c r="R41" s="2"/>
      <c r="S41" s="2"/>
      <c r="T41" s="2"/>
      <c r="U41" s="2"/>
      <c r="V41" s="2"/>
      <c r="W41" s="2"/>
      <c r="X41" s="2"/>
      <c r="Y41" s="2"/>
      <c r="Z41" s="2"/>
    </row>
    <row r="42" spans="1:26" x14ac:dyDescent="0.3">
      <c r="A42" s="16" t="s">
        <v>347</v>
      </c>
      <c r="B42" s="17">
        <v>581499167</v>
      </c>
      <c r="C42" s="17">
        <v>207306192.50999999</v>
      </c>
      <c r="D42" s="17">
        <v>788805359.50999999</v>
      </c>
      <c r="E42" s="17">
        <v>331586635.64999998</v>
      </c>
      <c r="F42" s="17">
        <v>328416635.64999998</v>
      </c>
      <c r="G42" s="18">
        <v>457218723.86000001</v>
      </c>
      <c r="H42" s="2"/>
      <c r="I42" s="2"/>
      <c r="J42" s="2"/>
      <c r="K42" s="2"/>
      <c r="L42" s="2"/>
      <c r="M42" s="2"/>
      <c r="N42" s="2"/>
      <c r="O42" s="2"/>
      <c r="P42" s="2"/>
      <c r="Q42" s="2"/>
      <c r="R42" s="2"/>
      <c r="S42" s="2"/>
      <c r="T42" s="2"/>
      <c r="U42" s="2"/>
      <c r="V42" s="2"/>
      <c r="W42" s="2"/>
      <c r="X42" s="2"/>
      <c r="Y42" s="2"/>
      <c r="Z42" s="2"/>
    </row>
    <row r="43" spans="1:26" x14ac:dyDescent="0.3">
      <c r="A43" s="16" t="s">
        <v>348</v>
      </c>
      <c r="B43" s="17">
        <v>468100896</v>
      </c>
      <c r="C43" s="17">
        <v>55910852.619999997</v>
      </c>
      <c r="D43" s="17">
        <v>524011748.62</v>
      </c>
      <c r="E43" s="17">
        <v>217070242.72</v>
      </c>
      <c r="F43" s="17">
        <v>206161992.80000001</v>
      </c>
      <c r="G43" s="18">
        <v>306941505.89999998</v>
      </c>
      <c r="H43" s="2"/>
      <c r="I43" s="2"/>
      <c r="J43" s="2"/>
      <c r="K43" s="2"/>
      <c r="L43" s="2"/>
      <c r="M43" s="2"/>
      <c r="N43" s="2"/>
      <c r="O43" s="2"/>
      <c r="P43" s="2"/>
      <c r="Q43" s="2"/>
      <c r="R43" s="2"/>
      <c r="S43" s="2"/>
      <c r="T43" s="2"/>
      <c r="U43" s="2"/>
      <c r="V43" s="2"/>
      <c r="W43" s="2"/>
      <c r="X43" s="2"/>
      <c r="Y43" s="2"/>
      <c r="Z43" s="2"/>
    </row>
    <row r="44" spans="1:26" x14ac:dyDescent="0.3">
      <c r="A44" s="16" t="s">
        <v>349</v>
      </c>
      <c r="B44" s="17">
        <v>2544388654</v>
      </c>
      <c r="C44" s="17">
        <v>-294645.25</v>
      </c>
      <c r="D44" s="17">
        <v>2544094008.75</v>
      </c>
      <c r="E44" s="17">
        <v>651446600.26999998</v>
      </c>
      <c r="F44" s="17">
        <v>636866077.75999999</v>
      </c>
      <c r="G44" s="18">
        <v>1892647408.48</v>
      </c>
      <c r="H44" s="2"/>
      <c r="I44" s="2"/>
      <c r="J44" s="2"/>
      <c r="K44" s="2"/>
      <c r="L44" s="2"/>
      <c r="M44" s="2"/>
      <c r="N44" s="2"/>
      <c r="O44" s="2"/>
      <c r="P44" s="2"/>
      <c r="Q44" s="2"/>
      <c r="R44" s="2"/>
      <c r="S44" s="2"/>
      <c r="T44" s="2"/>
      <c r="U44" s="2"/>
      <c r="V44" s="2"/>
      <c r="W44" s="2"/>
      <c r="X44" s="2"/>
      <c r="Y44" s="2"/>
      <c r="Z44" s="2"/>
    </row>
    <row r="45" spans="1:26" x14ac:dyDescent="0.3">
      <c r="A45" s="16" t="s">
        <v>350</v>
      </c>
      <c r="B45" s="17">
        <v>257245666</v>
      </c>
      <c r="C45" s="17">
        <v>-66828574.630000003</v>
      </c>
      <c r="D45" s="17">
        <v>190417091.37</v>
      </c>
      <c r="E45" s="17">
        <v>102314425.98</v>
      </c>
      <c r="F45" s="17">
        <v>102314425.98</v>
      </c>
      <c r="G45" s="18">
        <v>88102665.390000001</v>
      </c>
      <c r="H45" s="2"/>
      <c r="I45" s="2"/>
      <c r="J45" s="2"/>
      <c r="K45" s="2"/>
      <c r="L45" s="2"/>
      <c r="M45" s="2"/>
      <c r="N45" s="2"/>
      <c r="O45" s="2"/>
      <c r="P45" s="2"/>
      <c r="Q45" s="2"/>
      <c r="R45" s="2"/>
      <c r="S45" s="2"/>
      <c r="T45" s="2"/>
      <c r="U45" s="2"/>
      <c r="V45" s="2"/>
      <c r="W45" s="2"/>
      <c r="X45" s="2"/>
      <c r="Y45" s="2"/>
      <c r="Z45" s="2"/>
    </row>
    <row r="46" spans="1:26" x14ac:dyDescent="0.3">
      <c r="A46" s="16" t="s">
        <v>351</v>
      </c>
      <c r="B46" s="17">
        <v>492690156</v>
      </c>
      <c r="C46" s="17">
        <v>0</v>
      </c>
      <c r="D46" s="17">
        <v>492690156</v>
      </c>
      <c r="E46" s="17">
        <v>0</v>
      </c>
      <c r="F46" s="17">
        <v>0</v>
      </c>
      <c r="G46" s="18">
        <v>492690156</v>
      </c>
      <c r="H46" s="2"/>
      <c r="I46" s="2"/>
      <c r="J46" s="2"/>
      <c r="K46" s="2"/>
      <c r="L46" s="2"/>
      <c r="M46" s="2"/>
      <c r="N46" s="2"/>
      <c r="O46" s="2"/>
      <c r="P46" s="2"/>
      <c r="Q46" s="2"/>
      <c r="R46" s="2"/>
      <c r="S46" s="2"/>
      <c r="T46" s="2"/>
      <c r="U46" s="2"/>
      <c r="V46" s="2"/>
      <c r="W46" s="2"/>
      <c r="X46" s="2"/>
      <c r="Y46" s="2"/>
      <c r="Z46" s="2"/>
    </row>
    <row r="47" spans="1:26" x14ac:dyDescent="0.3">
      <c r="A47" s="16" t="s">
        <v>352</v>
      </c>
      <c r="B47" s="17">
        <v>39248641</v>
      </c>
      <c r="C47" s="17">
        <v>531435</v>
      </c>
      <c r="D47" s="17">
        <v>39780076</v>
      </c>
      <c r="E47" s="17">
        <v>18308000</v>
      </c>
      <c r="F47" s="17">
        <v>18308000</v>
      </c>
      <c r="G47" s="18">
        <v>21472076</v>
      </c>
      <c r="H47" s="2"/>
      <c r="I47" s="2"/>
      <c r="J47" s="2"/>
      <c r="K47" s="2"/>
      <c r="L47" s="2"/>
      <c r="M47" s="2"/>
      <c r="N47" s="2"/>
      <c r="O47" s="2"/>
      <c r="P47" s="2"/>
      <c r="Q47" s="2"/>
      <c r="R47" s="2"/>
      <c r="S47" s="2"/>
      <c r="T47" s="2"/>
      <c r="U47" s="2"/>
      <c r="V47" s="2"/>
      <c r="W47" s="2"/>
      <c r="X47" s="2"/>
      <c r="Y47" s="2"/>
      <c r="Z47" s="2"/>
    </row>
    <row r="48" spans="1:26" x14ac:dyDescent="0.3">
      <c r="A48" s="16" t="s">
        <v>353</v>
      </c>
      <c r="B48" s="17">
        <v>0</v>
      </c>
      <c r="C48" s="17">
        <v>0</v>
      </c>
      <c r="D48" s="17">
        <v>0</v>
      </c>
      <c r="E48" s="17">
        <v>0</v>
      </c>
      <c r="F48" s="17">
        <v>0</v>
      </c>
      <c r="G48" s="18">
        <v>0</v>
      </c>
      <c r="H48" s="2"/>
      <c r="I48" s="2"/>
      <c r="J48" s="2"/>
      <c r="K48" s="2"/>
      <c r="L48" s="2"/>
      <c r="M48" s="2"/>
      <c r="N48" s="2"/>
      <c r="O48" s="2"/>
      <c r="P48" s="2"/>
      <c r="Q48" s="2"/>
      <c r="R48" s="2"/>
      <c r="S48" s="2"/>
      <c r="T48" s="2"/>
      <c r="U48" s="2"/>
      <c r="V48" s="2"/>
      <c r="W48" s="2"/>
      <c r="X48" s="2"/>
      <c r="Y48" s="2"/>
      <c r="Z48" s="2"/>
    </row>
    <row r="49" spans="1:26" x14ac:dyDescent="0.3">
      <c r="A49" s="16" t="s">
        <v>354</v>
      </c>
      <c r="B49" s="17">
        <v>118009276</v>
      </c>
      <c r="C49" s="17">
        <v>72189441.659999996</v>
      </c>
      <c r="D49" s="17">
        <v>190198717.66</v>
      </c>
      <c r="E49" s="17">
        <v>83360126.209999993</v>
      </c>
      <c r="F49" s="17">
        <v>73804335.129999995</v>
      </c>
      <c r="G49" s="18">
        <v>106838591.45</v>
      </c>
      <c r="H49" s="2"/>
      <c r="I49" s="2"/>
      <c r="J49" s="2"/>
      <c r="K49" s="2"/>
      <c r="L49" s="2"/>
      <c r="M49" s="2"/>
      <c r="N49" s="2"/>
      <c r="O49" s="2"/>
      <c r="P49" s="2"/>
      <c r="Q49" s="2"/>
      <c r="R49" s="2"/>
      <c r="S49" s="2"/>
      <c r="T49" s="2"/>
      <c r="U49" s="2"/>
      <c r="V49" s="2"/>
      <c r="W49" s="2"/>
      <c r="X49" s="2"/>
      <c r="Y49" s="2"/>
      <c r="Z49" s="2"/>
    </row>
    <row r="50" spans="1:26" x14ac:dyDescent="0.3">
      <c r="A50" s="16" t="s">
        <v>355</v>
      </c>
      <c r="B50" s="17">
        <v>58354209</v>
      </c>
      <c r="C50" s="17">
        <v>5058666.75</v>
      </c>
      <c r="D50" s="17">
        <v>63412875.75</v>
      </c>
      <c r="E50" s="17">
        <v>5544625.96</v>
      </c>
      <c r="F50" s="17">
        <v>1359830.01</v>
      </c>
      <c r="G50" s="18">
        <v>57868249.789999999</v>
      </c>
      <c r="H50" s="2"/>
      <c r="I50" s="2"/>
      <c r="J50" s="2"/>
      <c r="K50" s="2"/>
      <c r="L50" s="2"/>
      <c r="M50" s="2"/>
      <c r="N50" s="2"/>
      <c r="O50" s="2"/>
      <c r="P50" s="2"/>
      <c r="Q50" s="2"/>
      <c r="R50" s="2"/>
      <c r="S50" s="2"/>
      <c r="T50" s="2"/>
      <c r="U50" s="2"/>
      <c r="V50" s="2"/>
      <c r="W50" s="2"/>
      <c r="X50" s="2"/>
      <c r="Y50" s="2"/>
      <c r="Z50" s="2"/>
    </row>
    <row r="51" spans="1:26" x14ac:dyDescent="0.3">
      <c r="A51" s="16" t="s">
        <v>356</v>
      </c>
      <c r="B51" s="17">
        <v>7775750</v>
      </c>
      <c r="C51" s="17">
        <v>365.84</v>
      </c>
      <c r="D51" s="17">
        <v>7776115.8399999999</v>
      </c>
      <c r="E51" s="17">
        <v>1724400.39</v>
      </c>
      <c r="F51" s="17">
        <v>694604.76</v>
      </c>
      <c r="G51" s="18">
        <v>6051715.4500000002</v>
      </c>
      <c r="H51" s="2"/>
      <c r="I51" s="2"/>
      <c r="J51" s="2"/>
      <c r="K51" s="2"/>
      <c r="L51" s="2"/>
      <c r="M51" s="2"/>
      <c r="N51" s="2"/>
      <c r="O51" s="2"/>
      <c r="P51" s="2"/>
      <c r="Q51" s="2"/>
      <c r="R51" s="2"/>
      <c r="S51" s="2"/>
      <c r="T51" s="2"/>
      <c r="U51" s="2"/>
      <c r="V51" s="2"/>
      <c r="W51" s="2"/>
      <c r="X51" s="2"/>
      <c r="Y51" s="2"/>
      <c r="Z51" s="2"/>
    </row>
    <row r="52" spans="1:26" x14ac:dyDescent="0.3">
      <c r="A52" s="16" t="s">
        <v>357</v>
      </c>
      <c r="B52" s="17">
        <v>6341667</v>
      </c>
      <c r="C52" s="17">
        <v>1801047.63</v>
      </c>
      <c r="D52" s="17">
        <v>8142714.6299999999</v>
      </c>
      <c r="E52" s="17">
        <v>2281882.63</v>
      </c>
      <c r="F52" s="17">
        <v>28582.63</v>
      </c>
      <c r="G52" s="18">
        <v>5860832</v>
      </c>
      <c r="H52" s="2"/>
      <c r="I52" s="2"/>
      <c r="J52" s="2"/>
      <c r="K52" s="2"/>
      <c r="L52" s="2"/>
      <c r="M52" s="2"/>
      <c r="N52" s="2"/>
      <c r="O52" s="2"/>
      <c r="P52" s="2"/>
      <c r="Q52" s="2"/>
      <c r="R52" s="2"/>
      <c r="S52" s="2"/>
      <c r="T52" s="2"/>
      <c r="U52" s="2"/>
      <c r="V52" s="2"/>
      <c r="W52" s="2"/>
      <c r="X52" s="2"/>
      <c r="Y52" s="2"/>
      <c r="Z52" s="2"/>
    </row>
    <row r="53" spans="1:26" x14ac:dyDescent="0.3">
      <c r="A53" s="16" t="s">
        <v>358</v>
      </c>
      <c r="B53" s="17">
        <v>0</v>
      </c>
      <c r="C53" s="17">
        <v>61217306</v>
      </c>
      <c r="D53" s="17">
        <v>61217306</v>
      </c>
      <c r="E53" s="17">
        <v>60872769.600000001</v>
      </c>
      <c r="F53" s="17">
        <v>60872769.600000001</v>
      </c>
      <c r="G53" s="18">
        <v>344536.4</v>
      </c>
      <c r="H53" s="2"/>
      <c r="I53" s="2"/>
      <c r="J53" s="2"/>
      <c r="K53" s="2"/>
      <c r="L53" s="2"/>
      <c r="M53" s="2"/>
      <c r="N53" s="2"/>
      <c r="O53" s="2"/>
      <c r="P53" s="2"/>
      <c r="Q53" s="2"/>
      <c r="R53" s="2"/>
      <c r="S53" s="2"/>
      <c r="T53" s="2"/>
      <c r="U53" s="2"/>
      <c r="V53" s="2"/>
      <c r="W53" s="2"/>
      <c r="X53" s="2"/>
      <c r="Y53" s="2"/>
      <c r="Z53" s="2"/>
    </row>
    <row r="54" spans="1:26" x14ac:dyDescent="0.3">
      <c r="A54" s="16" t="s">
        <v>359</v>
      </c>
      <c r="B54" s="17">
        <v>0</v>
      </c>
      <c r="C54" s="17">
        <v>881143</v>
      </c>
      <c r="D54" s="17">
        <v>881143</v>
      </c>
      <c r="E54" s="17">
        <v>0</v>
      </c>
      <c r="F54" s="17">
        <v>0</v>
      </c>
      <c r="G54" s="18">
        <v>881143</v>
      </c>
      <c r="H54" s="2"/>
      <c r="I54" s="2"/>
      <c r="J54" s="2"/>
      <c r="K54" s="2"/>
      <c r="L54" s="2"/>
      <c r="M54" s="2"/>
      <c r="N54" s="2"/>
      <c r="O54" s="2"/>
      <c r="P54" s="2"/>
      <c r="Q54" s="2"/>
      <c r="R54" s="2"/>
      <c r="S54" s="2"/>
      <c r="T54" s="2"/>
      <c r="U54" s="2"/>
      <c r="V54" s="2"/>
      <c r="W54" s="2"/>
      <c r="X54" s="2"/>
      <c r="Y54" s="2"/>
      <c r="Z54" s="2"/>
    </row>
    <row r="55" spans="1:26" x14ac:dyDescent="0.3">
      <c r="A55" s="16" t="s">
        <v>360</v>
      </c>
      <c r="B55" s="17">
        <v>44013100</v>
      </c>
      <c r="C55" s="17">
        <v>2915858.02</v>
      </c>
      <c r="D55" s="17">
        <v>46928958.020000003</v>
      </c>
      <c r="E55" s="17">
        <v>12493524.83</v>
      </c>
      <c r="F55" s="17">
        <v>10651069.73</v>
      </c>
      <c r="G55" s="18">
        <v>34435433.189999998</v>
      </c>
      <c r="H55" s="2"/>
      <c r="I55" s="2"/>
      <c r="J55" s="2"/>
      <c r="K55" s="2"/>
      <c r="L55" s="2"/>
      <c r="M55" s="2"/>
      <c r="N55" s="2"/>
      <c r="O55" s="2"/>
      <c r="P55" s="2"/>
      <c r="Q55" s="2"/>
      <c r="R55" s="2"/>
      <c r="S55" s="2"/>
      <c r="T55" s="2"/>
      <c r="U55" s="2"/>
      <c r="V55" s="2"/>
      <c r="W55" s="2"/>
      <c r="X55" s="2"/>
      <c r="Y55" s="2"/>
      <c r="Z55" s="2"/>
    </row>
    <row r="56" spans="1:26" x14ac:dyDescent="0.3">
      <c r="A56" s="16" t="s">
        <v>361</v>
      </c>
      <c r="B56" s="17">
        <v>0</v>
      </c>
      <c r="C56" s="17">
        <v>0</v>
      </c>
      <c r="D56" s="17">
        <v>0</v>
      </c>
      <c r="E56" s="17">
        <v>0</v>
      </c>
      <c r="F56" s="17">
        <v>0</v>
      </c>
      <c r="G56" s="18">
        <v>0</v>
      </c>
      <c r="H56" s="2"/>
      <c r="I56" s="2"/>
      <c r="J56" s="2"/>
      <c r="K56" s="2"/>
      <c r="L56" s="2"/>
      <c r="M56" s="2"/>
      <c r="N56" s="2"/>
      <c r="O56" s="2"/>
      <c r="P56" s="2"/>
      <c r="Q56" s="2"/>
      <c r="R56" s="2"/>
      <c r="S56" s="2"/>
      <c r="T56" s="2"/>
      <c r="U56" s="2"/>
      <c r="V56" s="2"/>
      <c r="W56" s="2"/>
      <c r="X56" s="2"/>
      <c r="Y56" s="2"/>
      <c r="Z56" s="2"/>
    </row>
    <row r="57" spans="1:26" x14ac:dyDescent="0.3">
      <c r="A57" s="16" t="s">
        <v>362</v>
      </c>
      <c r="B57" s="17">
        <v>0</v>
      </c>
      <c r="C57" s="17">
        <v>0</v>
      </c>
      <c r="D57" s="17">
        <v>0</v>
      </c>
      <c r="E57" s="17">
        <v>0</v>
      </c>
      <c r="F57" s="17">
        <v>0</v>
      </c>
      <c r="G57" s="18">
        <v>0</v>
      </c>
      <c r="H57" s="2"/>
      <c r="I57" s="2"/>
      <c r="J57" s="2"/>
      <c r="K57" s="2"/>
      <c r="L57" s="2"/>
      <c r="M57" s="2"/>
      <c r="N57" s="2"/>
      <c r="O57" s="2"/>
      <c r="P57" s="2"/>
      <c r="Q57" s="2"/>
      <c r="R57" s="2"/>
      <c r="S57" s="2"/>
      <c r="T57" s="2"/>
      <c r="U57" s="2"/>
      <c r="V57" s="2"/>
      <c r="W57" s="2"/>
      <c r="X57" s="2"/>
      <c r="Y57" s="2"/>
      <c r="Z57" s="2"/>
    </row>
    <row r="58" spans="1:26" x14ac:dyDescent="0.3">
      <c r="A58" s="16" t="s">
        <v>363</v>
      </c>
      <c r="B58" s="17">
        <v>1524550</v>
      </c>
      <c r="C58" s="17">
        <v>315054.42</v>
      </c>
      <c r="D58" s="17">
        <v>1839604.42</v>
      </c>
      <c r="E58" s="17">
        <v>442922.8</v>
      </c>
      <c r="F58" s="17">
        <v>197478.39999999999</v>
      </c>
      <c r="G58" s="18">
        <v>1396681.62</v>
      </c>
      <c r="H58" s="2"/>
      <c r="I58" s="2"/>
      <c r="J58" s="2"/>
      <c r="K58" s="2"/>
      <c r="L58" s="2"/>
      <c r="M58" s="2"/>
      <c r="N58" s="2"/>
      <c r="O58" s="2"/>
      <c r="P58" s="2"/>
      <c r="Q58" s="2"/>
      <c r="R58" s="2"/>
      <c r="S58" s="2"/>
      <c r="T58" s="2"/>
      <c r="U58" s="2"/>
      <c r="V58" s="2"/>
      <c r="W58" s="2"/>
      <c r="X58" s="2"/>
      <c r="Y58" s="2"/>
      <c r="Z58" s="2"/>
    </row>
    <row r="59" spans="1:26" x14ac:dyDescent="0.3">
      <c r="A59" s="16" t="s">
        <v>364</v>
      </c>
      <c r="B59" s="17">
        <v>0</v>
      </c>
      <c r="C59" s="17">
        <v>338916137.92000002</v>
      </c>
      <c r="D59" s="17">
        <v>338916137.92000002</v>
      </c>
      <c r="E59" s="17">
        <v>146652394.87</v>
      </c>
      <c r="F59" s="17">
        <v>146652394.87</v>
      </c>
      <c r="G59" s="18">
        <v>192263743.05000001</v>
      </c>
      <c r="H59" s="2"/>
      <c r="I59" s="2"/>
      <c r="J59" s="2"/>
      <c r="K59" s="2"/>
      <c r="L59" s="2"/>
      <c r="M59" s="2"/>
      <c r="N59" s="2"/>
      <c r="O59" s="2"/>
      <c r="P59" s="2"/>
      <c r="Q59" s="2"/>
      <c r="R59" s="2"/>
      <c r="S59" s="2"/>
      <c r="T59" s="2"/>
      <c r="U59" s="2"/>
      <c r="V59" s="2"/>
      <c r="W59" s="2"/>
      <c r="X59" s="2"/>
      <c r="Y59" s="2"/>
      <c r="Z59" s="2"/>
    </row>
    <row r="60" spans="1:26" x14ac:dyDescent="0.3">
      <c r="A60" s="16" t="s">
        <v>365</v>
      </c>
      <c r="B60" s="17">
        <v>0</v>
      </c>
      <c r="C60" s="17">
        <v>338916137.92000002</v>
      </c>
      <c r="D60" s="17">
        <v>338916137.92000002</v>
      </c>
      <c r="E60" s="17">
        <v>146652394.87</v>
      </c>
      <c r="F60" s="17">
        <v>146652394.87</v>
      </c>
      <c r="G60" s="18">
        <v>192263743.05000001</v>
      </c>
      <c r="H60" s="2"/>
      <c r="I60" s="2"/>
      <c r="J60" s="2"/>
      <c r="K60" s="2"/>
      <c r="L60" s="2"/>
      <c r="M60" s="2"/>
      <c r="N60" s="2"/>
      <c r="O60" s="2"/>
      <c r="P60" s="2"/>
      <c r="Q60" s="2"/>
      <c r="R60" s="2"/>
      <c r="S60" s="2"/>
      <c r="T60" s="2"/>
      <c r="U60" s="2"/>
      <c r="V60" s="2"/>
      <c r="W60" s="2"/>
      <c r="X60" s="2"/>
      <c r="Y60" s="2"/>
      <c r="Z60" s="2"/>
    </row>
    <row r="61" spans="1:26" x14ac:dyDescent="0.3">
      <c r="A61" s="16" t="s">
        <v>366</v>
      </c>
      <c r="B61" s="17">
        <v>0</v>
      </c>
      <c r="C61" s="17">
        <v>0</v>
      </c>
      <c r="D61" s="17">
        <v>0</v>
      </c>
      <c r="E61" s="17">
        <v>0</v>
      </c>
      <c r="F61" s="17">
        <v>0</v>
      </c>
      <c r="G61" s="18">
        <v>0</v>
      </c>
      <c r="H61" s="2"/>
      <c r="I61" s="2"/>
      <c r="J61" s="2"/>
      <c r="K61" s="2"/>
      <c r="L61" s="2"/>
      <c r="M61" s="2"/>
      <c r="N61" s="2"/>
      <c r="O61" s="2"/>
      <c r="P61" s="2"/>
      <c r="Q61" s="2"/>
      <c r="R61" s="2"/>
      <c r="S61" s="2"/>
      <c r="T61" s="2"/>
      <c r="U61" s="2"/>
      <c r="V61" s="2"/>
      <c r="W61" s="2"/>
      <c r="X61" s="2"/>
      <c r="Y61" s="2"/>
      <c r="Z61" s="2"/>
    </row>
    <row r="62" spans="1:26" x14ac:dyDescent="0.3">
      <c r="A62" s="16" t="s">
        <v>367</v>
      </c>
      <c r="B62" s="17">
        <v>0</v>
      </c>
      <c r="C62" s="17">
        <v>0</v>
      </c>
      <c r="D62" s="17">
        <v>0</v>
      </c>
      <c r="E62" s="17">
        <v>0</v>
      </c>
      <c r="F62" s="17">
        <v>0</v>
      </c>
      <c r="G62" s="18">
        <v>0</v>
      </c>
      <c r="H62" s="2"/>
      <c r="I62" s="2"/>
      <c r="J62" s="2"/>
      <c r="K62" s="2"/>
      <c r="L62" s="2"/>
      <c r="M62" s="2"/>
      <c r="N62" s="2"/>
      <c r="O62" s="2"/>
      <c r="P62" s="2"/>
      <c r="Q62" s="2"/>
      <c r="R62" s="2"/>
      <c r="S62" s="2"/>
      <c r="T62" s="2"/>
      <c r="U62" s="2"/>
      <c r="V62" s="2"/>
      <c r="W62" s="2"/>
      <c r="X62" s="2"/>
      <c r="Y62" s="2"/>
      <c r="Z62" s="2"/>
    </row>
    <row r="63" spans="1:26" x14ac:dyDescent="0.3">
      <c r="A63" s="16" t="s">
        <v>368</v>
      </c>
      <c r="B63" s="17">
        <v>20790599</v>
      </c>
      <c r="C63" s="17">
        <v>1434895.66</v>
      </c>
      <c r="D63" s="17">
        <v>22225494.66</v>
      </c>
      <c r="E63" s="17">
        <v>488451</v>
      </c>
      <c r="F63" s="17">
        <v>488451</v>
      </c>
      <c r="G63" s="18">
        <v>21737043.66</v>
      </c>
      <c r="H63" s="2"/>
      <c r="I63" s="2"/>
      <c r="J63" s="2"/>
      <c r="K63" s="2"/>
      <c r="L63" s="2"/>
      <c r="M63" s="2"/>
      <c r="N63" s="2"/>
      <c r="O63" s="2"/>
      <c r="P63" s="2"/>
      <c r="Q63" s="2"/>
      <c r="R63" s="2"/>
      <c r="S63" s="2"/>
      <c r="T63" s="2"/>
      <c r="U63" s="2"/>
      <c r="V63" s="2"/>
      <c r="W63" s="2"/>
      <c r="X63" s="2"/>
      <c r="Y63" s="2"/>
      <c r="Z63" s="2"/>
    </row>
    <row r="64" spans="1:26" x14ac:dyDescent="0.3">
      <c r="A64" s="16" t="s">
        <v>369</v>
      </c>
      <c r="B64" s="17">
        <v>4200000</v>
      </c>
      <c r="C64" s="17">
        <v>0</v>
      </c>
      <c r="D64" s="17">
        <v>4200000</v>
      </c>
      <c r="E64" s="17">
        <v>0</v>
      </c>
      <c r="F64" s="17">
        <v>0</v>
      </c>
      <c r="G64" s="18">
        <v>4200000</v>
      </c>
      <c r="H64" s="2"/>
      <c r="I64" s="2"/>
      <c r="J64" s="2"/>
      <c r="K64" s="2"/>
      <c r="L64" s="2"/>
      <c r="M64" s="2"/>
      <c r="N64" s="2"/>
      <c r="O64" s="2"/>
      <c r="P64" s="2"/>
      <c r="Q64" s="2"/>
      <c r="R64" s="2"/>
      <c r="S64" s="2"/>
      <c r="T64" s="2"/>
      <c r="U64" s="2"/>
      <c r="V64" s="2"/>
      <c r="W64" s="2"/>
      <c r="X64" s="2"/>
      <c r="Y64" s="2"/>
      <c r="Z64" s="2"/>
    </row>
    <row r="65" spans="1:26" x14ac:dyDescent="0.3">
      <c r="A65" s="16" t="s">
        <v>370</v>
      </c>
      <c r="B65" s="17">
        <v>1190599</v>
      </c>
      <c r="C65" s="17">
        <v>0</v>
      </c>
      <c r="D65" s="17">
        <v>1190599</v>
      </c>
      <c r="E65" s="17">
        <v>488451</v>
      </c>
      <c r="F65" s="17">
        <v>488451</v>
      </c>
      <c r="G65" s="18">
        <v>702148</v>
      </c>
      <c r="H65" s="2"/>
      <c r="I65" s="2"/>
      <c r="J65" s="2"/>
      <c r="K65" s="2"/>
      <c r="L65" s="2"/>
      <c r="M65" s="2"/>
      <c r="N65" s="2"/>
      <c r="O65" s="2"/>
      <c r="P65" s="2"/>
      <c r="Q65" s="2"/>
      <c r="R65" s="2"/>
      <c r="S65" s="2"/>
      <c r="T65" s="2"/>
      <c r="U65" s="2"/>
      <c r="V65" s="2"/>
      <c r="W65" s="2"/>
      <c r="X65" s="2"/>
      <c r="Y65" s="2"/>
      <c r="Z65" s="2"/>
    </row>
    <row r="66" spans="1:26" x14ac:dyDescent="0.3">
      <c r="A66" s="16" t="s">
        <v>371</v>
      </c>
      <c r="B66" s="17">
        <v>0</v>
      </c>
      <c r="C66" s="17">
        <v>0</v>
      </c>
      <c r="D66" s="17">
        <v>0</v>
      </c>
      <c r="E66" s="17">
        <v>0</v>
      </c>
      <c r="F66" s="17">
        <v>0</v>
      </c>
      <c r="G66" s="18">
        <v>0</v>
      </c>
      <c r="H66" s="2"/>
      <c r="I66" s="2"/>
      <c r="J66" s="2"/>
      <c r="K66" s="2"/>
      <c r="L66" s="2"/>
      <c r="M66" s="2"/>
      <c r="N66" s="2"/>
      <c r="O66" s="2"/>
      <c r="P66" s="2"/>
      <c r="Q66" s="2"/>
      <c r="R66" s="2"/>
      <c r="S66" s="2"/>
      <c r="T66" s="2"/>
      <c r="U66" s="2"/>
      <c r="V66" s="2"/>
      <c r="W66" s="2"/>
      <c r="X66" s="2"/>
      <c r="Y66" s="2"/>
      <c r="Z66" s="2"/>
    </row>
    <row r="67" spans="1:26" x14ac:dyDescent="0.3">
      <c r="A67" s="16" t="s">
        <v>372</v>
      </c>
      <c r="B67" s="17">
        <v>600000</v>
      </c>
      <c r="C67" s="17">
        <v>0</v>
      </c>
      <c r="D67" s="17">
        <v>600000</v>
      </c>
      <c r="E67" s="17">
        <v>0</v>
      </c>
      <c r="F67" s="17">
        <v>0</v>
      </c>
      <c r="G67" s="18">
        <v>600000</v>
      </c>
      <c r="H67" s="2"/>
      <c r="I67" s="2"/>
      <c r="J67" s="2"/>
      <c r="K67" s="2"/>
      <c r="L67" s="2"/>
      <c r="M67" s="2"/>
      <c r="N67" s="2"/>
      <c r="O67" s="2"/>
      <c r="P67" s="2"/>
      <c r="Q67" s="2"/>
      <c r="R67" s="2"/>
      <c r="S67" s="2"/>
      <c r="T67" s="2"/>
      <c r="U67" s="2"/>
      <c r="V67" s="2"/>
      <c r="W67" s="2"/>
      <c r="X67" s="2"/>
      <c r="Y67" s="2"/>
      <c r="Z67" s="2"/>
    </row>
    <row r="68" spans="1:26" ht="27.6" x14ac:dyDescent="0.3">
      <c r="A68" s="16" t="s">
        <v>373</v>
      </c>
      <c r="B68" s="17">
        <v>0</v>
      </c>
      <c r="C68" s="17">
        <v>0</v>
      </c>
      <c r="D68" s="17">
        <v>0</v>
      </c>
      <c r="E68" s="17">
        <v>0</v>
      </c>
      <c r="F68" s="17">
        <v>0</v>
      </c>
      <c r="G68" s="18">
        <v>0</v>
      </c>
      <c r="H68" s="2"/>
      <c r="I68" s="2"/>
      <c r="J68" s="2"/>
      <c r="K68" s="2"/>
      <c r="L68" s="2"/>
      <c r="M68" s="2"/>
      <c r="N68" s="2"/>
      <c r="O68" s="2"/>
      <c r="P68" s="2"/>
      <c r="Q68" s="2"/>
      <c r="R68" s="2"/>
      <c r="S68" s="2"/>
      <c r="T68" s="2"/>
      <c r="U68" s="2"/>
      <c r="V68" s="2"/>
      <c r="W68" s="2"/>
      <c r="X68" s="2"/>
      <c r="Y68" s="2"/>
      <c r="Z68" s="2"/>
    </row>
    <row r="69" spans="1:26" x14ac:dyDescent="0.3">
      <c r="A69" s="16" t="s">
        <v>374</v>
      </c>
      <c r="B69" s="17">
        <v>0</v>
      </c>
      <c r="C69" s="17">
        <v>0</v>
      </c>
      <c r="D69" s="17">
        <v>0</v>
      </c>
      <c r="E69" s="17">
        <v>0</v>
      </c>
      <c r="F69" s="17">
        <v>0</v>
      </c>
      <c r="G69" s="18">
        <v>0</v>
      </c>
      <c r="H69" s="2"/>
      <c r="I69" s="2"/>
      <c r="J69" s="2"/>
      <c r="K69" s="2"/>
      <c r="L69" s="2"/>
      <c r="M69" s="2"/>
      <c r="N69" s="2"/>
      <c r="O69" s="2"/>
      <c r="P69" s="2"/>
      <c r="Q69" s="2"/>
      <c r="R69" s="2"/>
      <c r="S69" s="2"/>
      <c r="T69" s="2"/>
      <c r="U69" s="2"/>
      <c r="V69" s="2"/>
      <c r="W69" s="2"/>
      <c r="X69" s="2"/>
      <c r="Y69" s="2"/>
      <c r="Z69" s="2"/>
    </row>
    <row r="70" spans="1:26" x14ac:dyDescent="0.3">
      <c r="A70" s="16" t="s">
        <v>375</v>
      </c>
      <c r="B70" s="17">
        <v>14800000</v>
      </c>
      <c r="C70" s="17">
        <v>1434895.66</v>
      </c>
      <c r="D70" s="17">
        <v>16234895.66</v>
      </c>
      <c r="E70" s="17">
        <v>0</v>
      </c>
      <c r="F70" s="17">
        <v>0</v>
      </c>
      <c r="G70" s="18">
        <v>16234895.66</v>
      </c>
      <c r="H70" s="2"/>
      <c r="I70" s="2"/>
      <c r="J70" s="2"/>
      <c r="K70" s="2"/>
      <c r="L70" s="2"/>
      <c r="M70" s="2"/>
      <c r="N70" s="2"/>
      <c r="O70" s="2"/>
      <c r="P70" s="2"/>
      <c r="Q70" s="2"/>
      <c r="R70" s="2"/>
      <c r="S70" s="2"/>
      <c r="T70" s="2"/>
      <c r="U70" s="2"/>
      <c r="V70" s="2"/>
      <c r="W70" s="2"/>
      <c r="X70" s="2"/>
      <c r="Y70" s="2"/>
      <c r="Z70" s="2"/>
    </row>
    <row r="71" spans="1:26" x14ac:dyDescent="0.3">
      <c r="A71" s="16" t="s">
        <v>376</v>
      </c>
      <c r="B71" s="17">
        <v>5088927497</v>
      </c>
      <c r="C71" s="17">
        <v>116517777.34999999</v>
      </c>
      <c r="D71" s="17">
        <v>5205445274.3500004</v>
      </c>
      <c r="E71" s="17">
        <v>2518565432.3099999</v>
      </c>
      <c r="F71" s="17">
        <v>2518565432.3099999</v>
      </c>
      <c r="G71" s="18">
        <v>2686879842.04</v>
      </c>
      <c r="H71" s="2"/>
      <c r="I71" s="2"/>
      <c r="J71" s="2"/>
      <c r="K71" s="2"/>
      <c r="L71" s="2"/>
      <c r="M71" s="2"/>
      <c r="N71" s="2"/>
      <c r="O71" s="2"/>
      <c r="P71" s="2"/>
      <c r="Q71" s="2"/>
      <c r="R71" s="2"/>
      <c r="S71" s="2"/>
      <c r="T71" s="2"/>
      <c r="U71" s="2"/>
      <c r="V71" s="2"/>
      <c r="W71" s="2"/>
      <c r="X71" s="2"/>
      <c r="Y71" s="2"/>
      <c r="Z71" s="2"/>
    </row>
    <row r="72" spans="1:26" x14ac:dyDescent="0.3">
      <c r="A72" s="16" t="s">
        <v>377</v>
      </c>
      <c r="B72" s="17">
        <v>5088927497</v>
      </c>
      <c r="C72" s="17">
        <v>116517777.34999999</v>
      </c>
      <c r="D72" s="17">
        <v>5205445274.3500004</v>
      </c>
      <c r="E72" s="17">
        <v>2518565432.3099999</v>
      </c>
      <c r="F72" s="17">
        <v>2518565432.3099999</v>
      </c>
      <c r="G72" s="18">
        <v>2686879842.04</v>
      </c>
      <c r="H72" s="2"/>
      <c r="I72" s="2"/>
      <c r="J72" s="2"/>
      <c r="K72" s="2"/>
      <c r="L72" s="2"/>
      <c r="M72" s="2"/>
      <c r="N72" s="2"/>
      <c r="O72" s="2"/>
      <c r="P72" s="2"/>
      <c r="Q72" s="2"/>
      <c r="R72" s="2"/>
      <c r="S72" s="2"/>
      <c r="T72" s="2"/>
      <c r="U72" s="2"/>
      <c r="V72" s="2"/>
      <c r="W72" s="2"/>
      <c r="X72" s="2"/>
      <c r="Y72" s="2"/>
      <c r="Z72" s="2"/>
    </row>
    <row r="73" spans="1:26" x14ac:dyDescent="0.3">
      <c r="A73" s="16" t="s">
        <v>378</v>
      </c>
      <c r="B73" s="17">
        <v>0</v>
      </c>
      <c r="C73" s="17">
        <v>0</v>
      </c>
      <c r="D73" s="17">
        <v>0</v>
      </c>
      <c r="E73" s="17">
        <v>0</v>
      </c>
      <c r="F73" s="17">
        <v>0</v>
      </c>
      <c r="G73" s="18">
        <v>0</v>
      </c>
      <c r="H73" s="2"/>
      <c r="I73" s="2"/>
      <c r="J73" s="2"/>
      <c r="K73" s="2"/>
      <c r="L73" s="2"/>
      <c r="M73" s="2"/>
      <c r="N73" s="2"/>
      <c r="O73" s="2"/>
      <c r="P73" s="2"/>
      <c r="Q73" s="2"/>
      <c r="R73" s="2"/>
      <c r="S73" s="2"/>
      <c r="T73" s="2"/>
      <c r="U73" s="2"/>
      <c r="V73" s="2"/>
      <c r="W73" s="2"/>
      <c r="X73" s="2"/>
      <c r="Y73" s="2"/>
      <c r="Z73" s="2"/>
    </row>
    <row r="74" spans="1:26" x14ac:dyDescent="0.3">
      <c r="A74" s="16" t="s">
        <v>379</v>
      </c>
      <c r="B74" s="17">
        <v>0</v>
      </c>
      <c r="C74" s="17">
        <v>0</v>
      </c>
      <c r="D74" s="17">
        <v>0</v>
      </c>
      <c r="E74" s="17">
        <v>0</v>
      </c>
      <c r="F74" s="17">
        <v>0</v>
      </c>
      <c r="G74" s="18">
        <v>0</v>
      </c>
      <c r="H74" s="2"/>
      <c r="I74" s="2"/>
      <c r="J74" s="2"/>
      <c r="K74" s="2"/>
      <c r="L74" s="2"/>
      <c r="M74" s="2"/>
      <c r="N74" s="2"/>
      <c r="O74" s="2"/>
      <c r="P74" s="2"/>
      <c r="Q74" s="2"/>
      <c r="R74" s="2"/>
      <c r="S74" s="2"/>
      <c r="T74" s="2"/>
      <c r="U74" s="2"/>
      <c r="V74" s="2"/>
      <c r="W74" s="2"/>
      <c r="X74" s="2"/>
      <c r="Y74" s="2"/>
      <c r="Z74" s="2"/>
    </row>
    <row r="75" spans="1:26" x14ac:dyDescent="0.3">
      <c r="A75" s="16" t="s">
        <v>380</v>
      </c>
      <c r="B75" s="17">
        <v>552002919</v>
      </c>
      <c r="C75" s="17">
        <v>-157251539.33000001</v>
      </c>
      <c r="D75" s="17">
        <v>394751379.67000002</v>
      </c>
      <c r="E75" s="17">
        <v>123374964.01000001</v>
      </c>
      <c r="F75" s="17">
        <v>123374964.01000001</v>
      </c>
      <c r="G75" s="18">
        <v>271376415.66000003</v>
      </c>
      <c r="H75" s="2"/>
      <c r="I75" s="2"/>
      <c r="J75" s="2"/>
      <c r="K75" s="2"/>
      <c r="L75" s="2"/>
      <c r="M75" s="2"/>
      <c r="N75" s="2"/>
      <c r="O75" s="2"/>
      <c r="P75" s="2"/>
      <c r="Q75" s="2"/>
      <c r="R75" s="2"/>
      <c r="S75" s="2"/>
      <c r="T75" s="2"/>
      <c r="U75" s="2"/>
      <c r="V75" s="2"/>
      <c r="W75" s="2"/>
      <c r="X75" s="2"/>
      <c r="Y75" s="2"/>
      <c r="Z75" s="2"/>
    </row>
    <row r="76" spans="1:26" x14ac:dyDescent="0.3">
      <c r="A76" s="16" t="s">
        <v>381</v>
      </c>
      <c r="B76" s="17">
        <v>310622159</v>
      </c>
      <c r="C76" s="17">
        <v>-133218155.64</v>
      </c>
      <c r="D76" s="17">
        <v>177404003.36000001</v>
      </c>
      <c r="E76" s="17">
        <v>51569189.369999997</v>
      </c>
      <c r="F76" s="17">
        <v>51569189.369999997</v>
      </c>
      <c r="G76" s="18">
        <v>125834813.98999999</v>
      </c>
      <c r="H76" s="2"/>
      <c r="I76" s="2"/>
      <c r="J76" s="2"/>
      <c r="K76" s="2"/>
      <c r="L76" s="2"/>
      <c r="M76" s="2"/>
      <c r="N76" s="2"/>
      <c r="O76" s="2"/>
      <c r="P76" s="2"/>
      <c r="Q76" s="2"/>
      <c r="R76" s="2"/>
      <c r="S76" s="2"/>
      <c r="T76" s="2"/>
      <c r="U76" s="2"/>
      <c r="V76" s="2"/>
      <c r="W76" s="2"/>
      <c r="X76" s="2"/>
      <c r="Y76" s="2"/>
      <c r="Z76" s="2"/>
    </row>
    <row r="77" spans="1:26" x14ac:dyDescent="0.3">
      <c r="A77" s="16" t="s">
        <v>382</v>
      </c>
      <c r="B77" s="17">
        <v>0</v>
      </c>
      <c r="C77" s="17">
        <v>113710830.31</v>
      </c>
      <c r="D77" s="17">
        <v>113710830.31</v>
      </c>
      <c r="E77" s="17">
        <v>71788374.640000001</v>
      </c>
      <c r="F77" s="17">
        <v>71788374.640000001</v>
      </c>
      <c r="G77" s="18">
        <v>41922455.670000002</v>
      </c>
      <c r="H77" s="2"/>
      <c r="I77" s="2"/>
      <c r="J77" s="2"/>
      <c r="K77" s="2"/>
      <c r="L77" s="2"/>
      <c r="M77" s="2"/>
      <c r="N77" s="2"/>
      <c r="O77" s="2"/>
      <c r="P77" s="2"/>
      <c r="Q77" s="2"/>
      <c r="R77" s="2"/>
      <c r="S77" s="2"/>
      <c r="T77" s="2"/>
      <c r="U77" s="2"/>
      <c r="V77" s="2"/>
      <c r="W77" s="2"/>
      <c r="X77" s="2"/>
      <c r="Y77" s="2"/>
      <c r="Z77" s="2"/>
    </row>
    <row r="78" spans="1:26" x14ac:dyDescent="0.3">
      <c r="A78" s="16" t="s">
        <v>383</v>
      </c>
      <c r="B78" s="17">
        <v>0</v>
      </c>
      <c r="C78" s="17">
        <v>0</v>
      </c>
      <c r="D78" s="17">
        <v>0</v>
      </c>
      <c r="E78" s="17">
        <v>0</v>
      </c>
      <c r="F78" s="17">
        <v>0</v>
      </c>
      <c r="G78" s="18">
        <v>0</v>
      </c>
      <c r="H78" s="2"/>
      <c r="I78" s="2"/>
      <c r="J78" s="2"/>
      <c r="K78" s="2"/>
      <c r="L78" s="2"/>
      <c r="M78" s="2"/>
      <c r="N78" s="2"/>
      <c r="O78" s="2"/>
      <c r="P78" s="2"/>
      <c r="Q78" s="2"/>
      <c r="R78" s="2"/>
      <c r="S78" s="2"/>
      <c r="T78" s="2"/>
      <c r="U78" s="2"/>
      <c r="V78" s="2"/>
      <c r="W78" s="2"/>
      <c r="X78" s="2"/>
      <c r="Y78" s="2"/>
      <c r="Z78" s="2"/>
    </row>
    <row r="79" spans="1:26" x14ac:dyDescent="0.3">
      <c r="A79" s="16" t="s">
        <v>384</v>
      </c>
      <c r="B79" s="17">
        <v>5636546</v>
      </c>
      <c r="C79" s="17">
        <v>0</v>
      </c>
      <c r="D79" s="17">
        <v>5636546</v>
      </c>
      <c r="E79" s="17">
        <v>17400</v>
      </c>
      <c r="F79" s="17">
        <v>17400</v>
      </c>
      <c r="G79" s="18">
        <v>5619146</v>
      </c>
      <c r="H79" s="2"/>
      <c r="I79" s="2"/>
      <c r="J79" s="2"/>
      <c r="K79" s="2"/>
      <c r="L79" s="2"/>
      <c r="M79" s="2"/>
      <c r="N79" s="2"/>
      <c r="O79" s="2"/>
      <c r="P79" s="2"/>
      <c r="Q79" s="2"/>
      <c r="R79" s="2"/>
      <c r="S79" s="2"/>
      <c r="T79" s="2"/>
      <c r="U79" s="2"/>
      <c r="V79" s="2"/>
      <c r="W79" s="2"/>
      <c r="X79" s="2"/>
      <c r="Y79" s="2"/>
      <c r="Z79" s="2"/>
    </row>
    <row r="80" spans="1:26" x14ac:dyDescent="0.3">
      <c r="A80" s="16" t="s">
        <v>385</v>
      </c>
      <c r="B80" s="17">
        <v>35744214</v>
      </c>
      <c r="C80" s="17">
        <v>-35744214</v>
      </c>
      <c r="D80" s="17">
        <v>0</v>
      </c>
      <c r="E80" s="17">
        <v>0</v>
      </c>
      <c r="F80" s="17">
        <v>0</v>
      </c>
      <c r="G80" s="18">
        <v>0</v>
      </c>
      <c r="H80" s="2"/>
      <c r="I80" s="2"/>
      <c r="J80" s="2"/>
      <c r="K80" s="2"/>
      <c r="L80" s="2"/>
      <c r="M80" s="2"/>
      <c r="N80" s="2"/>
      <c r="O80" s="2"/>
      <c r="P80" s="2"/>
      <c r="Q80" s="2"/>
      <c r="R80" s="2"/>
      <c r="S80" s="2"/>
      <c r="T80" s="2"/>
      <c r="U80" s="2"/>
      <c r="V80" s="2"/>
      <c r="W80" s="2"/>
      <c r="X80" s="2"/>
      <c r="Y80" s="2"/>
      <c r="Z80" s="2"/>
    </row>
    <row r="81" spans="1:26" x14ac:dyDescent="0.3">
      <c r="A81" s="16" t="s">
        <v>386</v>
      </c>
      <c r="B81" s="17">
        <v>0</v>
      </c>
      <c r="C81" s="17">
        <v>0</v>
      </c>
      <c r="D81" s="17">
        <v>0</v>
      </c>
      <c r="E81" s="17">
        <v>0</v>
      </c>
      <c r="F81" s="17">
        <v>0</v>
      </c>
      <c r="G81" s="18">
        <v>0</v>
      </c>
      <c r="H81" s="2"/>
      <c r="I81" s="2"/>
      <c r="J81" s="2"/>
      <c r="K81" s="2"/>
      <c r="L81" s="2"/>
      <c r="M81" s="2"/>
      <c r="N81" s="2"/>
      <c r="O81" s="2"/>
      <c r="P81" s="2"/>
      <c r="Q81" s="2"/>
      <c r="R81" s="2"/>
      <c r="S81" s="2"/>
      <c r="T81" s="2"/>
      <c r="U81" s="2"/>
      <c r="V81" s="2"/>
      <c r="W81" s="2"/>
      <c r="X81" s="2"/>
      <c r="Y81" s="2"/>
      <c r="Z81" s="2"/>
    </row>
    <row r="82" spans="1:26" x14ac:dyDescent="0.3">
      <c r="A82" s="16" t="s">
        <v>387</v>
      </c>
      <c r="B82" s="17">
        <v>200000000</v>
      </c>
      <c r="C82" s="17">
        <v>-102000000</v>
      </c>
      <c r="D82" s="17">
        <v>98000000</v>
      </c>
      <c r="E82" s="17">
        <v>0</v>
      </c>
      <c r="F82" s="17">
        <v>0</v>
      </c>
      <c r="G82" s="18">
        <v>98000000</v>
      </c>
      <c r="H82" s="2"/>
      <c r="I82" s="2"/>
      <c r="J82" s="2"/>
      <c r="K82" s="2"/>
      <c r="L82" s="2"/>
      <c r="M82" s="2"/>
      <c r="N82" s="2"/>
      <c r="O82" s="2"/>
      <c r="P82" s="2"/>
      <c r="Q82" s="2"/>
      <c r="R82" s="2"/>
      <c r="S82" s="2"/>
      <c r="T82" s="2"/>
      <c r="U82" s="2"/>
      <c r="V82" s="2"/>
      <c r="W82" s="2"/>
      <c r="X82" s="2"/>
      <c r="Y82" s="2"/>
      <c r="Z82" s="2"/>
    </row>
    <row r="83" spans="1:26" x14ac:dyDescent="0.3">
      <c r="A83" s="20"/>
      <c r="B83" s="21"/>
      <c r="C83" s="21"/>
      <c r="D83" s="21"/>
      <c r="E83" s="21"/>
      <c r="F83" s="21"/>
      <c r="G83" s="22"/>
      <c r="H83" s="2"/>
      <c r="I83" s="2"/>
      <c r="J83" s="2"/>
      <c r="K83" s="2"/>
      <c r="L83" s="2"/>
      <c r="M83" s="2"/>
      <c r="N83" s="2"/>
      <c r="O83" s="2"/>
      <c r="P83" s="2"/>
      <c r="Q83" s="2"/>
      <c r="R83" s="2"/>
      <c r="S83" s="2"/>
      <c r="T83" s="2"/>
      <c r="U83" s="2"/>
      <c r="V83" s="2"/>
      <c r="W83" s="2"/>
      <c r="X83" s="2"/>
      <c r="Y83" s="2"/>
      <c r="Z83" s="2"/>
    </row>
    <row r="84" spans="1:26" x14ac:dyDescent="0.3">
      <c r="A84" s="45" t="s">
        <v>388</v>
      </c>
      <c r="B84" s="27">
        <v>22565420405</v>
      </c>
      <c r="C84" s="27">
        <v>51886687.090000004</v>
      </c>
      <c r="D84" s="27">
        <v>22617307092.09</v>
      </c>
      <c r="E84" s="27">
        <v>9948374339.0400009</v>
      </c>
      <c r="F84" s="27">
        <v>9916020689.7700005</v>
      </c>
      <c r="G84" s="28">
        <v>12668932753.049999</v>
      </c>
      <c r="H84" s="2"/>
      <c r="I84" s="2"/>
      <c r="J84" s="2"/>
      <c r="K84" s="2"/>
      <c r="L84" s="2"/>
      <c r="M84" s="2"/>
      <c r="N84" s="2"/>
      <c r="O84" s="2"/>
      <c r="P84" s="2"/>
      <c r="Q84" s="2"/>
      <c r="R84" s="2"/>
      <c r="S84" s="2"/>
      <c r="T84" s="2"/>
      <c r="U84" s="2"/>
      <c r="V84" s="2"/>
      <c r="W84" s="2"/>
      <c r="X84" s="2"/>
      <c r="Y84" s="2"/>
      <c r="Z84" s="2"/>
    </row>
    <row r="85" spans="1:26" x14ac:dyDescent="0.3">
      <c r="A85" s="16" t="s">
        <v>316</v>
      </c>
      <c r="B85" s="17">
        <v>8537970329</v>
      </c>
      <c r="C85" s="17">
        <v>30290.28</v>
      </c>
      <c r="D85" s="17">
        <v>8538000619.2799997</v>
      </c>
      <c r="E85" s="17">
        <v>3511307558.4499998</v>
      </c>
      <c r="F85" s="17">
        <v>3510831534.1500001</v>
      </c>
      <c r="G85" s="18">
        <v>5026693060.8299999</v>
      </c>
      <c r="H85" s="2"/>
      <c r="I85" s="2"/>
      <c r="J85" s="2"/>
      <c r="K85" s="2"/>
      <c r="L85" s="2"/>
      <c r="M85" s="2"/>
      <c r="N85" s="2"/>
      <c r="O85" s="2"/>
      <c r="P85" s="2"/>
      <c r="Q85" s="2"/>
      <c r="R85" s="2"/>
      <c r="S85" s="2"/>
      <c r="T85" s="2"/>
      <c r="U85" s="2"/>
      <c r="V85" s="2"/>
      <c r="W85" s="2"/>
      <c r="X85" s="2"/>
      <c r="Y85" s="2"/>
      <c r="Z85" s="2"/>
    </row>
    <row r="86" spans="1:26" x14ac:dyDescent="0.3">
      <c r="A86" s="16" t="s">
        <v>317</v>
      </c>
      <c r="B86" s="17">
        <v>4305198374</v>
      </c>
      <c r="C86" s="17">
        <v>-95054711.319999993</v>
      </c>
      <c r="D86" s="17">
        <v>4210143662.6799998</v>
      </c>
      <c r="E86" s="17">
        <v>2076943291.8699999</v>
      </c>
      <c r="F86" s="17">
        <v>2076943291.8699999</v>
      </c>
      <c r="G86" s="18">
        <v>2133200370.8099999</v>
      </c>
      <c r="H86" s="2"/>
      <c r="I86" s="2"/>
      <c r="J86" s="2"/>
      <c r="K86" s="2"/>
      <c r="L86" s="2"/>
      <c r="M86" s="2"/>
      <c r="N86" s="2"/>
      <c r="O86" s="2"/>
      <c r="P86" s="2"/>
      <c r="Q86" s="2"/>
      <c r="R86" s="2"/>
      <c r="S86" s="2"/>
      <c r="T86" s="2"/>
      <c r="U86" s="2"/>
      <c r="V86" s="2"/>
      <c r="W86" s="2"/>
      <c r="X86" s="2"/>
      <c r="Y86" s="2"/>
      <c r="Z86" s="2"/>
    </row>
    <row r="87" spans="1:26" x14ac:dyDescent="0.3">
      <c r="A87" s="16" t="s">
        <v>318</v>
      </c>
      <c r="B87" s="17">
        <v>352422454</v>
      </c>
      <c r="C87" s="17">
        <v>-4695682.99</v>
      </c>
      <c r="D87" s="17">
        <v>347726771.00999999</v>
      </c>
      <c r="E87" s="17">
        <v>23344877.960000001</v>
      </c>
      <c r="F87" s="17">
        <v>23344877.960000001</v>
      </c>
      <c r="G87" s="18">
        <v>324381893.05000001</v>
      </c>
      <c r="H87" s="2"/>
      <c r="I87" s="2"/>
      <c r="J87" s="2"/>
      <c r="K87" s="2"/>
      <c r="L87" s="2"/>
      <c r="M87" s="2"/>
      <c r="N87" s="2"/>
      <c r="O87" s="2"/>
      <c r="P87" s="2"/>
      <c r="Q87" s="2"/>
      <c r="R87" s="2"/>
      <c r="S87" s="2"/>
      <c r="T87" s="2"/>
      <c r="U87" s="2"/>
      <c r="V87" s="2"/>
      <c r="W87" s="2"/>
      <c r="X87" s="2"/>
      <c r="Y87" s="2"/>
      <c r="Z87" s="2"/>
    </row>
    <row r="88" spans="1:26" x14ac:dyDescent="0.3">
      <c r="A88" s="16" t="s">
        <v>319</v>
      </c>
      <c r="B88" s="17">
        <v>964613033</v>
      </c>
      <c r="C88" s="17">
        <v>55863536.659999996</v>
      </c>
      <c r="D88" s="17">
        <v>1020476569.66</v>
      </c>
      <c r="E88" s="17">
        <v>348910661.01999998</v>
      </c>
      <c r="F88" s="17">
        <v>348910661.01999998</v>
      </c>
      <c r="G88" s="18">
        <v>671565908.63999999</v>
      </c>
      <c r="H88" s="2"/>
      <c r="I88" s="2"/>
      <c r="J88" s="2"/>
      <c r="K88" s="2"/>
      <c r="L88" s="2"/>
      <c r="M88" s="2"/>
      <c r="N88" s="2"/>
      <c r="O88" s="2"/>
      <c r="P88" s="2"/>
      <c r="Q88" s="2"/>
      <c r="R88" s="2"/>
      <c r="S88" s="2"/>
      <c r="T88" s="2"/>
      <c r="U88" s="2"/>
      <c r="V88" s="2"/>
      <c r="W88" s="2"/>
      <c r="X88" s="2"/>
      <c r="Y88" s="2"/>
      <c r="Z88" s="2"/>
    </row>
    <row r="89" spans="1:26" x14ac:dyDescent="0.3">
      <c r="A89" s="16" t="s">
        <v>320</v>
      </c>
      <c r="B89" s="17">
        <v>813188024</v>
      </c>
      <c r="C89" s="17">
        <v>44222822.310000002</v>
      </c>
      <c r="D89" s="17">
        <v>857410846.30999994</v>
      </c>
      <c r="E89" s="17">
        <v>354064866.31</v>
      </c>
      <c r="F89" s="17">
        <v>353588842.00999999</v>
      </c>
      <c r="G89" s="18">
        <v>503345980</v>
      </c>
      <c r="H89" s="2"/>
      <c r="I89" s="2"/>
      <c r="J89" s="2"/>
      <c r="K89" s="2"/>
      <c r="L89" s="2"/>
      <c r="M89" s="2"/>
      <c r="N89" s="2"/>
      <c r="O89" s="2"/>
      <c r="P89" s="2"/>
      <c r="Q89" s="2"/>
      <c r="R89" s="2"/>
      <c r="S89" s="2"/>
      <c r="T89" s="2"/>
      <c r="U89" s="2"/>
      <c r="V89" s="2"/>
      <c r="W89" s="2"/>
      <c r="X89" s="2"/>
      <c r="Y89" s="2"/>
      <c r="Z89" s="2"/>
    </row>
    <row r="90" spans="1:26" x14ac:dyDescent="0.3">
      <c r="A90" s="16" t="s">
        <v>321</v>
      </c>
      <c r="B90" s="17">
        <v>852067755</v>
      </c>
      <c r="C90" s="17">
        <v>68514642.689999998</v>
      </c>
      <c r="D90" s="17">
        <v>920582397.69000006</v>
      </c>
      <c r="E90" s="17">
        <v>368533856.36000001</v>
      </c>
      <c r="F90" s="17">
        <v>368533856.36000001</v>
      </c>
      <c r="G90" s="18">
        <v>552048541.33000004</v>
      </c>
      <c r="H90" s="2"/>
      <c r="I90" s="2"/>
      <c r="J90" s="2"/>
      <c r="K90" s="2"/>
      <c r="L90" s="2"/>
      <c r="M90" s="2"/>
      <c r="N90" s="2"/>
      <c r="O90" s="2"/>
      <c r="P90" s="2"/>
      <c r="Q90" s="2"/>
      <c r="R90" s="2"/>
      <c r="S90" s="2"/>
      <c r="T90" s="2"/>
      <c r="U90" s="2"/>
      <c r="V90" s="2"/>
      <c r="W90" s="2"/>
      <c r="X90" s="2"/>
      <c r="Y90" s="2"/>
      <c r="Z90" s="2"/>
    </row>
    <row r="91" spans="1:26" x14ac:dyDescent="0.3">
      <c r="A91" s="16" t="s">
        <v>322</v>
      </c>
      <c r="B91" s="17">
        <v>179475511</v>
      </c>
      <c r="C91" s="17">
        <v>-79950991</v>
      </c>
      <c r="D91" s="17">
        <v>99524520</v>
      </c>
      <c r="E91" s="17">
        <v>0</v>
      </c>
      <c r="F91" s="17">
        <v>0</v>
      </c>
      <c r="G91" s="18">
        <v>99524520</v>
      </c>
      <c r="H91" s="2"/>
      <c r="I91" s="2"/>
      <c r="J91" s="2"/>
      <c r="K91" s="2"/>
      <c r="L91" s="2"/>
      <c r="M91" s="2"/>
      <c r="N91" s="2"/>
      <c r="O91" s="2"/>
      <c r="P91" s="2"/>
      <c r="Q91" s="2"/>
      <c r="R91" s="2"/>
      <c r="S91" s="2"/>
      <c r="T91" s="2"/>
      <c r="U91" s="2"/>
      <c r="V91" s="2"/>
      <c r="W91" s="2"/>
      <c r="X91" s="2"/>
      <c r="Y91" s="2"/>
      <c r="Z91" s="2"/>
    </row>
    <row r="92" spans="1:26" x14ac:dyDescent="0.3">
      <c r="A92" s="16" t="s">
        <v>323</v>
      </c>
      <c r="B92" s="17">
        <v>1071005178</v>
      </c>
      <c r="C92" s="17">
        <v>11130673.93</v>
      </c>
      <c r="D92" s="17">
        <v>1082135851.9300001</v>
      </c>
      <c r="E92" s="17">
        <v>339510004.93000001</v>
      </c>
      <c r="F92" s="17">
        <v>339510004.93000001</v>
      </c>
      <c r="G92" s="18">
        <v>742625847</v>
      </c>
      <c r="H92" s="2"/>
      <c r="I92" s="2"/>
      <c r="J92" s="2"/>
      <c r="K92" s="2"/>
      <c r="L92" s="2"/>
      <c r="M92" s="2"/>
      <c r="N92" s="2"/>
      <c r="O92" s="2"/>
      <c r="P92" s="2"/>
      <c r="Q92" s="2"/>
      <c r="R92" s="2"/>
      <c r="S92" s="2"/>
      <c r="T92" s="2"/>
      <c r="U92" s="2"/>
      <c r="V92" s="2"/>
      <c r="W92" s="2"/>
      <c r="X92" s="2"/>
      <c r="Y92" s="2"/>
      <c r="Z92" s="2"/>
    </row>
    <row r="93" spans="1:26" x14ac:dyDescent="0.3">
      <c r="A93" s="16" t="s">
        <v>324</v>
      </c>
      <c r="B93" s="17">
        <v>109401655</v>
      </c>
      <c r="C93" s="17">
        <v>10401316.58</v>
      </c>
      <c r="D93" s="17">
        <v>119802971.58</v>
      </c>
      <c r="E93" s="17">
        <v>26506452.539999999</v>
      </c>
      <c r="F93" s="17">
        <v>26500188.539999999</v>
      </c>
      <c r="G93" s="18">
        <v>93296519.040000007</v>
      </c>
      <c r="H93" s="2"/>
      <c r="I93" s="2"/>
      <c r="J93" s="2"/>
      <c r="K93" s="2"/>
      <c r="L93" s="2"/>
      <c r="M93" s="2"/>
      <c r="N93" s="2"/>
      <c r="O93" s="2"/>
      <c r="P93" s="2"/>
      <c r="Q93" s="2"/>
      <c r="R93" s="2"/>
      <c r="S93" s="2"/>
      <c r="T93" s="2"/>
      <c r="U93" s="2"/>
      <c r="V93" s="2"/>
      <c r="W93" s="2"/>
      <c r="X93" s="2"/>
      <c r="Y93" s="2"/>
      <c r="Z93" s="2"/>
    </row>
    <row r="94" spans="1:26" x14ac:dyDescent="0.3">
      <c r="A94" s="16" t="s">
        <v>325</v>
      </c>
      <c r="B94" s="17">
        <v>93465638</v>
      </c>
      <c r="C94" s="17">
        <v>8858378.5700000003</v>
      </c>
      <c r="D94" s="17">
        <v>102324016.56999999</v>
      </c>
      <c r="E94" s="17">
        <v>18413798.350000001</v>
      </c>
      <c r="F94" s="17">
        <v>18407534.350000001</v>
      </c>
      <c r="G94" s="18">
        <v>83910218.219999999</v>
      </c>
      <c r="H94" s="2"/>
      <c r="I94" s="2"/>
      <c r="J94" s="2"/>
      <c r="K94" s="2"/>
      <c r="L94" s="2"/>
      <c r="M94" s="2"/>
      <c r="N94" s="2"/>
      <c r="O94" s="2"/>
      <c r="P94" s="2"/>
      <c r="Q94" s="2"/>
      <c r="R94" s="2"/>
      <c r="S94" s="2"/>
      <c r="T94" s="2"/>
      <c r="U94" s="2"/>
      <c r="V94" s="2"/>
      <c r="W94" s="2"/>
      <c r="X94" s="2"/>
      <c r="Y94" s="2"/>
      <c r="Z94" s="2"/>
    </row>
    <row r="95" spans="1:26" x14ac:dyDescent="0.3">
      <c r="A95" s="16" t="s">
        <v>326</v>
      </c>
      <c r="B95" s="17">
        <v>3515932</v>
      </c>
      <c r="C95" s="17">
        <v>493534.44</v>
      </c>
      <c r="D95" s="17">
        <v>4009466.44</v>
      </c>
      <c r="E95" s="17">
        <v>2512401.4700000002</v>
      </c>
      <c r="F95" s="17">
        <v>2512401.4700000002</v>
      </c>
      <c r="G95" s="18">
        <v>1497064.97</v>
      </c>
      <c r="H95" s="2"/>
      <c r="I95" s="2"/>
      <c r="J95" s="2"/>
      <c r="K95" s="2"/>
      <c r="L95" s="2"/>
      <c r="M95" s="2"/>
      <c r="N95" s="2"/>
      <c r="O95" s="2"/>
      <c r="P95" s="2"/>
      <c r="Q95" s="2"/>
      <c r="R95" s="2"/>
      <c r="S95" s="2"/>
      <c r="T95" s="2"/>
      <c r="U95" s="2"/>
      <c r="V95" s="2"/>
      <c r="W95" s="2"/>
      <c r="X95" s="2"/>
      <c r="Y95" s="2"/>
      <c r="Z95" s="2"/>
    </row>
    <row r="96" spans="1:26" x14ac:dyDescent="0.3">
      <c r="A96" s="16" t="s">
        <v>327</v>
      </c>
      <c r="B96" s="17">
        <v>0</v>
      </c>
      <c r="C96" s="17">
        <v>0</v>
      </c>
      <c r="D96" s="17">
        <v>0</v>
      </c>
      <c r="E96" s="17">
        <v>0</v>
      </c>
      <c r="F96" s="17">
        <v>0</v>
      </c>
      <c r="G96" s="18">
        <v>0</v>
      </c>
      <c r="H96" s="2"/>
      <c r="I96" s="2"/>
      <c r="J96" s="2"/>
      <c r="K96" s="2"/>
      <c r="L96" s="2"/>
      <c r="M96" s="2"/>
      <c r="N96" s="2"/>
      <c r="O96" s="2"/>
      <c r="P96" s="2"/>
      <c r="Q96" s="2"/>
      <c r="R96" s="2"/>
      <c r="S96" s="2"/>
      <c r="T96" s="2"/>
      <c r="U96" s="2"/>
      <c r="V96" s="2"/>
      <c r="W96" s="2"/>
      <c r="X96" s="2"/>
      <c r="Y96" s="2"/>
      <c r="Z96" s="2"/>
    </row>
    <row r="97" spans="1:26" x14ac:dyDescent="0.3">
      <c r="A97" s="16" t="s">
        <v>328</v>
      </c>
      <c r="B97" s="17">
        <v>299747</v>
      </c>
      <c r="C97" s="17">
        <v>1334031.67</v>
      </c>
      <c r="D97" s="17">
        <v>1633778.67</v>
      </c>
      <c r="E97" s="17">
        <v>113241.82</v>
      </c>
      <c r="F97" s="17">
        <v>113241.82</v>
      </c>
      <c r="G97" s="18">
        <v>1520536.85</v>
      </c>
      <c r="H97" s="2"/>
      <c r="I97" s="2"/>
      <c r="J97" s="2"/>
      <c r="K97" s="2"/>
      <c r="L97" s="2"/>
      <c r="M97" s="2"/>
      <c r="N97" s="2"/>
      <c r="O97" s="2"/>
      <c r="P97" s="2"/>
      <c r="Q97" s="2"/>
      <c r="R97" s="2"/>
      <c r="S97" s="2"/>
      <c r="T97" s="2"/>
      <c r="U97" s="2"/>
      <c r="V97" s="2"/>
      <c r="W97" s="2"/>
      <c r="X97" s="2"/>
      <c r="Y97" s="2"/>
      <c r="Z97" s="2"/>
    </row>
    <row r="98" spans="1:26" x14ac:dyDescent="0.3">
      <c r="A98" s="16" t="s">
        <v>329</v>
      </c>
      <c r="B98" s="17">
        <v>0</v>
      </c>
      <c r="C98" s="17">
        <v>16906.8</v>
      </c>
      <c r="D98" s="17">
        <v>16906.8</v>
      </c>
      <c r="E98" s="17">
        <v>16181.8</v>
      </c>
      <c r="F98" s="17">
        <v>16181.8</v>
      </c>
      <c r="G98" s="18">
        <v>725</v>
      </c>
      <c r="H98" s="2"/>
      <c r="I98" s="2"/>
      <c r="J98" s="2"/>
      <c r="K98" s="2"/>
      <c r="L98" s="2"/>
      <c r="M98" s="2"/>
      <c r="N98" s="2"/>
      <c r="O98" s="2"/>
      <c r="P98" s="2"/>
      <c r="Q98" s="2"/>
      <c r="R98" s="2"/>
      <c r="S98" s="2"/>
      <c r="T98" s="2"/>
      <c r="U98" s="2"/>
      <c r="V98" s="2"/>
      <c r="W98" s="2"/>
      <c r="X98" s="2"/>
      <c r="Y98" s="2"/>
      <c r="Z98" s="2"/>
    </row>
    <row r="99" spans="1:26" x14ac:dyDescent="0.3">
      <c r="A99" s="16" t="s">
        <v>330</v>
      </c>
      <c r="B99" s="17">
        <v>11723592</v>
      </c>
      <c r="C99" s="17">
        <v>-1333452.1499999999</v>
      </c>
      <c r="D99" s="17">
        <v>10390139.85</v>
      </c>
      <c r="E99" s="17">
        <v>4259668.8499999996</v>
      </c>
      <c r="F99" s="17">
        <v>4259668.8499999996</v>
      </c>
      <c r="G99" s="18">
        <v>6130471</v>
      </c>
      <c r="H99" s="2"/>
      <c r="I99" s="2"/>
      <c r="J99" s="2"/>
      <c r="K99" s="2"/>
      <c r="L99" s="2"/>
      <c r="M99" s="2"/>
      <c r="N99" s="2"/>
      <c r="O99" s="2"/>
      <c r="P99" s="2"/>
      <c r="Q99" s="2"/>
      <c r="R99" s="2"/>
      <c r="S99" s="2"/>
      <c r="T99" s="2"/>
      <c r="U99" s="2"/>
      <c r="V99" s="2"/>
      <c r="W99" s="2"/>
      <c r="X99" s="2"/>
      <c r="Y99" s="2"/>
      <c r="Z99" s="2"/>
    </row>
    <row r="100" spans="1:26" x14ac:dyDescent="0.3">
      <c r="A100" s="16" t="s">
        <v>331</v>
      </c>
      <c r="B100" s="17">
        <v>82804</v>
      </c>
      <c r="C100" s="17">
        <v>1078329.0900000001</v>
      </c>
      <c r="D100" s="17">
        <v>1161133.0900000001</v>
      </c>
      <c r="E100" s="17">
        <v>1082154.07</v>
      </c>
      <c r="F100" s="17">
        <v>1082154.07</v>
      </c>
      <c r="G100" s="18">
        <v>78979.02</v>
      </c>
      <c r="H100" s="2"/>
      <c r="I100" s="2"/>
      <c r="J100" s="2"/>
      <c r="K100" s="2"/>
      <c r="L100" s="2"/>
      <c r="M100" s="2"/>
      <c r="N100" s="2"/>
      <c r="O100" s="2"/>
      <c r="P100" s="2"/>
      <c r="Q100" s="2"/>
      <c r="R100" s="2"/>
      <c r="S100" s="2"/>
      <c r="T100" s="2"/>
      <c r="U100" s="2"/>
      <c r="V100" s="2"/>
      <c r="W100" s="2"/>
      <c r="X100" s="2"/>
      <c r="Y100" s="2"/>
      <c r="Z100" s="2"/>
    </row>
    <row r="101" spans="1:26" x14ac:dyDescent="0.3">
      <c r="A101" s="16" t="s">
        <v>332</v>
      </c>
      <c r="B101" s="17">
        <v>0</v>
      </c>
      <c r="C101" s="17">
        <v>0</v>
      </c>
      <c r="D101" s="17">
        <v>0</v>
      </c>
      <c r="E101" s="17">
        <v>0</v>
      </c>
      <c r="F101" s="17">
        <v>0</v>
      </c>
      <c r="G101" s="18">
        <v>0</v>
      </c>
      <c r="H101" s="2"/>
      <c r="I101" s="2"/>
      <c r="J101" s="2"/>
      <c r="K101" s="2"/>
      <c r="L101" s="2"/>
      <c r="M101" s="2"/>
      <c r="N101" s="2"/>
      <c r="O101" s="2"/>
      <c r="P101" s="2"/>
      <c r="Q101" s="2"/>
      <c r="R101" s="2"/>
      <c r="S101" s="2"/>
      <c r="T101" s="2"/>
      <c r="U101" s="2"/>
      <c r="V101" s="2"/>
      <c r="W101" s="2"/>
      <c r="X101" s="2"/>
      <c r="Y101" s="2"/>
      <c r="Z101" s="2"/>
    </row>
    <row r="102" spans="1:26" x14ac:dyDescent="0.3">
      <c r="A102" s="16" t="s">
        <v>333</v>
      </c>
      <c r="B102" s="17">
        <v>313942</v>
      </c>
      <c r="C102" s="17">
        <v>-46411.839999999997</v>
      </c>
      <c r="D102" s="17">
        <v>267530.15999999997</v>
      </c>
      <c r="E102" s="17">
        <v>109006.18</v>
      </c>
      <c r="F102" s="17">
        <v>109006.18</v>
      </c>
      <c r="G102" s="18">
        <v>158523.98000000001</v>
      </c>
      <c r="H102" s="2"/>
      <c r="I102" s="2"/>
      <c r="J102" s="2"/>
      <c r="K102" s="2"/>
      <c r="L102" s="2"/>
      <c r="M102" s="2"/>
      <c r="N102" s="2"/>
      <c r="O102" s="2"/>
      <c r="P102" s="2"/>
      <c r="Q102" s="2"/>
      <c r="R102" s="2"/>
      <c r="S102" s="2"/>
      <c r="T102" s="2"/>
      <c r="U102" s="2"/>
      <c r="V102" s="2"/>
      <c r="W102" s="2"/>
      <c r="X102" s="2"/>
      <c r="Y102" s="2"/>
      <c r="Z102" s="2"/>
    </row>
    <row r="103" spans="1:26" x14ac:dyDescent="0.3">
      <c r="A103" s="16" t="s">
        <v>334</v>
      </c>
      <c r="B103" s="17">
        <v>429256657</v>
      </c>
      <c r="C103" s="17">
        <v>12859080.5</v>
      </c>
      <c r="D103" s="17">
        <v>442115737.5</v>
      </c>
      <c r="E103" s="17">
        <v>176601756.71000001</v>
      </c>
      <c r="F103" s="17">
        <v>176556756.74000001</v>
      </c>
      <c r="G103" s="18">
        <v>265513980.78999999</v>
      </c>
      <c r="H103" s="2"/>
      <c r="I103" s="2"/>
      <c r="J103" s="2"/>
      <c r="K103" s="2"/>
      <c r="L103" s="2"/>
      <c r="M103" s="2"/>
      <c r="N103" s="2"/>
      <c r="O103" s="2"/>
      <c r="P103" s="2"/>
      <c r="Q103" s="2"/>
      <c r="R103" s="2"/>
      <c r="S103" s="2"/>
      <c r="T103" s="2"/>
      <c r="U103" s="2"/>
      <c r="V103" s="2"/>
      <c r="W103" s="2"/>
      <c r="X103" s="2"/>
      <c r="Y103" s="2"/>
      <c r="Z103" s="2"/>
    </row>
    <row r="104" spans="1:26" x14ac:dyDescent="0.3">
      <c r="A104" s="16" t="s">
        <v>335</v>
      </c>
      <c r="B104" s="17">
        <v>127795276</v>
      </c>
      <c r="C104" s="17">
        <v>6485129.6299999999</v>
      </c>
      <c r="D104" s="17">
        <v>134280405.63</v>
      </c>
      <c r="E104" s="17">
        <v>63027348.590000004</v>
      </c>
      <c r="F104" s="17">
        <v>63027348.590000004</v>
      </c>
      <c r="G104" s="18">
        <v>71253057.040000007</v>
      </c>
      <c r="H104" s="2"/>
      <c r="I104" s="2"/>
      <c r="J104" s="2"/>
      <c r="K104" s="2"/>
      <c r="L104" s="2"/>
      <c r="M104" s="2"/>
      <c r="N104" s="2"/>
      <c r="O104" s="2"/>
      <c r="P104" s="2"/>
      <c r="Q104" s="2"/>
      <c r="R104" s="2"/>
      <c r="S104" s="2"/>
      <c r="T104" s="2"/>
      <c r="U104" s="2"/>
      <c r="V104" s="2"/>
      <c r="W104" s="2"/>
      <c r="X104" s="2"/>
      <c r="Y104" s="2"/>
      <c r="Z104" s="2"/>
    </row>
    <row r="105" spans="1:26" x14ac:dyDescent="0.3">
      <c r="A105" s="16" t="s">
        <v>336</v>
      </c>
      <c r="B105" s="17">
        <v>9043534</v>
      </c>
      <c r="C105" s="17">
        <v>-2789894.62</v>
      </c>
      <c r="D105" s="17">
        <v>6253639.3799999999</v>
      </c>
      <c r="E105" s="17">
        <v>1982994.08</v>
      </c>
      <c r="F105" s="17">
        <v>1982994.08</v>
      </c>
      <c r="G105" s="18">
        <v>4270645.3</v>
      </c>
      <c r="H105" s="2"/>
      <c r="I105" s="2"/>
      <c r="J105" s="2"/>
      <c r="K105" s="2"/>
      <c r="L105" s="2"/>
      <c r="M105" s="2"/>
      <c r="N105" s="2"/>
      <c r="O105" s="2"/>
      <c r="P105" s="2"/>
      <c r="Q105" s="2"/>
      <c r="R105" s="2"/>
      <c r="S105" s="2"/>
      <c r="T105" s="2"/>
      <c r="U105" s="2"/>
      <c r="V105" s="2"/>
      <c r="W105" s="2"/>
      <c r="X105" s="2"/>
      <c r="Y105" s="2"/>
      <c r="Z105" s="2"/>
    </row>
    <row r="106" spans="1:26" x14ac:dyDescent="0.3">
      <c r="A106" s="16" t="s">
        <v>337</v>
      </c>
      <c r="B106" s="17">
        <v>67269500</v>
      </c>
      <c r="C106" s="17">
        <v>221456.91</v>
      </c>
      <c r="D106" s="17">
        <v>67490956.909999996</v>
      </c>
      <c r="E106" s="17">
        <v>18191180.73</v>
      </c>
      <c r="F106" s="17">
        <v>18146180.760000002</v>
      </c>
      <c r="G106" s="18">
        <v>49299776.18</v>
      </c>
      <c r="H106" s="2"/>
      <c r="I106" s="2"/>
      <c r="J106" s="2"/>
      <c r="K106" s="2"/>
      <c r="L106" s="2"/>
      <c r="M106" s="2"/>
      <c r="N106" s="2"/>
      <c r="O106" s="2"/>
      <c r="P106" s="2"/>
      <c r="Q106" s="2"/>
      <c r="R106" s="2"/>
      <c r="S106" s="2"/>
      <c r="T106" s="2"/>
      <c r="U106" s="2"/>
      <c r="V106" s="2"/>
      <c r="W106" s="2"/>
      <c r="X106" s="2"/>
      <c r="Y106" s="2"/>
      <c r="Z106" s="2"/>
    </row>
    <row r="107" spans="1:26" x14ac:dyDescent="0.3">
      <c r="A107" s="16" t="s">
        <v>338</v>
      </c>
      <c r="B107" s="17">
        <v>774913</v>
      </c>
      <c r="C107" s="17">
        <v>68118.570000000007</v>
      </c>
      <c r="D107" s="17">
        <v>843031.57</v>
      </c>
      <c r="E107" s="17">
        <v>447802.47</v>
      </c>
      <c r="F107" s="17">
        <v>447802.47</v>
      </c>
      <c r="G107" s="18">
        <v>395229.1</v>
      </c>
      <c r="H107" s="2"/>
      <c r="I107" s="2"/>
      <c r="J107" s="2"/>
      <c r="K107" s="2"/>
      <c r="L107" s="2"/>
      <c r="M107" s="2"/>
      <c r="N107" s="2"/>
      <c r="O107" s="2"/>
      <c r="P107" s="2"/>
      <c r="Q107" s="2"/>
      <c r="R107" s="2"/>
      <c r="S107" s="2"/>
      <c r="T107" s="2"/>
      <c r="U107" s="2"/>
      <c r="V107" s="2"/>
      <c r="W107" s="2"/>
      <c r="X107" s="2"/>
      <c r="Y107" s="2"/>
      <c r="Z107" s="2"/>
    </row>
    <row r="108" spans="1:26" x14ac:dyDescent="0.3">
      <c r="A108" s="16" t="s">
        <v>339</v>
      </c>
      <c r="B108" s="17">
        <v>214703831</v>
      </c>
      <c r="C108" s="17">
        <v>11912728.9</v>
      </c>
      <c r="D108" s="17">
        <v>226616559.90000001</v>
      </c>
      <c r="E108" s="17">
        <v>91840152.659999996</v>
      </c>
      <c r="F108" s="17">
        <v>91840152.659999996</v>
      </c>
      <c r="G108" s="18">
        <v>134776407.24000001</v>
      </c>
      <c r="H108" s="2"/>
      <c r="I108" s="2"/>
      <c r="J108" s="2"/>
      <c r="K108" s="2"/>
      <c r="L108" s="2"/>
      <c r="M108" s="2"/>
      <c r="N108" s="2"/>
      <c r="O108" s="2"/>
      <c r="P108" s="2"/>
      <c r="Q108" s="2"/>
      <c r="R108" s="2"/>
      <c r="S108" s="2"/>
      <c r="T108" s="2"/>
      <c r="U108" s="2"/>
      <c r="V108" s="2"/>
      <c r="W108" s="2"/>
      <c r="X108" s="2"/>
      <c r="Y108" s="2"/>
      <c r="Z108" s="2"/>
    </row>
    <row r="109" spans="1:26" x14ac:dyDescent="0.3">
      <c r="A109" s="16" t="s">
        <v>340</v>
      </c>
      <c r="B109" s="17">
        <v>502140</v>
      </c>
      <c r="C109" s="17">
        <v>-429340</v>
      </c>
      <c r="D109" s="17">
        <v>72800</v>
      </c>
      <c r="E109" s="17">
        <v>0</v>
      </c>
      <c r="F109" s="17">
        <v>0</v>
      </c>
      <c r="G109" s="18">
        <v>72800</v>
      </c>
      <c r="H109" s="2"/>
      <c r="I109" s="2"/>
      <c r="J109" s="2"/>
      <c r="K109" s="2"/>
      <c r="L109" s="2"/>
      <c r="M109" s="2"/>
      <c r="N109" s="2"/>
      <c r="O109" s="2"/>
      <c r="P109" s="2"/>
      <c r="Q109" s="2"/>
      <c r="R109" s="2"/>
      <c r="S109" s="2"/>
      <c r="T109" s="2"/>
      <c r="U109" s="2"/>
      <c r="V109" s="2"/>
      <c r="W109" s="2"/>
      <c r="X109" s="2"/>
      <c r="Y109" s="2"/>
      <c r="Z109" s="2"/>
    </row>
    <row r="110" spans="1:26" x14ac:dyDescent="0.3">
      <c r="A110" s="16" t="s">
        <v>341</v>
      </c>
      <c r="B110" s="17">
        <v>2133925</v>
      </c>
      <c r="C110" s="17">
        <v>-1120984.96</v>
      </c>
      <c r="D110" s="17">
        <v>1012940.04</v>
      </c>
      <c r="E110" s="17">
        <v>229664.36</v>
      </c>
      <c r="F110" s="17">
        <v>229664.36</v>
      </c>
      <c r="G110" s="18">
        <v>783275.68</v>
      </c>
      <c r="H110" s="2"/>
      <c r="I110" s="2"/>
      <c r="J110" s="2"/>
      <c r="K110" s="2"/>
      <c r="L110" s="2"/>
      <c r="M110" s="2"/>
      <c r="N110" s="2"/>
      <c r="O110" s="2"/>
      <c r="P110" s="2"/>
      <c r="Q110" s="2"/>
      <c r="R110" s="2"/>
      <c r="S110" s="2"/>
      <c r="T110" s="2"/>
      <c r="U110" s="2"/>
      <c r="V110" s="2"/>
      <c r="W110" s="2"/>
      <c r="X110" s="2"/>
      <c r="Y110" s="2"/>
      <c r="Z110" s="2"/>
    </row>
    <row r="111" spans="1:26" x14ac:dyDescent="0.3">
      <c r="A111" s="16" t="s">
        <v>342</v>
      </c>
      <c r="B111" s="17">
        <v>4866713</v>
      </c>
      <c r="C111" s="17">
        <v>-1618374.79</v>
      </c>
      <c r="D111" s="17">
        <v>3248338.21</v>
      </c>
      <c r="E111" s="17">
        <v>430757.88</v>
      </c>
      <c r="F111" s="17">
        <v>430757.88</v>
      </c>
      <c r="G111" s="18">
        <v>2817580.33</v>
      </c>
      <c r="H111" s="2"/>
      <c r="I111" s="2"/>
      <c r="J111" s="2"/>
      <c r="K111" s="2"/>
      <c r="L111" s="2"/>
      <c r="M111" s="2"/>
      <c r="N111" s="2"/>
      <c r="O111" s="2"/>
      <c r="P111" s="2"/>
      <c r="Q111" s="2"/>
      <c r="R111" s="2"/>
      <c r="S111" s="2"/>
      <c r="T111" s="2"/>
      <c r="U111" s="2"/>
      <c r="V111" s="2"/>
      <c r="W111" s="2"/>
      <c r="X111" s="2"/>
      <c r="Y111" s="2"/>
      <c r="Z111" s="2"/>
    </row>
    <row r="112" spans="1:26" x14ac:dyDescent="0.3">
      <c r="A112" s="16" t="s">
        <v>343</v>
      </c>
      <c r="B112" s="17">
        <v>2166825</v>
      </c>
      <c r="C112" s="17">
        <v>130240.86</v>
      </c>
      <c r="D112" s="17">
        <v>2297065.86</v>
      </c>
      <c r="E112" s="17">
        <v>451855.94</v>
      </c>
      <c r="F112" s="17">
        <v>451855.94</v>
      </c>
      <c r="G112" s="18">
        <v>1845209.92</v>
      </c>
      <c r="H112" s="2"/>
      <c r="I112" s="2"/>
      <c r="J112" s="2"/>
      <c r="K112" s="2"/>
      <c r="L112" s="2"/>
      <c r="M112" s="2"/>
      <c r="N112" s="2"/>
      <c r="O112" s="2"/>
      <c r="P112" s="2"/>
      <c r="Q112" s="2"/>
      <c r="R112" s="2"/>
      <c r="S112" s="2"/>
      <c r="T112" s="2"/>
      <c r="U112" s="2"/>
      <c r="V112" s="2"/>
      <c r="W112" s="2"/>
      <c r="X112" s="2"/>
      <c r="Y112" s="2"/>
      <c r="Z112" s="2"/>
    </row>
    <row r="113" spans="1:26" ht="27.6" x14ac:dyDescent="0.3">
      <c r="A113" s="16" t="s">
        <v>344</v>
      </c>
      <c r="B113" s="17">
        <v>7744161470</v>
      </c>
      <c r="C113" s="17">
        <v>149206058.53999999</v>
      </c>
      <c r="D113" s="17">
        <v>7893367528.54</v>
      </c>
      <c r="E113" s="17">
        <v>3710979715.0500002</v>
      </c>
      <c r="F113" s="17">
        <v>3679153354.0500002</v>
      </c>
      <c r="G113" s="18">
        <v>4182387813.4899998</v>
      </c>
      <c r="H113" s="2"/>
      <c r="I113" s="2"/>
      <c r="J113" s="2"/>
      <c r="K113" s="2"/>
      <c r="L113" s="2"/>
      <c r="M113" s="2"/>
      <c r="N113" s="2"/>
      <c r="O113" s="2"/>
      <c r="P113" s="2"/>
      <c r="Q113" s="2"/>
      <c r="R113" s="2"/>
      <c r="S113" s="2"/>
      <c r="T113" s="2"/>
      <c r="U113" s="2"/>
      <c r="V113" s="2"/>
      <c r="W113" s="2"/>
      <c r="X113" s="2"/>
      <c r="Y113" s="2"/>
      <c r="Z113" s="2"/>
    </row>
    <row r="114" spans="1:26" x14ac:dyDescent="0.3">
      <c r="A114" s="16" t="s">
        <v>345</v>
      </c>
      <c r="B114" s="17">
        <v>7654490782</v>
      </c>
      <c r="C114" s="17">
        <v>140148163.99000001</v>
      </c>
      <c r="D114" s="17">
        <v>7794638945.9899998</v>
      </c>
      <c r="E114" s="17">
        <v>3675701642.5</v>
      </c>
      <c r="F114" s="17">
        <v>3643875281.5</v>
      </c>
      <c r="G114" s="18">
        <v>4118937303.4899998</v>
      </c>
      <c r="H114" s="2"/>
      <c r="I114" s="2"/>
      <c r="J114" s="2"/>
      <c r="K114" s="2"/>
      <c r="L114" s="2"/>
      <c r="M114" s="2"/>
      <c r="N114" s="2"/>
      <c r="O114" s="2"/>
      <c r="P114" s="2"/>
      <c r="Q114" s="2"/>
      <c r="R114" s="2"/>
      <c r="S114" s="2"/>
      <c r="T114" s="2"/>
      <c r="U114" s="2"/>
      <c r="V114" s="2"/>
      <c r="W114" s="2"/>
      <c r="X114" s="2"/>
      <c r="Y114" s="2"/>
      <c r="Z114" s="2"/>
    </row>
    <row r="115" spans="1:26" x14ac:dyDescent="0.3">
      <c r="A115" s="16" t="s">
        <v>346</v>
      </c>
      <c r="B115" s="17">
        <v>0</v>
      </c>
      <c r="C115" s="17">
        <v>0</v>
      </c>
      <c r="D115" s="17">
        <v>0</v>
      </c>
      <c r="E115" s="17">
        <v>0</v>
      </c>
      <c r="F115" s="17">
        <v>0</v>
      </c>
      <c r="G115" s="18">
        <v>0</v>
      </c>
      <c r="H115" s="2"/>
      <c r="I115" s="2"/>
      <c r="J115" s="2"/>
      <c r="K115" s="2"/>
      <c r="L115" s="2"/>
      <c r="M115" s="2"/>
      <c r="N115" s="2"/>
      <c r="O115" s="2"/>
      <c r="P115" s="2"/>
      <c r="Q115" s="2"/>
      <c r="R115" s="2"/>
      <c r="S115" s="2"/>
      <c r="T115" s="2"/>
      <c r="U115" s="2"/>
      <c r="V115" s="2"/>
      <c r="W115" s="2"/>
      <c r="X115" s="2"/>
      <c r="Y115" s="2"/>
      <c r="Z115" s="2"/>
    </row>
    <row r="116" spans="1:26" x14ac:dyDescent="0.3">
      <c r="A116" s="16" t="s">
        <v>347</v>
      </c>
      <c r="B116" s="17">
        <v>66940081</v>
      </c>
      <c r="C116" s="17">
        <v>6958554.5499999998</v>
      </c>
      <c r="D116" s="17">
        <v>73898635.549999997</v>
      </c>
      <c r="E116" s="17">
        <v>23323880.550000001</v>
      </c>
      <c r="F116" s="17">
        <v>23323880.550000001</v>
      </c>
      <c r="G116" s="18">
        <v>50574755</v>
      </c>
      <c r="H116" s="2"/>
      <c r="I116" s="2"/>
      <c r="J116" s="2"/>
      <c r="K116" s="2"/>
      <c r="L116" s="2"/>
      <c r="M116" s="2"/>
      <c r="N116" s="2"/>
      <c r="O116" s="2"/>
      <c r="P116" s="2"/>
      <c r="Q116" s="2"/>
      <c r="R116" s="2"/>
      <c r="S116" s="2"/>
      <c r="T116" s="2"/>
      <c r="U116" s="2"/>
      <c r="V116" s="2"/>
      <c r="W116" s="2"/>
      <c r="X116" s="2"/>
      <c r="Y116" s="2"/>
      <c r="Z116" s="2"/>
    </row>
    <row r="117" spans="1:26" x14ac:dyDescent="0.3">
      <c r="A117" s="16" t="s">
        <v>348</v>
      </c>
      <c r="B117" s="17">
        <v>22730607</v>
      </c>
      <c r="C117" s="17">
        <v>2099340</v>
      </c>
      <c r="D117" s="17">
        <v>24829947</v>
      </c>
      <c r="E117" s="17">
        <v>11954192</v>
      </c>
      <c r="F117" s="17">
        <v>11954192</v>
      </c>
      <c r="G117" s="18">
        <v>12875755</v>
      </c>
      <c r="H117" s="2"/>
      <c r="I117" s="2"/>
      <c r="J117" s="2"/>
      <c r="K117" s="2"/>
      <c r="L117" s="2"/>
      <c r="M117" s="2"/>
      <c r="N117" s="2"/>
      <c r="O117" s="2"/>
      <c r="P117" s="2"/>
      <c r="Q117" s="2"/>
      <c r="R117" s="2"/>
      <c r="S117" s="2"/>
      <c r="T117" s="2"/>
      <c r="U117" s="2"/>
      <c r="V117" s="2"/>
      <c r="W117" s="2"/>
      <c r="X117" s="2"/>
      <c r="Y117" s="2"/>
      <c r="Z117" s="2"/>
    </row>
    <row r="118" spans="1:26" x14ac:dyDescent="0.3">
      <c r="A118" s="16" t="s">
        <v>349</v>
      </c>
      <c r="B118" s="17">
        <v>0</v>
      </c>
      <c r="C118" s="17">
        <v>0</v>
      </c>
      <c r="D118" s="17">
        <v>0</v>
      </c>
      <c r="E118" s="17">
        <v>0</v>
      </c>
      <c r="F118" s="17">
        <v>0</v>
      </c>
      <c r="G118" s="18">
        <v>0</v>
      </c>
      <c r="H118" s="2"/>
      <c r="I118" s="2"/>
      <c r="J118" s="2"/>
      <c r="K118" s="2"/>
      <c r="L118" s="2"/>
      <c r="M118" s="2"/>
      <c r="N118" s="2"/>
      <c r="O118" s="2"/>
      <c r="P118" s="2"/>
      <c r="Q118" s="2"/>
      <c r="R118" s="2"/>
      <c r="S118" s="2"/>
      <c r="T118" s="2"/>
      <c r="U118" s="2"/>
      <c r="V118" s="2"/>
      <c r="W118" s="2"/>
      <c r="X118" s="2"/>
      <c r="Y118" s="2"/>
      <c r="Z118" s="2"/>
    </row>
    <row r="119" spans="1:26" x14ac:dyDescent="0.3">
      <c r="A119" s="16" t="s">
        <v>350</v>
      </c>
      <c r="B119" s="17">
        <v>0</v>
      </c>
      <c r="C119" s="17">
        <v>0</v>
      </c>
      <c r="D119" s="17">
        <v>0</v>
      </c>
      <c r="E119" s="17">
        <v>0</v>
      </c>
      <c r="F119" s="17">
        <v>0</v>
      </c>
      <c r="G119" s="18">
        <v>0</v>
      </c>
      <c r="H119" s="2"/>
      <c r="I119" s="2"/>
      <c r="J119" s="2"/>
      <c r="K119" s="2"/>
      <c r="L119" s="2"/>
      <c r="M119" s="2"/>
      <c r="N119" s="2"/>
      <c r="O119" s="2"/>
      <c r="P119" s="2"/>
      <c r="Q119" s="2"/>
      <c r="R119" s="2"/>
      <c r="S119" s="2"/>
      <c r="T119" s="2"/>
      <c r="U119" s="2"/>
      <c r="V119" s="2"/>
      <c r="W119" s="2"/>
      <c r="X119" s="2"/>
      <c r="Y119" s="2"/>
      <c r="Z119" s="2"/>
    </row>
    <row r="120" spans="1:26" x14ac:dyDescent="0.3">
      <c r="A120" s="16" t="s">
        <v>351</v>
      </c>
      <c r="B120" s="17">
        <v>0</v>
      </c>
      <c r="C120" s="17">
        <v>0</v>
      </c>
      <c r="D120" s="17">
        <v>0</v>
      </c>
      <c r="E120" s="17">
        <v>0</v>
      </c>
      <c r="F120" s="17">
        <v>0</v>
      </c>
      <c r="G120" s="18">
        <v>0</v>
      </c>
      <c r="H120" s="2"/>
      <c r="I120" s="2"/>
      <c r="J120" s="2"/>
      <c r="K120" s="2"/>
      <c r="L120" s="2"/>
      <c r="M120" s="2"/>
      <c r="N120" s="2"/>
      <c r="O120" s="2"/>
      <c r="P120" s="2"/>
      <c r="Q120" s="2"/>
      <c r="R120" s="2"/>
      <c r="S120" s="2"/>
      <c r="T120" s="2"/>
      <c r="U120" s="2"/>
      <c r="V120" s="2"/>
      <c r="W120" s="2"/>
      <c r="X120" s="2"/>
      <c r="Y120" s="2"/>
      <c r="Z120" s="2"/>
    </row>
    <row r="121" spans="1:26" x14ac:dyDescent="0.3">
      <c r="A121" s="16" t="s">
        <v>352</v>
      </c>
      <c r="B121" s="17">
        <v>0</v>
      </c>
      <c r="C121" s="17">
        <v>0</v>
      </c>
      <c r="D121" s="17">
        <v>0</v>
      </c>
      <c r="E121" s="17">
        <v>0</v>
      </c>
      <c r="F121" s="17">
        <v>0</v>
      </c>
      <c r="G121" s="18">
        <v>0</v>
      </c>
      <c r="H121" s="2"/>
      <c r="I121" s="2"/>
      <c r="J121" s="2"/>
      <c r="K121" s="2"/>
      <c r="L121" s="2"/>
      <c r="M121" s="2"/>
      <c r="N121" s="2"/>
      <c r="O121" s="2"/>
      <c r="P121" s="2"/>
      <c r="Q121" s="2"/>
      <c r="R121" s="2"/>
      <c r="S121" s="2"/>
      <c r="T121" s="2"/>
      <c r="U121" s="2"/>
      <c r="V121" s="2"/>
      <c r="W121" s="2"/>
      <c r="X121" s="2"/>
      <c r="Y121" s="2"/>
      <c r="Z121" s="2"/>
    </row>
    <row r="122" spans="1:26" x14ac:dyDescent="0.3">
      <c r="A122" s="16" t="s">
        <v>353</v>
      </c>
      <c r="B122" s="17">
        <v>0</v>
      </c>
      <c r="C122" s="17">
        <v>0</v>
      </c>
      <c r="D122" s="17">
        <v>0</v>
      </c>
      <c r="E122" s="17">
        <v>0</v>
      </c>
      <c r="F122" s="17">
        <v>0</v>
      </c>
      <c r="G122" s="18">
        <v>0</v>
      </c>
      <c r="H122" s="2"/>
      <c r="I122" s="2"/>
      <c r="J122" s="2"/>
      <c r="K122" s="2"/>
      <c r="L122" s="2"/>
      <c r="M122" s="2"/>
      <c r="N122" s="2"/>
      <c r="O122" s="2"/>
      <c r="P122" s="2"/>
      <c r="Q122" s="2"/>
      <c r="R122" s="2"/>
      <c r="S122" s="2"/>
      <c r="T122" s="2"/>
      <c r="U122" s="2"/>
      <c r="V122" s="2"/>
      <c r="W122" s="2"/>
      <c r="X122" s="2"/>
      <c r="Y122" s="2"/>
      <c r="Z122" s="2"/>
    </row>
    <row r="123" spans="1:26" x14ac:dyDescent="0.3">
      <c r="A123" s="16" t="s">
        <v>354</v>
      </c>
      <c r="B123" s="17">
        <v>15921234</v>
      </c>
      <c r="C123" s="17">
        <v>-768123.45</v>
      </c>
      <c r="D123" s="17">
        <v>15153110.550000001</v>
      </c>
      <c r="E123" s="17">
        <v>1648623.44</v>
      </c>
      <c r="F123" s="17">
        <v>1648623.44</v>
      </c>
      <c r="G123" s="18">
        <v>13504487.109999999</v>
      </c>
      <c r="H123" s="2"/>
      <c r="I123" s="2"/>
      <c r="J123" s="2"/>
      <c r="K123" s="2"/>
      <c r="L123" s="2"/>
      <c r="M123" s="2"/>
      <c r="N123" s="2"/>
      <c r="O123" s="2"/>
      <c r="P123" s="2"/>
      <c r="Q123" s="2"/>
      <c r="R123" s="2"/>
      <c r="S123" s="2"/>
      <c r="T123" s="2"/>
      <c r="U123" s="2"/>
      <c r="V123" s="2"/>
      <c r="W123" s="2"/>
      <c r="X123" s="2"/>
      <c r="Y123" s="2"/>
      <c r="Z123" s="2"/>
    </row>
    <row r="124" spans="1:26" x14ac:dyDescent="0.3">
      <c r="A124" s="16" t="s">
        <v>355</v>
      </c>
      <c r="B124" s="17">
        <v>4974539</v>
      </c>
      <c r="C124" s="17">
        <v>323356.55</v>
      </c>
      <c r="D124" s="17">
        <v>5297895.55</v>
      </c>
      <c r="E124" s="17">
        <v>456854.4</v>
      </c>
      <c r="F124" s="17">
        <v>456854.4</v>
      </c>
      <c r="G124" s="18">
        <v>4841041.1500000004</v>
      </c>
      <c r="H124" s="2"/>
      <c r="I124" s="2"/>
      <c r="J124" s="2"/>
      <c r="K124" s="2"/>
      <c r="L124" s="2"/>
      <c r="M124" s="2"/>
      <c r="N124" s="2"/>
      <c r="O124" s="2"/>
      <c r="P124" s="2"/>
      <c r="Q124" s="2"/>
      <c r="R124" s="2"/>
      <c r="S124" s="2"/>
      <c r="T124" s="2"/>
      <c r="U124" s="2"/>
      <c r="V124" s="2"/>
      <c r="W124" s="2"/>
      <c r="X124" s="2"/>
      <c r="Y124" s="2"/>
      <c r="Z124" s="2"/>
    </row>
    <row r="125" spans="1:26" x14ac:dyDescent="0.3">
      <c r="A125" s="16" t="s">
        <v>356</v>
      </c>
      <c r="B125" s="17">
        <v>3583733</v>
      </c>
      <c r="C125" s="17">
        <v>-771605</v>
      </c>
      <c r="D125" s="17">
        <v>2812128</v>
      </c>
      <c r="E125" s="17">
        <v>418880</v>
      </c>
      <c r="F125" s="17">
        <v>418880</v>
      </c>
      <c r="G125" s="18">
        <v>2393248</v>
      </c>
      <c r="H125" s="2"/>
      <c r="I125" s="2"/>
      <c r="J125" s="2"/>
      <c r="K125" s="2"/>
      <c r="L125" s="2"/>
      <c r="M125" s="2"/>
      <c r="N125" s="2"/>
      <c r="O125" s="2"/>
      <c r="P125" s="2"/>
      <c r="Q125" s="2"/>
      <c r="R125" s="2"/>
      <c r="S125" s="2"/>
      <c r="T125" s="2"/>
      <c r="U125" s="2"/>
      <c r="V125" s="2"/>
      <c r="W125" s="2"/>
      <c r="X125" s="2"/>
      <c r="Y125" s="2"/>
      <c r="Z125" s="2"/>
    </row>
    <row r="126" spans="1:26" x14ac:dyDescent="0.3">
      <c r="A126" s="16" t="s">
        <v>357</v>
      </c>
      <c r="B126" s="17">
        <v>1207422</v>
      </c>
      <c r="C126" s="17">
        <v>0</v>
      </c>
      <c r="D126" s="17">
        <v>1207422</v>
      </c>
      <c r="E126" s="17">
        <v>772889.04</v>
      </c>
      <c r="F126" s="17">
        <v>772889.04</v>
      </c>
      <c r="G126" s="18">
        <v>434532.96</v>
      </c>
      <c r="H126" s="2"/>
      <c r="I126" s="2"/>
      <c r="J126" s="2"/>
      <c r="K126" s="2"/>
      <c r="L126" s="2"/>
      <c r="M126" s="2"/>
      <c r="N126" s="2"/>
      <c r="O126" s="2"/>
      <c r="P126" s="2"/>
      <c r="Q126" s="2"/>
      <c r="R126" s="2"/>
      <c r="S126" s="2"/>
      <c r="T126" s="2"/>
      <c r="U126" s="2"/>
      <c r="V126" s="2"/>
      <c r="W126" s="2"/>
      <c r="X126" s="2"/>
      <c r="Y126" s="2"/>
      <c r="Z126" s="2"/>
    </row>
    <row r="127" spans="1:26" x14ac:dyDescent="0.3">
      <c r="A127" s="16" t="s">
        <v>358</v>
      </c>
      <c r="B127" s="17">
        <v>1500000</v>
      </c>
      <c r="C127" s="17">
        <v>0</v>
      </c>
      <c r="D127" s="17">
        <v>1500000</v>
      </c>
      <c r="E127" s="17">
        <v>0</v>
      </c>
      <c r="F127" s="17">
        <v>0</v>
      </c>
      <c r="G127" s="18">
        <v>1500000</v>
      </c>
      <c r="H127" s="2"/>
      <c r="I127" s="2"/>
      <c r="J127" s="2"/>
      <c r="K127" s="2"/>
      <c r="L127" s="2"/>
      <c r="M127" s="2"/>
      <c r="N127" s="2"/>
      <c r="O127" s="2"/>
      <c r="P127" s="2"/>
      <c r="Q127" s="2"/>
      <c r="R127" s="2"/>
      <c r="S127" s="2"/>
      <c r="T127" s="2"/>
      <c r="U127" s="2"/>
      <c r="V127" s="2"/>
      <c r="W127" s="2"/>
      <c r="X127" s="2"/>
      <c r="Y127" s="2"/>
      <c r="Z127" s="2"/>
    </row>
    <row r="128" spans="1:26" x14ac:dyDescent="0.3">
      <c r="A128" s="16" t="s">
        <v>359</v>
      </c>
      <c r="B128" s="17">
        <v>0</v>
      </c>
      <c r="C128" s="17">
        <v>0</v>
      </c>
      <c r="D128" s="17">
        <v>0</v>
      </c>
      <c r="E128" s="17">
        <v>0</v>
      </c>
      <c r="F128" s="17">
        <v>0</v>
      </c>
      <c r="G128" s="18">
        <v>0</v>
      </c>
      <c r="H128" s="2"/>
      <c r="I128" s="2"/>
      <c r="J128" s="2"/>
      <c r="K128" s="2"/>
      <c r="L128" s="2"/>
      <c r="M128" s="2"/>
      <c r="N128" s="2"/>
      <c r="O128" s="2"/>
      <c r="P128" s="2"/>
      <c r="Q128" s="2"/>
      <c r="R128" s="2"/>
      <c r="S128" s="2"/>
      <c r="T128" s="2"/>
      <c r="U128" s="2"/>
      <c r="V128" s="2"/>
      <c r="W128" s="2"/>
      <c r="X128" s="2"/>
      <c r="Y128" s="2"/>
      <c r="Z128" s="2"/>
    </row>
    <row r="129" spans="1:26" x14ac:dyDescent="0.3">
      <c r="A129" s="16" t="s">
        <v>360</v>
      </c>
      <c r="B129" s="17">
        <v>359625</v>
      </c>
      <c r="C129" s="17">
        <v>-319875</v>
      </c>
      <c r="D129" s="17">
        <v>39750</v>
      </c>
      <c r="E129" s="17">
        <v>0</v>
      </c>
      <c r="F129" s="17">
        <v>0</v>
      </c>
      <c r="G129" s="18">
        <v>39750</v>
      </c>
      <c r="H129" s="2"/>
      <c r="I129" s="2"/>
      <c r="J129" s="2"/>
      <c r="K129" s="2"/>
      <c r="L129" s="2"/>
      <c r="M129" s="2"/>
      <c r="N129" s="2"/>
      <c r="O129" s="2"/>
      <c r="P129" s="2"/>
      <c r="Q129" s="2"/>
      <c r="R129" s="2"/>
      <c r="S129" s="2"/>
      <c r="T129" s="2"/>
      <c r="U129" s="2"/>
      <c r="V129" s="2"/>
      <c r="W129" s="2"/>
      <c r="X129" s="2"/>
      <c r="Y129" s="2"/>
      <c r="Z129" s="2"/>
    </row>
    <row r="130" spans="1:26" x14ac:dyDescent="0.3">
      <c r="A130" s="16" t="s">
        <v>361</v>
      </c>
      <c r="B130" s="17">
        <v>0</v>
      </c>
      <c r="C130" s="17">
        <v>0</v>
      </c>
      <c r="D130" s="17">
        <v>0</v>
      </c>
      <c r="E130" s="17">
        <v>0</v>
      </c>
      <c r="F130" s="17">
        <v>0</v>
      </c>
      <c r="G130" s="18">
        <v>0</v>
      </c>
      <c r="H130" s="2"/>
      <c r="I130" s="2"/>
      <c r="J130" s="2"/>
      <c r="K130" s="2"/>
      <c r="L130" s="2"/>
      <c r="M130" s="2"/>
      <c r="N130" s="2"/>
      <c r="O130" s="2"/>
      <c r="P130" s="2"/>
      <c r="Q130" s="2"/>
      <c r="R130" s="2"/>
      <c r="S130" s="2"/>
      <c r="T130" s="2"/>
      <c r="U130" s="2"/>
      <c r="V130" s="2"/>
      <c r="W130" s="2"/>
      <c r="X130" s="2"/>
      <c r="Y130" s="2"/>
      <c r="Z130" s="2"/>
    </row>
    <row r="131" spans="1:26" x14ac:dyDescent="0.3">
      <c r="A131" s="16" t="s">
        <v>362</v>
      </c>
      <c r="B131" s="17">
        <v>0</v>
      </c>
      <c r="C131" s="17">
        <v>0</v>
      </c>
      <c r="D131" s="17">
        <v>0</v>
      </c>
      <c r="E131" s="17">
        <v>0</v>
      </c>
      <c r="F131" s="17">
        <v>0</v>
      </c>
      <c r="G131" s="18">
        <v>0</v>
      </c>
      <c r="H131" s="2"/>
      <c r="I131" s="2"/>
      <c r="J131" s="2"/>
      <c r="K131" s="2"/>
      <c r="L131" s="2"/>
      <c r="M131" s="2"/>
      <c r="N131" s="2"/>
      <c r="O131" s="2"/>
      <c r="P131" s="2"/>
      <c r="Q131" s="2"/>
      <c r="R131" s="2"/>
      <c r="S131" s="2"/>
      <c r="T131" s="2"/>
      <c r="U131" s="2"/>
      <c r="V131" s="2"/>
      <c r="W131" s="2"/>
      <c r="X131" s="2"/>
      <c r="Y131" s="2"/>
      <c r="Z131" s="2"/>
    </row>
    <row r="132" spans="1:26" x14ac:dyDescent="0.3">
      <c r="A132" s="16" t="s">
        <v>363</v>
      </c>
      <c r="B132" s="17">
        <v>4295915</v>
      </c>
      <c r="C132" s="17">
        <v>0</v>
      </c>
      <c r="D132" s="17">
        <v>4295915</v>
      </c>
      <c r="E132" s="17">
        <v>0</v>
      </c>
      <c r="F132" s="17">
        <v>0</v>
      </c>
      <c r="G132" s="18">
        <v>4295915</v>
      </c>
      <c r="H132" s="2"/>
      <c r="I132" s="2"/>
      <c r="J132" s="2"/>
      <c r="K132" s="2"/>
      <c r="L132" s="2"/>
      <c r="M132" s="2"/>
      <c r="N132" s="2"/>
      <c r="O132" s="2"/>
      <c r="P132" s="2"/>
      <c r="Q132" s="2"/>
      <c r="R132" s="2"/>
      <c r="S132" s="2"/>
      <c r="T132" s="2"/>
      <c r="U132" s="2"/>
      <c r="V132" s="2"/>
      <c r="W132" s="2"/>
      <c r="X132" s="2"/>
      <c r="Y132" s="2"/>
      <c r="Z132" s="2"/>
    </row>
    <row r="133" spans="1:26" x14ac:dyDescent="0.3">
      <c r="A133" s="16" t="s">
        <v>364</v>
      </c>
      <c r="B133" s="17">
        <v>135383356</v>
      </c>
      <c r="C133" s="17">
        <v>-119882290</v>
      </c>
      <c r="D133" s="17">
        <v>15501066</v>
      </c>
      <c r="E133" s="17">
        <v>0</v>
      </c>
      <c r="F133" s="17">
        <v>0</v>
      </c>
      <c r="G133" s="18">
        <v>15501066</v>
      </c>
      <c r="H133" s="2"/>
      <c r="I133" s="2"/>
      <c r="J133" s="2"/>
      <c r="K133" s="2"/>
      <c r="L133" s="2"/>
      <c r="M133" s="2"/>
      <c r="N133" s="2"/>
      <c r="O133" s="2"/>
      <c r="P133" s="2"/>
      <c r="Q133" s="2"/>
      <c r="R133" s="2"/>
      <c r="S133" s="2"/>
      <c r="T133" s="2"/>
      <c r="U133" s="2"/>
      <c r="V133" s="2"/>
      <c r="W133" s="2"/>
      <c r="X133" s="2"/>
      <c r="Y133" s="2"/>
      <c r="Z133" s="2"/>
    </row>
    <row r="134" spans="1:26" x14ac:dyDescent="0.3">
      <c r="A134" s="16" t="s">
        <v>365</v>
      </c>
      <c r="B134" s="17">
        <v>0</v>
      </c>
      <c r="C134" s="17">
        <v>0</v>
      </c>
      <c r="D134" s="17">
        <v>0</v>
      </c>
      <c r="E134" s="17">
        <v>0</v>
      </c>
      <c r="F134" s="17">
        <v>0</v>
      </c>
      <c r="G134" s="18">
        <v>0</v>
      </c>
      <c r="H134" s="2"/>
      <c r="I134" s="2"/>
      <c r="J134" s="2"/>
      <c r="K134" s="2"/>
      <c r="L134" s="2"/>
      <c r="M134" s="2"/>
      <c r="N134" s="2"/>
      <c r="O134" s="2"/>
      <c r="P134" s="2"/>
      <c r="Q134" s="2"/>
      <c r="R134" s="2"/>
      <c r="S134" s="2"/>
      <c r="T134" s="2"/>
      <c r="U134" s="2"/>
      <c r="V134" s="2"/>
      <c r="W134" s="2"/>
      <c r="X134" s="2"/>
      <c r="Y134" s="2"/>
      <c r="Z134" s="2"/>
    </row>
    <row r="135" spans="1:26" x14ac:dyDescent="0.3">
      <c r="A135" s="16" t="s">
        <v>366</v>
      </c>
      <c r="B135" s="17">
        <v>135383356</v>
      </c>
      <c r="C135" s="17">
        <v>-119882290</v>
      </c>
      <c r="D135" s="17">
        <v>15501066</v>
      </c>
      <c r="E135" s="17">
        <v>0</v>
      </c>
      <c r="F135" s="17">
        <v>0</v>
      </c>
      <c r="G135" s="18">
        <v>15501066</v>
      </c>
      <c r="H135" s="2"/>
      <c r="I135" s="2"/>
      <c r="J135" s="2"/>
      <c r="K135" s="2"/>
      <c r="L135" s="2"/>
      <c r="M135" s="2"/>
      <c r="N135" s="2"/>
      <c r="O135" s="2"/>
      <c r="P135" s="2"/>
      <c r="Q135" s="2"/>
      <c r="R135" s="2"/>
      <c r="S135" s="2"/>
      <c r="T135" s="2"/>
      <c r="U135" s="2"/>
      <c r="V135" s="2"/>
      <c r="W135" s="2"/>
      <c r="X135" s="2"/>
      <c r="Y135" s="2"/>
      <c r="Z135" s="2"/>
    </row>
    <row r="136" spans="1:26" x14ac:dyDescent="0.3">
      <c r="A136" s="16" t="s">
        <v>367</v>
      </c>
      <c r="B136" s="17">
        <v>0</v>
      </c>
      <c r="C136" s="17">
        <v>0</v>
      </c>
      <c r="D136" s="17">
        <v>0</v>
      </c>
      <c r="E136" s="17">
        <v>0</v>
      </c>
      <c r="F136" s="17">
        <v>0</v>
      </c>
      <c r="G136" s="18">
        <v>0</v>
      </c>
      <c r="H136" s="2"/>
      <c r="I136" s="2"/>
      <c r="J136" s="2"/>
      <c r="K136" s="2"/>
      <c r="L136" s="2"/>
      <c r="M136" s="2"/>
      <c r="N136" s="2"/>
      <c r="O136" s="2"/>
      <c r="P136" s="2"/>
      <c r="Q136" s="2"/>
      <c r="R136" s="2"/>
      <c r="S136" s="2"/>
      <c r="T136" s="2"/>
      <c r="U136" s="2"/>
      <c r="V136" s="2"/>
      <c r="W136" s="2"/>
      <c r="X136" s="2"/>
      <c r="Y136" s="2"/>
      <c r="Z136" s="2"/>
    </row>
    <row r="137" spans="1:26" x14ac:dyDescent="0.3">
      <c r="A137" s="16" t="s">
        <v>368</v>
      </c>
      <c r="B137" s="17">
        <v>0</v>
      </c>
      <c r="C137" s="17">
        <v>0</v>
      </c>
      <c r="D137" s="17">
        <v>0</v>
      </c>
      <c r="E137" s="17">
        <v>0</v>
      </c>
      <c r="F137" s="17">
        <v>0</v>
      </c>
      <c r="G137" s="18">
        <v>0</v>
      </c>
      <c r="H137" s="2"/>
      <c r="I137" s="2"/>
      <c r="J137" s="2"/>
      <c r="K137" s="2"/>
      <c r="L137" s="2"/>
      <c r="M137" s="2"/>
      <c r="N137" s="2"/>
      <c r="O137" s="2"/>
      <c r="P137" s="2"/>
      <c r="Q137" s="2"/>
      <c r="R137" s="2"/>
      <c r="S137" s="2"/>
      <c r="T137" s="2"/>
      <c r="U137" s="2"/>
      <c r="V137" s="2"/>
      <c r="W137" s="2"/>
      <c r="X137" s="2"/>
      <c r="Y137" s="2"/>
      <c r="Z137" s="2"/>
    </row>
    <row r="138" spans="1:26" x14ac:dyDescent="0.3">
      <c r="A138" s="16" t="s">
        <v>369</v>
      </c>
      <c r="B138" s="17">
        <v>0</v>
      </c>
      <c r="C138" s="17">
        <v>0</v>
      </c>
      <c r="D138" s="17">
        <v>0</v>
      </c>
      <c r="E138" s="17">
        <v>0</v>
      </c>
      <c r="F138" s="17">
        <v>0</v>
      </c>
      <c r="G138" s="18">
        <v>0</v>
      </c>
      <c r="H138" s="2"/>
      <c r="I138" s="2"/>
      <c r="J138" s="2"/>
      <c r="K138" s="2"/>
      <c r="L138" s="2"/>
      <c r="M138" s="2"/>
      <c r="N138" s="2"/>
      <c r="O138" s="2"/>
      <c r="P138" s="2"/>
      <c r="Q138" s="2"/>
      <c r="R138" s="2"/>
      <c r="S138" s="2"/>
      <c r="T138" s="2"/>
      <c r="U138" s="2"/>
      <c r="V138" s="2"/>
      <c r="W138" s="2"/>
      <c r="X138" s="2"/>
      <c r="Y138" s="2"/>
      <c r="Z138" s="2"/>
    </row>
    <row r="139" spans="1:26" x14ac:dyDescent="0.3">
      <c r="A139" s="16" t="s">
        <v>370</v>
      </c>
      <c r="B139" s="17">
        <v>0</v>
      </c>
      <c r="C139" s="17">
        <v>0</v>
      </c>
      <c r="D139" s="17">
        <v>0</v>
      </c>
      <c r="E139" s="17">
        <v>0</v>
      </c>
      <c r="F139" s="17">
        <v>0</v>
      </c>
      <c r="G139" s="18">
        <v>0</v>
      </c>
      <c r="H139" s="2"/>
      <c r="I139" s="2"/>
      <c r="J139" s="2"/>
      <c r="K139" s="2"/>
      <c r="L139" s="2"/>
      <c r="M139" s="2"/>
      <c r="N139" s="2"/>
      <c r="O139" s="2"/>
      <c r="P139" s="2"/>
      <c r="Q139" s="2"/>
      <c r="R139" s="2"/>
      <c r="S139" s="2"/>
      <c r="T139" s="2"/>
      <c r="U139" s="2"/>
      <c r="V139" s="2"/>
      <c r="W139" s="2"/>
      <c r="X139" s="2"/>
      <c r="Y139" s="2"/>
      <c r="Z139" s="2"/>
    </row>
    <row r="140" spans="1:26" x14ac:dyDescent="0.3">
      <c r="A140" s="16" t="s">
        <v>371</v>
      </c>
      <c r="B140" s="17">
        <v>0</v>
      </c>
      <c r="C140" s="17">
        <v>0</v>
      </c>
      <c r="D140" s="17">
        <v>0</v>
      </c>
      <c r="E140" s="17">
        <v>0</v>
      </c>
      <c r="F140" s="17">
        <v>0</v>
      </c>
      <c r="G140" s="18">
        <v>0</v>
      </c>
      <c r="H140" s="2"/>
      <c r="I140" s="2"/>
      <c r="J140" s="2"/>
      <c r="K140" s="2"/>
      <c r="L140" s="2"/>
      <c r="M140" s="2"/>
      <c r="N140" s="2"/>
      <c r="O140" s="2"/>
      <c r="P140" s="2"/>
      <c r="Q140" s="2"/>
      <c r="R140" s="2"/>
      <c r="S140" s="2"/>
      <c r="T140" s="2"/>
      <c r="U140" s="2"/>
      <c r="V140" s="2"/>
      <c r="W140" s="2"/>
      <c r="X140" s="2"/>
      <c r="Y140" s="2"/>
      <c r="Z140" s="2"/>
    </row>
    <row r="141" spans="1:26" x14ac:dyDescent="0.3">
      <c r="A141" s="16" t="s">
        <v>372</v>
      </c>
      <c r="B141" s="17">
        <v>0</v>
      </c>
      <c r="C141" s="17">
        <v>0</v>
      </c>
      <c r="D141" s="17">
        <v>0</v>
      </c>
      <c r="E141" s="17">
        <v>0</v>
      </c>
      <c r="F141" s="17">
        <v>0</v>
      </c>
      <c r="G141" s="18">
        <v>0</v>
      </c>
      <c r="H141" s="2"/>
      <c r="I141" s="2"/>
      <c r="J141" s="2"/>
      <c r="K141" s="2"/>
      <c r="L141" s="2"/>
      <c r="M141" s="2"/>
      <c r="N141" s="2"/>
      <c r="O141" s="2"/>
      <c r="P141" s="2"/>
      <c r="Q141" s="2"/>
      <c r="R141" s="2"/>
      <c r="S141" s="2"/>
      <c r="T141" s="2"/>
      <c r="U141" s="2"/>
      <c r="V141" s="2"/>
      <c r="W141" s="2"/>
      <c r="X141" s="2"/>
      <c r="Y141" s="2"/>
      <c r="Z141" s="2"/>
    </row>
    <row r="142" spans="1:26" ht="27.6" x14ac:dyDescent="0.3">
      <c r="A142" s="16" t="s">
        <v>373</v>
      </c>
      <c r="B142" s="17">
        <v>0</v>
      </c>
      <c r="C142" s="17">
        <v>0</v>
      </c>
      <c r="D142" s="17">
        <v>0</v>
      </c>
      <c r="E142" s="17">
        <v>0</v>
      </c>
      <c r="F142" s="17">
        <v>0</v>
      </c>
      <c r="G142" s="18">
        <v>0</v>
      </c>
      <c r="H142" s="2"/>
      <c r="I142" s="2"/>
      <c r="J142" s="2"/>
      <c r="K142" s="2"/>
      <c r="L142" s="2"/>
      <c r="M142" s="2"/>
      <c r="N142" s="2"/>
      <c r="O142" s="2"/>
      <c r="P142" s="2"/>
      <c r="Q142" s="2"/>
      <c r="R142" s="2"/>
      <c r="S142" s="2"/>
      <c r="T142" s="2"/>
      <c r="U142" s="2"/>
      <c r="V142" s="2"/>
      <c r="W142" s="2"/>
      <c r="X142" s="2"/>
      <c r="Y142" s="2"/>
      <c r="Z142" s="2"/>
    </row>
    <row r="143" spans="1:26" x14ac:dyDescent="0.3">
      <c r="A143" s="16" t="s">
        <v>374</v>
      </c>
      <c r="B143" s="17">
        <v>0</v>
      </c>
      <c r="C143" s="17">
        <v>0</v>
      </c>
      <c r="D143" s="17">
        <v>0</v>
      </c>
      <c r="E143" s="17">
        <v>0</v>
      </c>
      <c r="F143" s="17">
        <v>0</v>
      </c>
      <c r="G143" s="18">
        <v>0</v>
      </c>
      <c r="H143" s="2"/>
      <c r="I143" s="2"/>
      <c r="J143" s="2"/>
      <c r="K143" s="2"/>
      <c r="L143" s="2"/>
      <c r="M143" s="2"/>
      <c r="N143" s="2"/>
      <c r="O143" s="2"/>
      <c r="P143" s="2"/>
      <c r="Q143" s="2"/>
      <c r="R143" s="2"/>
      <c r="S143" s="2"/>
      <c r="T143" s="2"/>
      <c r="U143" s="2"/>
      <c r="V143" s="2"/>
      <c r="W143" s="2"/>
      <c r="X143" s="2"/>
      <c r="Y143" s="2"/>
      <c r="Z143" s="2"/>
    </row>
    <row r="144" spans="1:26" x14ac:dyDescent="0.3">
      <c r="A144" s="16" t="s">
        <v>375</v>
      </c>
      <c r="B144" s="17">
        <v>0</v>
      </c>
      <c r="C144" s="17">
        <v>0</v>
      </c>
      <c r="D144" s="17">
        <v>0</v>
      </c>
      <c r="E144" s="17">
        <v>0</v>
      </c>
      <c r="F144" s="17">
        <v>0</v>
      </c>
      <c r="G144" s="18">
        <v>0</v>
      </c>
      <c r="H144" s="2"/>
      <c r="I144" s="2"/>
      <c r="J144" s="2"/>
      <c r="K144" s="2"/>
      <c r="L144" s="2"/>
      <c r="M144" s="2"/>
      <c r="N144" s="2"/>
      <c r="O144" s="2"/>
      <c r="P144" s="2"/>
      <c r="Q144" s="2"/>
      <c r="R144" s="2"/>
      <c r="S144" s="2"/>
      <c r="T144" s="2"/>
      <c r="U144" s="2"/>
      <c r="V144" s="2"/>
      <c r="W144" s="2"/>
      <c r="X144" s="2"/>
      <c r="Y144" s="2"/>
      <c r="Z144" s="2"/>
    </row>
    <row r="145" spans="1:26" x14ac:dyDescent="0.3">
      <c r="A145" s="16" t="s">
        <v>376</v>
      </c>
      <c r="B145" s="17">
        <v>4451583708</v>
      </c>
      <c r="C145" s="17">
        <v>40354.639999999999</v>
      </c>
      <c r="D145" s="17">
        <v>4451624062.6400003</v>
      </c>
      <c r="E145" s="17">
        <v>2053653804.6400001</v>
      </c>
      <c r="F145" s="17">
        <v>2053653804.6400001</v>
      </c>
      <c r="G145" s="18">
        <v>2397970258</v>
      </c>
      <c r="H145" s="2"/>
      <c r="I145" s="2"/>
      <c r="J145" s="2"/>
      <c r="K145" s="2"/>
      <c r="L145" s="2"/>
      <c r="M145" s="2"/>
      <c r="N145" s="2"/>
      <c r="O145" s="2"/>
      <c r="P145" s="2"/>
      <c r="Q145" s="2"/>
      <c r="R145" s="2"/>
      <c r="S145" s="2"/>
      <c r="T145" s="2"/>
      <c r="U145" s="2"/>
      <c r="V145" s="2"/>
      <c r="W145" s="2"/>
      <c r="X145" s="2"/>
      <c r="Y145" s="2"/>
      <c r="Z145" s="2"/>
    </row>
    <row r="146" spans="1:26" x14ac:dyDescent="0.3">
      <c r="A146" s="16" t="s">
        <v>377</v>
      </c>
      <c r="B146" s="17">
        <v>0</v>
      </c>
      <c r="C146" s="17">
        <v>0</v>
      </c>
      <c r="D146" s="17">
        <v>0</v>
      </c>
      <c r="E146" s="17">
        <v>0</v>
      </c>
      <c r="F146" s="17">
        <v>0</v>
      </c>
      <c r="G146" s="18">
        <v>0</v>
      </c>
      <c r="H146" s="2"/>
      <c r="I146" s="2"/>
      <c r="J146" s="2"/>
      <c r="K146" s="2"/>
      <c r="L146" s="2"/>
      <c r="M146" s="2"/>
      <c r="N146" s="2"/>
      <c r="O146" s="2"/>
      <c r="P146" s="2"/>
      <c r="Q146" s="2"/>
      <c r="R146" s="2"/>
      <c r="S146" s="2"/>
      <c r="T146" s="2"/>
      <c r="U146" s="2"/>
      <c r="V146" s="2"/>
      <c r="W146" s="2"/>
      <c r="X146" s="2"/>
      <c r="Y146" s="2"/>
      <c r="Z146" s="2"/>
    </row>
    <row r="147" spans="1:26" x14ac:dyDescent="0.3">
      <c r="A147" s="16" t="s">
        <v>378</v>
      </c>
      <c r="B147" s="17">
        <v>4451583708</v>
      </c>
      <c r="C147" s="17">
        <v>40354.639999999999</v>
      </c>
      <c r="D147" s="17">
        <v>4451624062.6400003</v>
      </c>
      <c r="E147" s="17">
        <v>2053653804.6400001</v>
      </c>
      <c r="F147" s="17">
        <v>2053653804.6400001</v>
      </c>
      <c r="G147" s="18">
        <v>2397970258</v>
      </c>
      <c r="H147" s="2"/>
      <c r="I147" s="2"/>
      <c r="J147" s="2"/>
      <c r="K147" s="2"/>
      <c r="L147" s="2"/>
      <c r="M147" s="2"/>
      <c r="N147" s="2"/>
      <c r="O147" s="2"/>
      <c r="P147" s="2"/>
      <c r="Q147" s="2"/>
      <c r="R147" s="2"/>
      <c r="S147" s="2"/>
      <c r="T147" s="2"/>
      <c r="U147" s="2"/>
      <c r="V147" s="2"/>
      <c r="W147" s="2"/>
      <c r="X147" s="2"/>
      <c r="Y147" s="2"/>
      <c r="Z147" s="2"/>
    </row>
    <row r="148" spans="1:26" x14ac:dyDescent="0.3">
      <c r="A148" s="16" t="s">
        <v>379</v>
      </c>
      <c r="B148" s="17">
        <v>0</v>
      </c>
      <c r="C148" s="17">
        <v>0</v>
      </c>
      <c r="D148" s="17">
        <v>0</v>
      </c>
      <c r="E148" s="17">
        <v>0</v>
      </c>
      <c r="F148" s="17">
        <v>0</v>
      </c>
      <c r="G148" s="18">
        <v>0</v>
      </c>
      <c r="H148" s="2"/>
      <c r="I148" s="2"/>
      <c r="J148" s="2"/>
      <c r="K148" s="2"/>
      <c r="L148" s="2"/>
      <c r="M148" s="2"/>
      <c r="N148" s="2"/>
      <c r="O148" s="2"/>
      <c r="P148" s="2"/>
      <c r="Q148" s="2"/>
      <c r="R148" s="2"/>
      <c r="S148" s="2"/>
      <c r="T148" s="2"/>
      <c r="U148" s="2"/>
      <c r="V148" s="2"/>
      <c r="W148" s="2"/>
      <c r="X148" s="2"/>
      <c r="Y148" s="2"/>
      <c r="Z148" s="2"/>
    </row>
    <row r="149" spans="1:26" x14ac:dyDescent="0.3">
      <c r="A149" s="16" t="s">
        <v>380</v>
      </c>
      <c r="B149" s="17">
        <v>1141741996</v>
      </c>
      <c r="C149" s="17">
        <v>0</v>
      </c>
      <c r="D149" s="17">
        <v>1141741996</v>
      </c>
      <c r="E149" s="17">
        <v>467676428.20999998</v>
      </c>
      <c r="F149" s="17">
        <v>467676428.20999998</v>
      </c>
      <c r="G149" s="18">
        <v>674065567.78999996</v>
      </c>
      <c r="H149" s="2"/>
      <c r="I149" s="2"/>
      <c r="J149" s="2"/>
      <c r="K149" s="2"/>
      <c r="L149" s="2"/>
      <c r="M149" s="2"/>
      <c r="N149" s="2"/>
      <c r="O149" s="2"/>
      <c r="P149" s="2"/>
      <c r="Q149" s="2"/>
      <c r="R149" s="2"/>
      <c r="S149" s="2"/>
      <c r="T149" s="2"/>
      <c r="U149" s="2"/>
      <c r="V149" s="2"/>
      <c r="W149" s="2"/>
      <c r="X149" s="2"/>
      <c r="Y149" s="2"/>
      <c r="Z149" s="2"/>
    </row>
    <row r="150" spans="1:26" x14ac:dyDescent="0.3">
      <c r="A150" s="16" t="s">
        <v>381</v>
      </c>
      <c r="B150" s="17">
        <v>320153796</v>
      </c>
      <c r="C150" s="17">
        <v>-21350900.760000002</v>
      </c>
      <c r="D150" s="17">
        <v>298802895.24000001</v>
      </c>
      <c r="E150" s="17">
        <v>82456233.349999994</v>
      </c>
      <c r="F150" s="17">
        <v>82456233.349999994</v>
      </c>
      <c r="G150" s="18">
        <v>216346661.88999999</v>
      </c>
      <c r="H150" s="2"/>
      <c r="I150" s="2"/>
      <c r="J150" s="2"/>
      <c r="K150" s="2"/>
      <c r="L150" s="2"/>
      <c r="M150" s="2"/>
      <c r="N150" s="2"/>
      <c r="O150" s="2"/>
      <c r="P150" s="2"/>
      <c r="Q150" s="2"/>
      <c r="R150" s="2"/>
      <c r="S150" s="2"/>
      <c r="T150" s="2"/>
      <c r="U150" s="2"/>
      <c r="V150" s="2"/>
      <c r="W150" s="2"/>
      <c r="X150" s="2"/>
      <c r="Y150" s="2"/>
      <c r="Z150" s="2"/>
    </row>
    <row r="151" spans="1:26" x14ac:dyDescent="0.3">
      <c r="A151" s="16" t="s">
        <v>382</v>
      </c>
      <c r="B151" s="17">
        <v>821588200</v>
      </c>
      <c r="C151" s="17">
        <v>21350900.760000002</v>
      </c>
      <c r="D151" s="17">
        <v>842939100.75999999</v>
      </c>
      <c r="E151" s="17">
        <v>385220194.86000001</v>
      </c>
      <c r="F151" s="17">
        <v>385220194.86000001</v>
      </c>
      <c r="G151" s="18">
        <v>457718905.89999998</v>
      </c>
      <c r="H151" s="2"/>
      <c r="I151" s="2"/>
      <c r="J151" s="2"/>
      <c r="K151" s="2"/>
      <c r="L151" s="2"/>
      <c r="M151" s="2"/>
      <c r="N151" s="2"/>
      <c r="O151" s="2"/>
      <c r="P151" s="2"/>
      <c r="Q151" s="2"/>
      <c r="R151" s="2"/>
      <c r="S151" s="2"/>
      <c r="T151" s="2"/>
      <c r="U151" s="2"/>
      <c r="V151" s="2"/>
      <c r="W151" s="2"/>
      <c r="X151" s="2"/>
      <c r="Y151" s="2"/>
      <c r="Z151" s="2"/>
    </row>
    <row r="152" spans="1:26" x14ac:dyDescent="0.3">
      <c r="A152" s="16" t="s">
        <v>383</v>
      </c>
      <c r="B152" s="17">
        <v>0</v>
      </c>
      <c r="C152" s="17">
        <v>0</v>
      </c>
      <c r="D152" s="17">
        <v>0</v>
      </c>
      <c r="E152" s="17">
        <v>0</v>
      </c>
      <c r="F152" s="17">
        <v>0</v>
      </c>
      <c r="G152" s="18">
        <v>0</v>
      </c>
      <c r="H152" s="2"/>
      <c r="I152" s="2"/>
      <c r="J152" s="2"/>
      <c r="K152" s="2"/>
      <c r="L152" s="2"/>
      <c r="M152" s="2"/>
      <c r="N152" s="2"/>
      <c r="O152" s="2"/>
      <c r="P152" s="2"/>
      <c r="Q152" s="2"/>
      <c r="R152" s="2"/>
      <c r="S152" s="2"/>
      <c r="T152" s="2"/>
      <c r="U152" s="2"/>
      <c r="V152" s="2"/>
      <c r="W152" s="2"/>
      <c r="X152" s="2"/>
      <c r="Y152" s="2"/>
      <c r="Z152" s="2"/>
    </row>
    <row r="153" spans="1:26" x14ac:dyDescent="0.3">
      <c r="A153" s="16" t="s">
        <v>384</v>
      </c>
      <c r="B153" s="17">
        <v>0</v>
      </c>
      <c r="C153" s="17">
        <v>0</v>
      </c>
      <c r="D153" s="17">
        <v>0</v>
      </c>
      <c r="E153" s="17">
        <v>0</v>
      </c>
      <c r="F153" s="17">
        <v>0</v>
      </c>
      <c r="G153" s="18">
        <v>0</v>
      </c>
      <c r="H153" s="2"/>
      <c r="I153" s="2"/>
      <c r="J153" s="2"/>
      <c r="K153" s="2"/>
      <c r="L153" s="2"/>
      <c r="M153" s="2"/>
      <c r="N153" s="2"/>
      <c r="O153" s="2"/>
      <c r="P153" s="2"/>
      <c r="Q153" s="2"/>
      <c r="R153" s="2"/>
      <c r="S153" s="2"/>
      <c r="T153" s="2"/>
      <c r="U153" s="2"/>
      <c r="V153" s="2"/>
      <c r="W153" s="2"/>
      <c r="X153" s="2"/>
      <c r="Y153" s="2"/>
      <c r="Z153" s="2"/>
    </row>
    <row r="154" spans="1:26" x14ac:dyDescent="0.3">
      <c r="A154" s="16" t="s">
        <v>385</v>
      </c>
      <c r="B154" s="17">
        <v>0</v>
      </c>
      <c r="C154" s="17">
        <v>0</v>
      </c>
      <c r="D154" s="17">
        <v>0</v>
      </c>
      <c r="E154" s="17">
        <v>0</v>
      </c>
      <c r="F154" s="17">
        <v>0</v>
      </c>
      <c r="G154" s="18">
        <v>0</v>
      </c>
      <c r="H154" s="2"/>
      <c r="I154" s="2"/>
      <c r="J154" s="2"/>
      <c r="K154" s="2"/>
      <c r="L154" s="2"/>
      <c r="M154" s="2"/>
      <c r="N154" s="2"/>
      <c r="O154" s="2"/>
      <c r="P154" s="2"/>
      <c r="Q154" s="2"/>
      <c r="R154" s="2"/>
      <c r="S154" s="2"/>
      <c r="T154" s="2"/>
      <c r="U154" s="2"/>
      <c r="V154" s="2"/>
      <c r="W154" s="2"/>
      <c r="X154" s="2"/>
      <c r="Y154" s="2"/>
      <c r="Z154" s="2"/>
    </row>
    <row r="155" spans="1:26" x14ac:dyDescent="0.3">
      <c r="A155" s="16" t="s">
        <v>386</v>
      </c>
      <c r="B155" s="17">
        <v>0</v>
      </c>
      <c r="C155" s="17">
        <v>0</v>
      </c>
      <c r="D155" s="17">
        <v>0</v>
      </c>
      <c r="E155" s="17">
        <v>0</v>
      </c>
      <c r="F155" s="17">
        <v>0</v>
      </c>
      <c r="G155" s="18">
        <v>0</v>
      </c>
      <c r="H155" s="2"/>
      <c r="I155" s="2"/>
      <c r="J155" s="2"/>
      <c r="K155" s="2"/>
      <c r="L155" s="2"/>
      <c r="M155" s="2"/>
      <c r="N155" s="2"/>
      <c r="O155" s="2"/>
      <c r="P155" s="2"/>
      <c r="Q155" s="2"/>
      <c r="R155" s="2"/>
      <c r="S155" s="2"/>
      <c r="T155" s="2"/>
      <c r="U155" s="2"/>
      <c r="V155" s="2"/>
      <c r="W155" s="2"/>
      <c r="X155" s="2"/>
      <c r="Y155" s="2"/>
      <c r="Z155" s="2"/>
    </row>
    <row r="156" spans="1:26" x14ac:dyDescent="0.3">
      <c r="A156" s="16" t="s">
        <v>387</v>
      </c>
      <c r="B156" s="17">
        <v>0</v>
      </c>
      <c r="C156" s="17">
        <v>0</v>
      </c>
      <c r="D156" s="17">
        <v>0</v>
      </c>
      <c r="E156" s="17">
        <v>0</v>
      </c>
      <c r="F156" s="17">
        <v>0</v>
      </c>
      <c r="G156" s="18">
        <v>0</v>
      </c>
      <c r="H156" s="2"/>
      <c r="I156" s="2"/>
      <c r="J156" s="2"/>
      <c r="K156" s="2"/>
      <c r="L156" s="2"/>
      <c r="M156" s="2"/>
      <c r="N156" s="2"/>
      <c r="O156" s="2"/>
      <c r="P156" s="2"/>
      <c r="Q156" s="2"/>
      <c r="R156" s="2"/>
      <c r="S156" s="2"/>
      <c r="T156" s="2"/>
      <c r="U156" s="2"/>
      <c r="V156" s="2"/>
      <c r="W156" s="2"/>
      <c r="X156" s="2"/>
      <c r="Y156" s="2"/>
      <c r="Z156" s="2"/>
    </row>
    <row r="157" spans="1:26" x14ac:dyDescent="0.3">
      <c r="A157" s="13" t="s">
        <v>389</v>
      </c>
      <c r="B157" s="14">
        <v>54305193142</v>
      </c>
      <c r="C157" s="14">
        <v>3620803498.71</v>
      </c>
      <c r="D157" s="14">
        <v>57925996640.709999</v>
      </c>
      <c r="E157" s="14">
        <v>23709358182.68</v>
      </c>
      <c r="F157" s="14">
        <v>23129857858.220001</v>
      </c>
      <c r="G157" s="15">
        <v>34216638458.029999</v>
      </c>
      <c r="H157" s="2"/>
      <c r="I157" s="2"/>
      <c r="J157" s="2"/>
      <c r="K157" s="2"/>
      <c r="L157" s="2"/>
      <c r="M157" s="2"/>
      <c r="N157" s="2"/>
      <c r="O157" s="2"/>
      <c r="P157" s="2"/>
      <c r="Q157" s="2"/>
      <c r="R157" s="2"/>
      <c r="S157" s="2"/>
      <c r="T157" s="2"/>
      <c r="U157" s="2"/>
      <c r="V157" s="2"/>
      <c r="W157" s="2"/>
      <c r="X157" s="2"/>
      <c r="Y157" s="2"/>
      <c r="Z157" s="2"/>
    </row>
    <row r="158" spans="1:26" x14ac:dyDescent="0.3">
      <c r="A158" s="16"/>
      <c r="B158" s="17"/>
      <c r="C158" s="17"/>
      <c r="D158" s="17"/>
      <c r="E158" s="17"/>
      <c r="F158" s="17"/>
      <c r="G158" s="18"/>
      <c r="H158" s="2"/>
      <c r="I158" s="2"/>
      <c r="J158" s="2"/>
      <c r="K158" s="2"/>
      <c r="L158" s="2"/>
      <c r="M158" s="2"/>
      <c r="N158" s="2"/>
      <c r="O158" s="2"/>
      <c r="P158" s="2"/>
      <c r="Q158" s="2"/>
      <c r="R158" s="2"/>
      <c r="S158" s="2"/>
      <c r="T158" s="2"/>
      <c r="U158" s="2"/>
      <c r="V158" s="2"/>
      <c r="W158" s="2"/>
      <c r="X158" s="2"/>
      <c r="Y158" s="2"/>
      <c r="Z158" s="2"/>
    </row>
    <row r="159" spans="1:26" x14ac:dyDescent="0.3">
      <c r="A159" s="20"/>
      <c r="B159" s="21"/>
      <c r="C159" s="21"/>
      <c r="D159" s="21"/>
      <c r="E159" s="21"/>
      <c r="F159" s="21"/>
      <c r="G159" s="22"/>
      <c r="H159" s="2"/>
      <c r="I159" s="2"/>
      <c r="J159" s="2"/>
      <c r="K159" s="2"/>
      <c r="L159" s="2"/>
      <c r="M159" s="2"/>
      <c r="N159" s="2"/>
      <c r="O159" s="2"/>
      <c r="P159" s="2"/>
      <c r="Q159" s="2"/>
      <c r="R159" s="2"/>
      <c r="S159" s="2"/>
      <c r="T159" s="2"/>
      <c r="U159" s="2"/>
      <c r="V159" s="2"/>
      <c r="W159" s="2"/>
      <c r="X159" s="2"/>
      <c r="Y159" s="2"/>
      <c r="Z159" s="2"/>
    </row>
    <row r="160" spans="1:26" x14ac:dyDescent="0.3">
      <c r="A160" s="2" t="s">
        <v>124</v>
      </c>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sheetData>
  <mergeCells count="11">
    <mergeCell ref="F8:F9"/>
    <mergeCell ref="A1:G1"/>
    <mergeCell ref="A2:G2"/>
    <mergeCell ref="A3:G3"/>
    <mergeCell ref="A4:G4"/>
    <mergeCell ref="A5:G5"/>
    <mergeCell ref="B7:F7"/>
    <mergeCell ref="G7:G9"/>
    <mergeCell ref="B8:B9"/>
    <mergeCell ref="D8:D9"/>
    <mergeCell ref="E8:E9"/>
  </mergeCells>
  <printOptions horizontalCentered="1"/>
  <pageMargins left="0.78740157479861106" right="0.78740157479861106" top="1.9685039370000001" bottom="1.1811023621999999" header="0.3" footer="0.3"/>
  <pageSetup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03"/>
  <sheetViews>
    <sheetView showGridLines="0" workbookViewId="0">
      <selection sqref="A1:G1"/>
    </sheetView>
  </sheetViews>
  <sheetFormatPr baseColWidth="10" defaultColWidth="11.44140625" defaultRowHeight="14.4" x14ac:dyDescent="0.3"/>
  <cols>
    <col min="1" max="1" width="77.109375" customWidth="1"/>
    <col min="2" max="7" width="20.6640625" customWidth="1"/>
  </cols>
  <sheetData>
    <row r="1" spans="1:26" x14ac:dyDescent="0.3">
      <c r="A1" s="129" t="s">
        <v>390</v>
      </c>
      <c r="B1" s="129"/>
      <c r="C1" s="129"/>
      <c r="D1" s="129"/>
      <c r="E1" s="129"/>
      <c r="F1" s="129"/>
      <c r="G1" s="129"/>
      <c r="H1" s="2"/>
      <c r="I1" s="2"/>
      <c r="J1" s="2"/>
      <c r="K1" s="2"/>
      <c r="L1" s="2"/>
      <c r="M1" s="2"/>
      <c r="N1" s="2"/>
      <c r="O1" s="2"/>
      <c r="P1" s="2"/>
      <c r="Q1" s="2"/>
      <c r="R1" s="2"/>
      <c r="S1" s="2"/>
      <c r="T1" s="2"/>
      <c r="U1" s="2"/>
      <c r="V1" s="2"/>
      <c r="W1" s="2"/>
      <c r="X1" s="2"/>
      <c r="Y1" s="2"/>
      <c r="Z1" s="2"/>
    </row>
    <row r="2" spans="1:26" x14ac:dyDescent="0.3">
      <c r="A2" s="129" t="s">
        <v>309</v>
      </c>
      <c r="B2" s="129"/>
      <c r="C2" s="129"/>
      <c r="D2" s="129"/>
      <c r="E2" s="129"/>
      <c r="F2" s="129"/>
      <c r="G2" s="129"/>
      <c r="H2" s="2"/>
      <c r="I2" s="2"/>
      <c r="J2" s="2"/>
      <c r="K2" s="2"/>
      <c r="L2" s="2"/>
      <c r="M2" s="2"/>
      <c r="N2" s="2"/>
      <c r="O2" s="2"/>
      <c r="P2" s="2"/>
      <c r="Q2" s="2"/>
      <c r="R2" s="2"/>
      <c r="S2" s="2"/>
      <c r="T2" s="2"/>
      <c r="U2" s="2"/>
      <c r="V2" s="2"/>
      <c r="W2" s="2"/>
      <c r="X2" s="2"/>
      <c r="Y2" s="2"/>
      <c r="Z2" s="2"/>
    </row>
    <row r="3" spans="1:26" x14ac:dyDescent="0.3">
      <c r="A3" s="129" t="s">
        <v>391</v>
      </c>
      <c r="B3" s="129"/>
      <c r="C3" s="129"/>
      <c r="D3" s="129"/>
      <c r="E3" s="129"/>
      <c r="F3" s="129"/>
      <c r="G3" s="129"/>
      <c r="H3" s="2"/>
      <c r="I3" s="2"/>
      <c r="J3" s="2"/>
      <c r="K3" s="2"/>
      <c r="L3" s="2"/>
      <c r="M3" s="2"/>
      <c r="N3" s="2"/>
      <c r="O3" s="2"/>
      <c r="P3" s="2"/>
      <c r="Q3" s="2"/>
      <c r="R3" s="2"/>
      <c r="S3" s="2"/>
      <c r="T3" s="2"/>
      <c r="U3" s="2"/>
      <c r="V3" s="2"/>
      <c r="W3" s="2"/>
      <c r="X3" s="2"/>
      <c r="Y3" s="2"/>
      <c r="Z3" s="2"/>
    </row>
    <row r="4" spans="1:26" x14ac:dyDescent="0.3">
      <c r="A4" s="129" t="s">
        <v>126</v>
      </c>
      <c r="B4" s="129"/>
      <c r="C4" s="129"/>
      <c r="D4" s="129"/>
      <c r="E4" s="129"/>
      <c r="F4" s="129"/>
      <c r="G4" s="129"/>
      <c r="H4" s="2"/>
      <c r="I4" s="2"/>
      <c r="J4" s="2"/>
      <c r="K4" s="2"/>
      <c r="L4" s="2"/>
      <c r="M4" s="2"/>
      <c r="N4" s="2"/>
      <c r="O4" s="2"/>
      <c r="P4" s="2"/>
      <c r="Q4" s="2"/>
      <c r="R4" s="2"/>
      <c r="S4" s="2"/>
      <c r="T4" s="2"/>
      <c r="U4" s="2"/>
      <c r="V4" s="2"/>
      <c r="W4" s="2"/>
      <c r="X4" s="2"/>
      <c r="Y4" s="2"/>
      <c r="Z4" s="2"/>
    </row>
    <row r="5" spans="1:26" x14ac:dyDescent="0.3">
      <c r="A5" s="129" t="s">
        <v>3</v>
      </c>
      <c r="B5" s="129"/>
      <c r="C5" s="129"/>
      <c r="D5" s="129"/>
      <c r="E5" s="129"/>
      <c r="F5" s="129"/>
      <c r="G5" s="129"/>
      <c r="H5" s="2"/>
      <c r="I5" s="2"/>
      <c r="J5" s="2"/>
      <c r="K5" s="2"/>
      <c r="L5" s="2"/>
      <c r="M5" s="2"/>
      <c r="N5" s="2"/>
      <c r="O5" s="2"/>
      <c r="P5" s="2"/>
      <c r="Q5" s="2"/>
      <c r="R5" s="2"/>
      <c r="S5" s="2"/>
      <c r="T5" s="2"/>
      <c r="U5" s="2"/>
      <c r="V5" s="2"/>
      <c r="W5" s="2"/>
      <c r="X5" s="2"/>
      <c r="Y5" s="2"/>
      <c r="Z5" s="2"/>
    </row>
    <row r="6" spans="1:26" x14ac:dyDescent="0.3">
      <c r="A6" s="3"/>
      <c r="B6" s="3"/>
      <c r="C6" s="3"/>
      <c r="D6" s="3"/>
      <c r="E6" s="3"/>
      <c r="F6" s="3"/>
      <c r="G6" s="3"/>
      <c r="H6" s="2"/>
      <c r="I6" s="2"/>
      <c r="J6" s="2"/>
      <c r="K6" s="2"/>
      <c r="L6" s="2"/>
      <c r="M6" s="2"/>
      <c r="N6" s="2"/>
      <c r="O6" s="2"/>
      <c r="P6" s="2"/>
      <c r="Q6" s="2"/>
      <c r="R6" s="2"/>
      <c r="S6" s="2"/>
      <c r="T6" s="2"/>
      <c r="U6" s="2"/>
      <c r="V6" s="2"/>
      <c r="W6" s="2"/>
      <c r="X6" s="2"/>
      <c r="Y6" s="2"/>
      <c r="Z6" s="2"/>
    </row>
    <row r="7" spans="1:26" x14ac:dyDescent="0.3">
      <c r="A7" s="4"/>
      <c r="B7" s="125" t="s">
        <v>311</v>
      </c>
      <c r="C7" s="125"/>
      <c r="D7" s="125"/>
      <c r="E7" s="125"/>
      <c r="F7" s="125"/>
      <c r="G7" s="122" t="s">
        <v>312</v>
      </c>
      <c r="H7" s="2"/>
      <c r="I7" s="2"/>
      <c r="J7" s="2"/>
      <c r="K7" s="2"/>
      <c r="L7" s="2"/>
      <c r="M7" s="2"/>
      <c r="N7" s="2"/>
      <c r="O7" s="2"/>
      <c r="P7" s="2"/>
      <c r="Q7" s="2"/>
      <c r="R7" s="2"/>
      <c r="S7" s="2"/>
      <c r="T7" s="2"/>
      <c r="U7" s="2"/>
      <c r="V7" s="2"/>
      <c r="W7" s="2"/>
      <c r="X7" s="2"/>
      <c r="Y7" s="2"/>
      <c r="Z7" s="2"/>
    </row>
    <row r="8" spans="1:26" x14ac:dyDescent="0.3">
      <c r="A8" s="7" t="s">
        <v>313</v>
      </c>
      <c r="B8" s="136" t="s">
        <v>314</v>
      </c>
      <c r="C8" s="8" t="s">
        <v>241</v>
      </c>
      <c r="D8" s="136" t="s">
        <v>242</v>
      </c>
      <c r="E8" s="136" t="s">
        <v>196</v>
      </c>
      <c r="F8" s="136" t="s">
        <v>199</v>
      </c>
      <c r="G8" s="137"/>
      <c r="H8" s="2"/>
      <c r="I8" s="2"/>
      <c r="J8" s="2"/>
      <c r="K8" s="2"/>
      <c r="L8" s="2"/>
      <c r="M8" s="2"/>
      <c r="N8" s="2"/>
      <c r="O8" s="2"/>
      <c r="P8" s="2"/>
      <c r="Q8" s="2"/>
      <c r="R8" s="2"/>
      <c r="S8" s="2"/>
      <c r="T8" s="2"/>
      <c r="U8" s="2"/>
      <c r="V8" s="2"/>
      <c r="W8" s="2"/>
      <c r="X8" s="2"/>
      <c r="Y8" s="2"/>
      <c r="Z8" s="2"/>
    </row>
    <row r="9" spans="1:26" x14ac:dyDescent="0.3">
      <c r="A9" s="42"/>
      <c r="B9" s="127"/>
      <c r="C9" s="43" t="s">
        <v>246</v>
      </c>
      <c r="D9" s="127"/>
      <c r="E9" s="127"/>
      <c r="F9" s="127"/>
      <c r="G9" s="44"/>
      <c r="H9" s="2"/>
      <c r="I9" s="2"/>
      <c r="J9" s="2"/>
      <c r="K9" s="2"/>
      <c r="L9" s="2"/>
      <c r="M9" s="2"/>
      <c r="N9" s="2"/>
      <c r="O9" s="2"/>
      <c r="P9" s="2"/>
      <c r="Q9" s="2"/>
      <c r="R9" s="2"/>
      <c r="S9" s="2"/>
      <c r="T9" s="2"/>
      <c r="U9" s="2"/>
      <c r="V9" s="2"/>
      <c r="W9" s="2"/>
      <c r="X9" s="2"/>
      <c r="Y9" s="2"/>
      <c r="Z9" s="2"/>
    </row>
    <row r="10" spans="1:26" x14ac:dyDescent="0.3">
      <c r="A10" s="45" t="s">
        <v>392</v>
      </c>
      <c r="B10" s="27">
        <v>31739772737</v>
      </c>
      <c r="C10" s="27">
        <v>3568916811.6199999</v>
      </c>
      <c r="D10" s="27">
        <v>35308689548.620003</v>
      </c>
      <c r="E10" s="27">
        <v>13760983843.639999</v>
      </c>
      <c r="F10" s="27">
        <v>13213837168.450001</v>
      </c>
      <c r="G10" s="28">
        <v>21547705704.98</v>
      </c>
      <c r="H10" s="2"/>
      <c r="I10" s="2"/>
      <c r="J10" s="2"/>
      <c r="K10" s="2"/>
      <c r="L10" s="2"/>
      <c r="M10" s="2"/>
      <c r="N10" s="2"/>
      <c r="O10" s="2"/>
      <c r="P10" s="2"/>
      <c r="Q10" s="2"/>
      <c r="R10" s="2"/>
      <c r="S10" s="2"/>
      <c r="T10" s="2"/>
      <c r="U10" s="2"/>
      <c r="V10" s="2"/>
      <c r="W10" s="2"/>
      <c r="X10" s="2"/>
      <c r="Y10" s="2"/>
      <c r="Z10" s="2"/>
    </row>
    <row r="11" spans="1:26" x14ac:dyDescent="0.3">
      <c r="A11" s="13" t="s">
        <v>393</v>
      </c>
      <c r="B11" s="14">
        <v>19243913696</v>
      </c>
      <c r="C11" s="14">
        <v>472216917.50999999</v>
      </c>
      <c r="D11" s="14">
        <v>19716130613.509998</v>
      </c>
      <c r="E11" s="14">
        <v>8180191430.7600002</v>
      </c>
      <c r="F11" s="14">
        <v>7845934661.4700003</v>
      </c>
      <c r="G11" s="15">
        <v>11535939182.75</v>
      </c>
      <c r="H11" s="2"/>
      <c r="I11" s="2"/>
      <c r="J11" s="2"/>
      <c r="K11" s="2"/>
      <c r="L11" s="2"/>
      <c r="M11" s="2"/>
      <c r="N11" s="2"/>
      <c r="O11" s="2"/>
      <c r="P11" s="2"/>
      <c r="Q11" s="2"/>
      <c r="R11" s="2"/>
      <c r="S11" s="2"/>
      <c r="T11" s="2"/>
      <c r="U11" s="2"/>
      <c r="V11" s="2"/>
      <c r="W11" s="2"/>
      <c r="X11" s="2"/>
      <c r="Y11" s="2"/>
      <c r="Z11" s="2"/>
    </row>
    <row r="12" spans="1:26" x14ac:dyDescent="0.3">
      <c r="A12" s="16" t="s">
        <v>394</v>
      </c>
      <c r="B12" s="17">
        <v>31876493</v>
      </c>
      <c r="C12" s="17">
        <v>-27.67</v>
      </c>
      <c r="D12" s="17">
        <v>31876465.329999998</v>
      </c>
      <c r="E12" s="17">
        <v>14363601.810000001</v>
      </c>
      <c r="F12" s="17">
        <v>13981493.52</v>
      </c>
      <c r="G12" s="18">
        <v>17512863.52</v>
      </c>
      <c r="H12" s="2"/>
      <c r="I12" s="2"/>
      <c r="J12" s="2"/>
      <c r="K12" s="2"/>
      <c r="L12" s="2"/>
      <c r="M12" s="2"/>
      <c r="N12" s="2"/>
      <c r="O12" s="2"/>
      <c r="P12" s="2"/>
      <c r="Q12" s="2"/>
      <c r="R12" s="2"/>
      <c r="S12" s="2"/>
      <c r="T12" s="2"/>
      <c r="U12" s="2"/>
      <c r="V12" s="2"/>
      <c r="W12" s="2"/>
      <c r="X12" s="2"/>
      <c r="Y12" s="2"/>
      <c r="Z12" s="2"/>
    </row>
    <row r="13" spans="1:26" x14ac:dyDescent="0.3">
      <c r="A13" s="16" t="s">
        <v>395</v>
      </c>
      <c r="B13" s="17">
        <v>614235435</v>
      </c>
      <c r="C13" s="17">
        <v>-22242545.449999999</v>
      </c>
      <c r="D13" s="17">
        <v>591992889.54999995</v>
      </c>
      <c r="E13" s="17">
        <v>234516925.19999999</v>
      </c>
      <c r="F13" s="17">
        <v>226698996.52000001</v>
      </c>
      <c r="G13" s="18">
        <v>357475964.35000002</v>
      </c>
      <c r="H13" s="2"/>
      <c r="I13" s="2"/>
      <c r="J13" s="2"/>
      <c r="K13" s="2"/>
      <c r="L13" s="2"/>
      <c r="M13" s="2"/>
      <c r="N13" s="2"/>
      <c r="O13" s="2"/>
      <c r="P13" s="2"/>
      <c r="Q13" s="2"/>
      <c r="R13" s="2"/>
      <c r="S13" s="2"/>
      <c r="T13" s="2"/>
      <c r="U13" s="2"/>
      <c r="V13" s="2"/>
      <c r="W13" s="2"/>
      <c r="X13" s="2"/>
      <c r="Y13" s="2"/>
      <c r="Z13" s="2"/>
    </row>
    <row r="14" spans="1:26" x14ac:dyDescent="0.3">
      <c r="A14" s="16" t="s">
        <v>396</v>
      </c>
      <c r="B14" s="17">
        <v>14899879</v>
      </c>
      <c r="C14" s="17">
        <v>21309.67</v>
      </c>
      <c r="D14" s="17">
        <v>14921188.67</v>
      </c>
      <c r="E14" s="17">
        <v>6271795.6699999999</v>
      </c>
      <c r="F14" s="17">
        <v>6055527.7599999998</v>
      </c>
      <c r="G14" s="18">
        <v>8649393</v>
      </c>
      <c r="H14" s="2"/>
      <c r="I14" s="2"/>
      <c r="J14" s="2"/>
      <c r="K14" s="2"/>
      <c r="L14" s="2"/>
      <c r="M14" s="2"/>
      <c r="N14" s="2"/>
      <c r="O14" s="2"/>
      <c r="P14" s="2"/>
      <c r="Q14" s="2"/>
      <c r="R14" s="2"/>
      <c r="S14" s="2"/>
      <c r="T14" s="2"/>
      <c r="U14" s="2"/>
      <c r="V14" s="2"/>
      <c r="W14" s="2"/>
      <c r="X14" s="2"/>
      <c r="Y14" s="2"/>
      <c r="Z14" s="2"/>
    </row>
    <row r="15" spans="1:26" x14ac:dyDescent="0.3">
      <c r="A15" s="16" t="s">
        <v>397</v>
      </c>
      <c r="B15" s="17">
        <v>3413831808</v>
      </c>
      <c r="C15" s="17">
        <v>244091097.58000001</v>
      </c>
      <c r="D15" s="17">
        <v>3657922905.5799999</v>
      </c>
      <c r="E15" s="17">
        <v>1327245588.74</v>
      </c>
      <c r="F15" s="17">
        <v>1207780194.3199999</v>
      </c>
      <c r="G15" s="18">
        <v>2330677316.8400002</v>
      </c>
      <c r="H15" s="2"/>
      <c r="I15" s="2"/>
      <c r="J15" s="2"/>
      <c r="K15" s="2"/>
      <c r="L15" s="2"/>
      <c r="M15" s="2"/>
      <c r="N15" s="2"/>
      <c r="O15" s="2"/>
      <c r="P15" s="2"/>
      <c r="Q15" s="2"/>
      <c r="R15" s="2"/>
      <c r="S15" s="2"/>
      <c r="T15" s="2"/>
      <c r="U15" s="2"/>
      <c r="V15" s="2"/>
      <c r="W15" s="2"/>
      <c r="X15" s="2"/>
      <c r="Y15" s="2"/>
      <c r="Z15" s="2"/>
    </row>
    <row r="16" spans="1:26" x14ac:dyDescent="0.3">
      <c r="A16" s="16" t="s">
        <v>398</v>
      </c>
      <c r="B16" s="17">
        <v>3380919719</v>
      </c>
      <c r="C16" s="17">
        <v>9847099.6199999992</v>
      </c>
      <c r="D16" s="17">
        <v>3390766818.6199999</v>
      </c>
      <c r="E16" s="17">
        <v>1783308249.24</v>
      </c>
      <c r="F16" s="17">
        <v>1748724786.54</v>
      </c>
      <c r="G16" s="18">
        <v>1607458569.3800001</v>
      </c>
      <c r="H16" s="2"/>
      <c r="I16" s="2"/>
      <c r="J16" s="2"/>
      <c r="K16" s="2"/>
      <c r="L16" s="2"/>
      <c r="M16" s="2"/>
      <c r="N16" s="2"/>
      <c r="O16" s="2"/>
      <c r="P16" s="2"/>
      <c r="Q16" s="2"/>
      <c r="R16" s="2"/>
      <c r="S16" s="2"/>
      <c r="T16" s="2"/>
      <c r="U16" s="2"/>
      <c r="V16" s="2"/>
      <c r="W16" s="2"/>
      <c r="X16" s="2"/>
      <c r="Y16" s="2"/>
      <c r="Z16" s="2"/>
    </row>
    <row r="17" spans="1:26" x14ac:dyDescent="0.3">
      <c r="A17" s="16" t="s">
        <v>399</v>
      </c>
      <c r="B17" s="17">
        <v>509302649</v>
      </c>
      <c r="C17" s="17">
        <v>7679553.0599999996</v>
      </c>
      <c r="D17" s="17">
        <v>516982202.06</v>
      </c>
      <c r="E17" s="17">
        <v>195254645.11000001</v>
      </c>
      <c r="F17" s="17">
        <v>182065968.41</v>
      </c>
      <c r="G17" s="18">
        <v>321727556.94999999</v>
      </c>
      <c r="H17" s="2"/>
      <c r="I17" s="2"/>
      <c r="J17" s="2"/>
      <c r="K17" s="2"/>
      <c r="L17" s="2"/>
      <c r="M17" s="2"/>
      <c r="N17" s="2"/>
      <c r="O17" s="2"/>
      <c r="P17" s="2"/>
      <c r="Q17" s="2"/>
      <c r="R17" s="2"/>
      <c r="S17" s="2"/>
      <c r="T17" s="2"/>
      <c r="U17" s="2"/>
      <c r="V17" s="2"/>
      <c r="W17" s="2"/>
      <c r="X17" s="2"/>
      <c r="Y17" s="2"/>
      <c r="Z17" s="2"/>
    </row>
    <row r="18" spans="1:26" x14ac:dyDescent="0.3">
      <c r="A18" s="16" t="s">
        <v>400</v>
      </c>
      <c r="B18" s="17">
        <v>455868381</v>
      </c>
      <c r="C18" s="17">
        <v>-5026913.01</v>
      </c>
      <c r="D18" s="17">
        <v>450841467.99000001</v>
      </c>
      <c r="E18" s="17">
        <v>145676038.94</v>
      </c>
      <c r="F18" s="17">
        <v>138904950.09</v>
      </c>
      <c r="G18" s="18">
        <v>305165429.05000001</v>
      </c>
      <c r="H18" s="2"/>
      <c r="I18" s="2"/>
      <c r="J18" s="2"/>
      <c r="K18" s="2"/>
      <c r="L18" s="2"/>
      <c r="M18" s="2"/>
      <c r="N18" s="2"/>
      <c r="O18" s="2"/>
      <c r="P18" s="2"/>
      <c r="Q18" s="2"/>
      <c r="R18" s="2"/>
      <c r="S18" s="2"/>
      <c r="T18" s="2"/>
      <c r="U18" s="2"/>
      <c r="V18" s="2"/>
      <c r="W18" s="2"/>
      <c r="X18" s="2"/>
      <c r="Y18" s="2"/>
      <c r="Z18" s="2"/>
    </row>
    <row r="19" spans="1:26" x14ac:dyDescent="0.3">
      <c r="A19" s="16" t="s">
        <v>401</v>
      </c>
      <c r="B19" s="17">
        <v>594177859</v>
      </c>
      <c r="C19" s="17">
        <v>-89587550.780000001</v>
      </c>
      <c r="D19" s="17">
        <v>504590308.22000003</v>
      </c>
      <c r="E19" s="17">
        <v>95641428.609999999</v>
      </c>
      <c r="F19" s="17">
        <v>80739078.709999993</v>
      </c>
      <c r="G19" s="18">
        <v>408948879.61000001</v>
      </c>
      <c r="H19" s="2"/>
      <c r="I19" s="2"/>
      <c r="J19" s="2"/>
      <c r="K19" s="2"/>
      <c r="L19" s="2"/>
      <c r="M19" s="2"/>
      <c r="N19" s="2"/>
      <c r="O19" s="2"/>
      <c r="P19" s="2"/>
      <c r="Q19" s="2"/>
      <c r="R19" s="2"/>
      <c r="S19" s="2"/>
      <c r="T19" s="2"/>
      <c r="U19" s="2"/>
      <c r="V19" s="2"/>
      <c r="W19" s="2"/>
      <c r="X19" s="2"/>
      <c r="Y19" s="2"/>
      <c r="Z19" s="2"/>
    </row>
    <row r="20" spans="1:26" x14ac:dyDescent="0.3">
      <c r="A20" s="16" t="s">
        <v>402</v>
      </c>
      <c r="B20" s="17">
        <v>118848970</v>
      </c>
      <c r="C20" s="17">
        <v>59198985.93</v>
      </c>
      <c r="D20" s="17">
        <v>178047955.93000001</v>
      </c>
      <c r="E20" s="17">
        <v>75813152.799999997</v>
      </c>
      <c r="F20" s="17">
        <v>66840358.740000002</v>
      </c>
      <c r="G20" s="18">
        <v>102234803.13</v>
      </c>
      <c r="H20" s="2"/>
      <c r="I20" s="2"/>
      <c r="J20" s="2"/>
      <c r="K20" s="2"/>
      <c r="L20" s="2"/>
      <c r="M20" s="2"/>
      <c r="N20" s="2"/>
      <c r="O20" s="2"/>
      <c r="P20" s="2"/>
      <c r="Q20" s="2"/>
      <c r="R20" s="2"/>
      <c r="S20" s="2"/>
      <c r="T20" s="2"/>
      <c r="U20" s="2"/>
      <c r="V20" s="2"/>
      <c r="W20" s="2"/>
      <c r="X20" s="2"/>
      <c r="Y20" s="2"/>
      <c r="Z20" s="2"/>
    </row>
    <row r="21" spans="1:26" x14ac:dyDescent="0.3">
      <c r="A21" s="16" t="s">
        <v>403</v>
      </c>
      <c r="B21" s="17">
        <v>154448116</v>
      </c>
      <c r="C21" s="17">
        <v>-5796897.3300000001</v>
      </c>
      <c r="D21" s="17">
        <v>148651218.66999999</v>
      </c>
      <c r="E21" s="17">
        <v>41005460.210000001</v>
      </c>
      <c r="F21" s="17">
        <v>38715158.530000001</v>
      </c>
      <c r="G21" s="18">
        <v>107645758.45999999</v>
      </c>
      <c r="H21" s="2"/>
      <c r="I21" s="2"/>
      <c r="J21" s="2"/>
      <c r="K21" s="2"/>
      <c r="L21" s="2"/>
      <c r="M21" s="2"/>
      <c r="N21" s="2"/>
      <c r="O21" s="2"/>
      <c r="P21" s="2"/>
      <c r="Q21" s="2"/>
      <c r="R21" s="2"/>
      <c r="S21" s="2"/>
      <c r="T21" s="2"/>
      <c r="U21" s="2"/>
      <c r="V21" s="2"/>
      <c r="W21" s="2"/>
      <c r="X21" s="2"/>
      <c r="Y21" s="2"/>
      <c r="Z21" s="2"/>
    </row>
    <row r="22" spans="1:26" x14ac:dyDescent="0.3">
      <c r="A22" s="16" t="s">
        <v>404</v>
      </c>
      <c r="B22" s="17">
        <v>126750230</v>
      </c>
      <c r="C22" s="17">
        <v>2382367.5</v>
      </c>
      <c r="D22" s="17">
        <v>129132597.5</v>
      </c>
      <c r="E22" s="17">
        <v>48931199.979999997</v>
      </c>
      <c r="F22" s="17">
        <v>47344297.939999998</v>
      </c>
      <c r="G22" s="18">
        <v>80201397.519999996</v>
      </c>
      <c r="H22" s="2"/>
      <c r="I22" s="2"/>
      <c r="J22" s="2"/>
      <c r="K22" s="2"/>
      <c r="L22" s="2"/>
      <c r="M22" s="2"/>
      <c r="N22" s="2"/>
      <c r="O22" s="2"/>
      <c r="P22" s="2"/>
      <c r="Q22" s="2"/>
      <c r="R22" s="2"/>
      <c r="S22" s="2"/>
      <c r="T22" s="2"/>
      <c r="U22" s="2"/>
      <c r="V22" s="2"/>
      <c r="W22" s="2"/>
      <c r="X22" s="2"/>
      <c r="Y22" s="2"/>
      <c r="Z22" s="2"/>
    </row>
    <row r="23" spans="1:26" x14ac:dyDescent="0.3">
      <c r="A23" s="16" t="s">
        <v>405</v>
      </c>
      <c r="B23" s="17">
        <v>646296928</v>
      </c>
      <c r="C23" s="17">
        <v>-11336764.619999999</v>
      </c>
      <c r="D23" s="17">
        <v>634960163.38</v>
      </c>
      <c r="E23" s="17">
        <v>249066229.03</v>
      </c>
      <c r="F23" s="17">
        <v>233129860.59999999</v>
      </c>
      <c r="G23" s="18">
        <v>385893934.35000002</v>
      </c>
      <c r="H23" s="2"/>
      <c r="I23" s="2"/>
      <c r="J23" s="2"/>
      <c r="K23" s="2"/>
      <c r="L23" s="2"/>
      <c r="M23" s="2"/>
      <c r="N23" s="2"/>
      <c r="O23" s="2"/>
      <c r="P23" s="2"/>
      <c r="Q23" s="2"/>
      <c r="R23" s="2"/>
      <c r="S23" s="2"/>
      <c r="T23" s="2"/>
      <c r="U23" s="2"/>
      <c r="V23" s="2"/>
      <c r="W23" s="2"/>
      <c r="X23" s="2"/>
      <c r="Y23" s="2"/>
      <c r="Z23" s="2"/>
    </row>
    <row r="24" spans="1:26" x14ac:dyDescent="0.3">
      <c r="A24" s="16" t="s">
        <v>406</v>
      </c>
      <c r="B24" s="17">
        <v>79110</v>
      </c>
      <c r="C24" s="17">
        <v>0</v>
      </c>
      <c r="D24" s="17">
        <v>79110</v>
      </c>
      <c r="E24" s="17">
        <v>0</v>
      </c>
      <c r="F24" s="17">
        <v>0</v>
      </c>
      <c r="G24" s="18">
        <v>79110</v>
      </c>
      <c r="H24" s="2"/>
      <c r="I24" s="2"/>
      <c r="J24" s="2"/>
      <c r="K24" s="2"/>
      <c r="L24" s="2"/>
      <c r="M24" s="2"/>
      <c r="N24" s="2"/>
      <c r="O24" s="2"/>
      <c r="P24" s="2"/>
      <c r="Q24" s="2"/>
      <c r="R24" s="2"/>
      <c r="S24" s="2"/>
      <c r="T24" s="2"/>
      <c r="U24" s="2"/>
      <c r="V24" s="2"/>
      <c r="W24" s="2"/>
      <c r="X24" s="2"/>
      <c r="Y24" s="2"/>
      <c r="Z24" s="2"/>
    </row>
    <row r="25" spans="1:26" x14ac:dyDescent="0.3">
      <c r="A25" s="16" t="s">
        <v>407</v>
      </c>
      <c r="B25" s="17">
        <v>838724000</v>
      </c>
      <c r="C25" s="17">
        <v>-546147</v>
      </c>
      <c r="D25" s="17">
        <v>838177853</v>
      </c>
      <c r="E25" s="17">
        <v>370620647.25999999</v>
      </c>
      <c r="F25" s="17">
        <v>355987572.20999998</v>
      </c>
      <c r="G25" s="18">
        <v>467557205.74000001</v>
      </c>
      <c r="H25" s="2"/>
      <c r="I25" s="2"/>
      <c r="J25" s="2"/>
      <c r="K25" s="2"/>
      <c r="L25" s="2"/>
      <c r="M25" s="2"/>
      <c r="N25" s="2"/>
      <c r="O25" s="2"/>
      <c r="P25" s="2"/>
      <c r="Q25" s="2"/>
      <c r="R25" s="2"/>
      <c r="S25" s="2"/>
      <c r="T25" s="2"/>
      <c r="U25" s="2"/>
      <c r="V25" s="2"/>
      <c r="W25" s="2"/>
      <c r="X25" s="2"/>
      <c r="Y25" s="2"/>
      <c r="Z25" s="2"/>
    </row>
    <row r="26" spans="1:26" x14ac:dyDescent="0.3">
      <c r="A26" s="16" t="s">
        <v>408</v>
      </c>
      <c r="B26" s="17">
        <v>5088927497</v>
      </c>
      <c r="C26" s="17">
        <v>116517777.34999999</v>
      </c>
      <c r="D26" s="17">
        <v>5205445274.3500004</v>
      </c>
      <c r="E26" s="17">
        <v>2518565432.3099999</v>
      </c>
      <c r="F26" s="17">
        <v>2518565432.3099999</v>
      </c>
      <c r="G26" s="18">
        <v>2686879842.04</v>
      </c>
      <c r="H26" s="2"/>
      <c r="I26" s="2"/>
      <c r="J26" s="2"/>
      <c r="K26" s="2"/>
      <c r="L26" s="2"/>
      <c r="M26" s="2"/>
      <c r="N26" s="2"/>
      <c r="O26" s="2"/>
      <c r="P26" s="2"/>
      <c r="Q26" s="2"/>
      <c r="R26" s="2"/>
      <c r="S26" s="2"/>
      <c r="T26" s="2"/>
      <c r="U26" s="2"/>
      <c r="V26" s="2"/>
      <c r="W26" s="2"/>
      <c r="X26" s="2"/>
      <c r="Y26" s="2"/>
      <c r="Z26" s="2"/>
    </row>
    <row r="27" spans="1:26" x14ac:dyDescent="0.3">
      <c r="A27" s="16" t="s">
        <v>409</v>
      </c>
      <c r="B27" s="17">
        <v>869316450</v>
      </c>
      <c r="C27" s="17">
        <v>-307558812.95999998</v>
      </c>
      <c r="D27" s="17">
        <v>561757637.03999996</v>
      </c>
      <c r="E27" s="17">
        <v>191006013.43000001</v>
      </c>
      <c r="F27" s="17">
        <v>191006013.43000001</v>
      </c>
      <c r="G27" s="18">
        <v>370751623.61000001</v>
      </c>
      <c r="H27" s="2"/>
      <c r="I27" s="2"/>
      <c r="J27" s="2"/>
      <c r="K27" s="2"/>
      <c r="L27" s="2"/>
      <c r="M27" s="2"/>
      <c r="N27" s="2"/>
      <c r="O27" s="2"/>
      <c r="P27" s="2"/>
      <c r="Q27" s="2"/>
      <c r="R27" s="2"/>
      <c r="S27" s="2"/>
      <c r="T27" s="2"/>
      <c r="U27" s="2"/>
      <c r="V27" s="2"/>
      <c r="W27" s="2"/>
      <c r="X27" s="2"/>
      <c r="Y27" s="2"/>
      <c r="Z27" s="2"/>
    </row>
    <row r="28" spans="1:26" x14ac:dyDescent="0.3">
      <c r="A28" s="16" t="s">
        <v>410</v>
      </c>
      <c r="B28" s="17">
        <v>162192734</v>
      </c>
      <c r="C28" s="17">
        <v>-15988.89</v>
      </c>
      <c r="D28" s="17">
        <v>162176745.11000001</v>
      </c>
      <c r="E28" s="17">
        <v>56985529.920000002</v>
      </c>
      <c r="F28" s="17">
        <v>54716743.079999998</v>
      </c>
      <c r="G28" s="18">
        <v>105191215.19</v>
      </c>
      <c r="H28" s="2"/>
      <c r="I28" s="2"/>
      <c r="J28" s="2"/>
      <c r="K28" s="2"/>
      <c r="L28" s="2"/>
      <c r="M28" s="2"/>
      <c r="N28" s="2"/>
      <c r="O28" s="2"/>
      <c r="P28" s="2"/>
      <c r="Q28" s="2"/>
      <c r="R28" s="2"/>
      <c r="S28" s="2"/>
      <c r="T28" s="2"/>
      <c r="U28" s="2"/>
      <c r="V28" s="2"/>
      <c r="W28" s="2"/>
      <c r="X28" s="2"/>
      <c r="Y28" s="2"/>
      <c r="Z28" s="2"/>
    </row>
    <row r="29" spans="1:26" x14ac:dyDescent="0.3">
      <c r="A29" s="16" t="s">
        <v>411</v>
      </c>
      <c r="B29" s="17">
        <v>472838461</v>
      </c>
      <c r="C29" s="17">
        <v>-19285240.899999999</v>
      </c>
      <c r="D29" s="17">
        <v>453553220.10000002</v>
      </c>
      <c r="E29" s="17">
        <v>201471969.15000001</v>
      </c>
      <c r="F29" s="17">
        <v>197765321.93000001</v>
      </c>
      <c r="G29" s="18">
        <v>252081250.94999999</v>
      </c>
      <c r="H29" s="2"/>
      <c r="I29" s="2"/>
      <c r="J29" s="2"/>
      <c r="K29" s="2"/>
      <c r="L29" s="2"/>
      <c r="M29" s="2"/>
      <c r="N29" s="2"/>
      <c r="O29" s="2"/>
      <c r="P29" s="2"/>
      <c r="Q29" s="2"/>
      <c r="R29" s="2"/>
      <c r="S29" s="2"/>
      <c r="T29" s="2"/>
      <c r="U29" s="2"/>
      <c r="V29" s="2"/>
      <c r="W29" s="2"/>
      <c r="X29" s="2"/>
      <c r="Y29" s="2"/>
      <c r="Z29" s="2"/>
    </row>
    <row r="30" spans="1:26" x14ac:dyDescent="0.3">
      <c r="A30" s="16" t="s">
        <v>412</v>
      </c>
      <c r="B30" s="17">
        <v>1380362741</v>
      </c>
      <c r="C30" s="17">
        <v>464219751.72000003</v>
      </c>
      <c r="D30" s="17">
        <v>1844582492.72</v>
      </c>
      <c r="E30" s="17">
        <v>534194044.31</v>
      </c>
      <c r="F30" s="17">
        <v>453077249.04000002</v>
      </c>
      <c r="G30" s="18">
        <v>1310388448.4100001</v>
      </c>
      <c r="H30" s="2"/>
      <c r="I30" s="2"/>
      <c r="J30" s="2"/>
      <c r="K30" s="2"/>
      <c r="L30" s="2"/>
      <c r="M30" s="2"/>
      <c r="N30" s="2"/>
      <c r="O30" s="2"/>
      <c r="P30" s="2"/>
      <c r="Q30" s="2"/>
      <c r="R30" s="2"/>
      <c r="S30" s="2"/>
      <c r="T30" s="2"/>
      <c r="U30" s="2"/>
      <c r="V30" s="2"/>
      <c r="W30" s="2"/>
      <c r="X30" s="2"/>
      <c r="Y30" s="2"/>
      <c r="Z30" s="2"/>
    </row>
    <row r="31" spans="1:26" x14ac:dyDescent="0.3">
      <c r="A31" s="16" t="s">
        <v>413</v>
      </c>
      <c r="B31" s="17">
        <v>148208077</v>
      </c>
      <c r="C31" s="17">
        <v>6296993.5800000001</v>
      </c>
      <c r="D31" s="17">
        <v>154505070.58000001</v>
      </c>
      <c r="E31" s="17">
        <v>35085449.200000003</v>
      </c>
      <c r="F31" s="17">
        <v>31574823.07</v>
      </c>
      <c r="G31" s="18">
        <v>119419621.38</v>
      </c>
      <c r="H31" s="2"/>
      <c r="I31" s="2"/>
      <c r="J31" s="2"/>
      <c r="K31" s="2"/>
      <c r="L31" s="2"/>
      <c r="M31" s="2"/>
      <c r="N31" s="2"/>
      <c r="O31" s="2"/>
      <c r="P31" s="2"/>
      <c r="Q31" s="2"/>
      <c r="R31" s="2"/>
      <c r="S31" s="2"/>
      <c r="T31" s="2"/>
      <c r="U31" s="2"/>
      <c r="V31" s="2"/>
      <c r="W31" s="2"/>
      <c r="X31" s="2"/>
      <c r="Y31" s="2"/>
      <c r="Z31" s="2"/>
    </row>
    <row r="32" spans="1:26" x14ac:dyDescent="0.3">
      <c r="A32" s="16" t="s">
        <v>414</v>
      </c>
      <c r="B32" s="17">
        <v>89329688</v>
      </c>
      <c r="C32" s="17">
        <v>5309982.6500000004</v>
      </c>
      <c r="D32" s="17">
        <v>94639670.650000006</v>
      </c>
      <c r="E32" s="17">
        <v>33762822.380000003</v>
      </c>
      <c r="F32" s="17">
        <v>32000252.370000001</v>
      </c>
      <c r="G32" s="18">
        <v>60876848.270000003</v>
      </c>
      <c r="H32" s="2"/>
      <c r="I32" s="2"/>
      <c r="J32" s="2"/>
      <c r="K32" s="2"/>
      <c r="L32" s="2"/>
      <c r="M32" s="2"/>
      <c r="N32" s="2"/>
      <c r="O32" s="2"/>
      <c r="P32" s="2"/>
      <c r="Q32" s="2"/>
      <c r="R32" s="2"/>
      <c r="S32" s="2"/>
      <c r="T32" s="2"/>
      <c r="U32" s="2"/>
      <c r="V32" s="2"/>
      <c r="W32" s="2"/>
      <c r="X32" s="2"/>
      <c r="Y32" s="2"/>
      <c r="Z32" s="2"/>
    </row>
    <row r="33" spans="1:26" x14ac:dyDescent="0.3">
      <c r="A33" s="16" t="s">
        <v>415</v>
      </c>
      <c r="B33" s="17">
        <v>132478471</v>
      </c>
      <c r="C33" s="17">
        <v>18048887.460000001</v>
      </c>
      <c r="D33" s="17">
        <v>150527358.46000001</v>
      </c>
      <c r="E33" s="17">
        <v>21405207.460000001</v>
      </c>
      <c r="F33" s="17">
        <v>20260582.350000001</v>
      </c>
      <c r="G33" s="18">
        <v>129122151</v>
      </c>
      <c r="H33" s="2"/>
      <c r="I33" s="2"/>
      <c r="J33" s="2"/>
      <c r="K33" s="2"/>
      <c r="L33" s="2"/>
      <c r="M33" s="2"/>
      <c r="N33" s="2"/>
      <c r="O33" s="2"/>
      <c r="P33" s="2"/>
      <c r="Q33" s="2"/>
      <c r="R33" s="2"/>
      <c r="S33" s="2"/>
      <c r="T33" s="2"/>
      <c r="U33" s="2"/>
      <c r="V33" s="2"/>
      <c r="W33" s="2"/>
      <c r="X33" s="2"/>
      <c r="Y33" s="2"/>
      <c r="Z33" s="2"/>
    </row>
    <row r="34" spans="1:26" x14ac:dyDescent="0.3">
      <c r="A34" s="13" t="s">
        <v>416</v>
      </c>
      <c r="B34" s="14">
        <v>238081138</v>
      </c>
      <c r="C34" s="14">
        <v>11620643.27</v>
      </c>
      <c r="D34" s="14">
        <v>249701781.27000001</v>
      </c>
      <c r="E34" s="14">
        <v>121373432.27</v>
      </c>
      <c r="F34" s="14">
        <v>121373432.27</v>
      </c>
      <c r="G34" s="15">
        <v>128328349</v>
      </c>
      <c r="H34" s="2"/>
      <c r="I34" s="2"/>
      <c r="J34" s="2"/>
      <c r="K34" s="2"/>
      <c r="L34" s="2"/>
      <c r="M34" s="2"/>
      <c r="N34" s="2"/>
      <c r="O34" s="2"/>
      <c r="P34" s="2"/>
      <c r="Q34" s="2"/>
      <c r="R34" s="2"/>
      <c r="S34" s="2"/>
      <c r="T34" s="2"/>
      <c r="U34" s="2"/>
      <c r="V34" s="2"/>
      <c r="W34" s="2"/>
      <c r="X34" s="2"/>
      <c r="Y34" s="2"/>
      <c r="Z34" s="2"/>
    </row>
    <row r="35" spans="1:26" x14ac:dyDescent="0.3">
      <c r="A35" s="16" t="s">
        <v>417</v>
      </c>
      <c r="B35" s="17">
        <v>238081138</v>
      </c>
      <c r="C35" s="17">
        <v>11620643.27</v>
      </c>
      <c r="D35" s="17">
        <v>249701781.27000001</v>
      </c>
      <c r="E35" s="17">
        <v>121373432.27</v>
      </c>
      <c r="F35" s="17">
        <v>121373432.27</v>
      </c>
      <c r="G35" s="18">
        <v>128328349</v>
      </c>
      <c r="H35" s="2"/>
      <c r="I35" s="2"/>
      <c r="J35" s="2"/>
      <c r="K35" s="2"/>
      <c r="L35" s="2"/>
      <c r="M35" s="2"/>
      <c r="N35" s="2"/>
      <c r="O35" s="2"/>
      <c r="P35" s="2"/>
      <c r="Q35" s="2"/>
      <c r="R35" s="2"/>
      <c r="S35" s="2"/>
      <c r="T35" s="2"/>
      <c r="U35" s="2"/>
      <c r="V35" s="2"/>
      <c r="W35" s="2"/>
      <c r="X35" s="2"/>
      <c r="Y35" s="2"/>
      <c r="Z35" s="2"/>
    </row>
    <row r="36" spans="1:26" x14ac:dyDescent="0.3">
      <c r="A36" s="13" t="s">
        <v>418</v>
      </c>
      <c r="B36" s="14">
        <v>804390931</v>
      </c>
      <c r="C36" s="14">
        <v>973990.89</v>
      </c>
      <c r="D36" s="14">
        <v>805364921.88999999</v>
      </c>
      <c r="E36" s="14">
        <v>402386858.39999998</v>
      </c>
      <c r="F36" s="14">
        <v>402386858.39999998</v>
      </c>
      <c r="G36" s="15">
        <v>402978063.49000001</v>
      </c>
      <c r="H36" s="2"/>
      <c r="I36" s="2"/>
      <c r="J36" s="2"/>
      <c r="K36" s="2"/>
      <c r="L36" s="2"/>
      <c r="M36" s="2"/>
      <c r="N36" s="2"/>
      <c r="O36" s="2"/>
      <c r="P36" s="2"/>
      <c r="Q36" s="2"/>
      <c r="R36" s="2"/>
      <c r="S36" s="2"/>
      <c r="T36" s="2"/>
      <c r="U36" s="2"/>
      <c r="V36" s="2"/>
      <c r="W36" s="2"/>
      <c r="X36" s="2"/>
      <c r="Y36" s="2"/>
      <c r="Z36" s="2"/>
    </row>
    <row r="37" spans="1:26" x14ac:dyDescent="0.3">
      <c r="A37" s="16" t="s">
        <v>419</v>
      </c>
      <c r="B37" s="17">
        <v>804390931</v>
      </c>
      <c r="C37" s="17">
        <v>973990.89</v>
      </c>
      <c r="D37" s="17">
        <v>805364921.88999999</v>
      </c>
      <c r="E37" s="17">
        <v>402386858.39999998</v>
      </c>
      <c r="F37" s="17">
        <v>402386858.39999998</v>
      </c>
      <c r="G37" s="18">
        <v>402978063.49000001</v>
      </c>
      <c r="H37" s="2"/>
      <c r="I37" s="2"/>
      <c r="J37" s="2"/>
      <c r="K37" s="2"/>
      <c r="L37" s="2"/>
      <c r="M37" s="2"/>
      <c r="N37" s="2"/>
      <c r="O37" s="2"/>
      <c r="P37" s="2"/>
      <c r="Q37" s="2"/>
      <c r="R37" s="2"/>
      <c r="S37" s="2"/>
      <c r="T37" s="2"/>
      <c r="U37" s="2"/>
      <c r="V37" s="2"/>
      <c r="W37" s="2"/>
      <c r="X37" s="2"/>
      <c r="Y37" s="2"/>
      <c r="Z37" s="2"/>
    </row>
    <row r="38" spans="1:26" x14ac:dyDescent="0.3">
      <c r="A38" s="13" t="s">
        <v>420</v>
      </c>
      <c r="B38" s="14">
        <v>847495367</v>
      </c>
      <c r="C38" s="14">
        <v>0</v>
      </c>
      <c r="D38" s="14">
        <v>847495367</v>
      </c>
      <c r="E38" s="14">
        <v>377586670</v>
      </c>
      <c r="F38" s="14">
        <v>377586670</v>
      </c>
      <c r="G38" s="15">
        <v>469908697</v>
      </c>
      <c r="H38" s="2"/>
      <c r="I38" s="2"/>
      <c r="J38" s="2"/>
      <c r="K38" s="2"/>
      <c r="L38" s="2"/>
      <c r="M38" s="2"/>
      <c r="N38" s="2"/>
      <c r="O38" s="2"/>
      <c r="P38" s="2"/>
      <c r="Q38" s="2"/>
      <c r="R38" s="2"/>
      <c r="S38" s="2"/>
      <c r="T38" s="2"/>
      <c r="U38" s="2"/>
      <c r="V38" s="2"/>
      <c r="W38" s="2"/>
      <c r="X38" s="2"/>
      <c r="Y38" s="2"/>
      <c r="Z38" s="2"/>
    </row>
    <row r="39" spans="1:26" x14ac:dyDescent="0.3">
      <c r="A39" s="16" t="s">
        <v>421</v>
      </c>
      <c r="B39" s="17">
        <v>29620367</v>
      </c>
      <c r="C39" s="17">
        <v>0</v>
      </c>
      <c r="D39" s="17">
        <v>29620367</v>
      </c>
      <c r="E39" s="17">
        <v>14950554</v>
      </c>
      <c r="F39" s="17">
        <v>14950554</v>
      </c>
      <c r="G39" s="18">
        <v>14669813</v>
      </c>
      <c r="H39" s="2"/>
      <c r="I39" s="2"/>
      <c r="J39" s="2"/>
      <c r="K39" s="2"/>
      <c r="L39" s="2"/>
      <c r="M39" s="2"/>
      <c r="N39" s="2"/>
      <c r="O39" s="2"/>
      <c r="P39" s="2"/>
      <c r="Q39" s="2"/>
      <c r="R39" s="2"/>
      <c r="S39" s="2"/>
      <c r="T39" s="2"/>
      <c r="U39" s="2"/>
      <c r="V39" s="2"/>
      <c r="W39" s="2"/>
      <c r="X39" s="2"/>
      <c r="Y39" s="2"/>
      <c r="Z39" s="2"/>
    </row>
    <row r="40" spans="1:26" x14ac:dyDescent="0.3">
      <c r="A40" s="16" t="s">
        <v>422</v>
      </c>
      <c r="B40" s="17">
        <v>229440097</v>
      </c>
      <c r="C40" s="17">
        <v>0</v>
      </c>
      <c r="D40" s="17">
        <v>229440097</v>
      </c>
      <c r="E40" s="17">
        <v>113329166</v>
      </c>
      <c r="F40" s="17">
        <v>113329166</v>
      </c>
      <c r="G40" s="18">
        <v>116110931</v>
      </c>
      <c r="H40" s="2"/>
      <c r="I40" s="2"/>
      <c r="J40" s="2"/>
      <c r="K40" s="2"/>
      <c r="L40" s="2"/>
      <c r="M40" s="2"/>
      <c r="N40" s="2"/>
      <c r="O40" s="2"/>
      <c r="P40" s="2"/>
      <c r="Q40" s="2"/>
      <c r="R40" s="2"/>
      <c r="S40" s="2"/>
      <c r="T40" s="2"/>
      <c r="U40" s="2"/>
      <c r="V40" s="2"/>
      <c r="W40" s="2"/>
      <c r="X40" s="2"/>
      <c r="Y40" s="2"/>
      <c r="Z40" s="2"/>
    </row>
    <row r="41" spans="1:26" x14ac:dyDescent="0.3">
      <c r="A41" s="16" t="s">
        <v>423</v>
      </c>
      <c r="B41" s="17">
        <v>36796032</v>
      </c>
      <c r="C41" s="17">
        <v>0</v>
      </c>
      <c r="D41" s="17">
        <v>36796032</v>
      </c>
      <c r="E41" s="17">
        <v>17217052</v>
      </c>
      <c r="F41" s="17">
        <v>17217052</v>
      </c>
      <c r="G41" s="18">
        <v>19578980</v>
      </c>
      <c r="H41" s="2"/>
      <c r="I41" s="2"/>
      <c r="J41" s="2"/>
      <c r="K41" s="2"/>
      <c r="L41" s="2"/>
      <c r="M41" s="2"/>
      <c r="N41" s="2"/>
      <c r="O41" s="2"/>
      <c r="P41" s="2"/>
      <c r="Q41" s="2"/>
      <c r="R41" s="2"/>
      <c r="S41" s="2"/>
      <c r="T41" s="2"/>
      <c r="U41" s="2"/>
      <c r="V41" s="2"/>
      <c r="W41" s="2"/>
      <c r="X41" s="2"/>
      <c r="Y41" s="2"/>
      <c r="Z41" s="2"/>
    </row>
    <row r="42" spans="1:26" x14ac:dyDescent="0.3">
      <c r="A42" s="16" t="s">
        <v>424</v>
      </c>
      <c r="B42" s="17">
        <v>26023933</v>
      </c>
      <c r="C42" s="17">
        <v>0</v>
      </c>
      <c r="D42" s="17">
        <v>26023933</v>
      </c>
      <c r="E42" s="17">
        <v>13166032</v>
      </c>
      <c r="F42" s="17">
        <v>13166032</v>
      </c>
      <c r="G42" s="18">
        <v>12857901</v>
      </c>
      <c r="H42" s="2"/>
      <c r="I42" s="2"/>
      <c r="J42" s="2"/>
      <c r="K42" s="2"/>
      <c r="L42" s="2"/>
      <c r="M42" s="2"/>
      <c r="N42" s="2"/>
      <c r="O42" s="2"/>
      <c r="P42" s="2"/>
      <c r="Q42" s="2"/>
      <c r="R42" s="2"/>
      <c r="S42" s="2"/>
      <c r="T42" s="2"/>
      <c r="U42" s="2"/>
      <c r="V42" s="2"/>
      <c r="W42" s="2"/>
      <c r="X42" s="2"/>
      <c r="Y42" s="2"/>
      <c r="Z42" s="2"/>
    </row>
    <row r="43" spans="1:26" x14ac:dyDescent="0.3">
      <c r="A43" s="16" t="s">
        <v>425</v>
      </c>
      <c r="B43" s="17">
        <v>468743992</v>
      </c>
      <c r="C43" s="17">
        <v>0</v>
      </c>
      <c r="D43" s="17">
        <v>468743992</v>
      </c>
      <c r="E43" s="17">
        <v>191315828</v>
      </c>
      <c r="F43" s="17">
        <v>191315828</v>
      </c>
      <c r="G43" s="18">
        <v>277428164</v>
      </c>
      <c r="H43" s="2"/>
      <c r="I43" s="2"/>
      <c r="J43" s="2"/>
      <c r="K43" s="2"/>
      <c r="L43" s="2"/>
      <c r="M43" s="2"/>
      <c r="N43" s="2"/>
      <c r="O43" s="2"/>
      <c r="P43" s="2"/>
      <c r="Q43" s="2"/>
      <c r="R43" s="2"/>
      <c r="S43" s="2"/>
      <c r="T43" s="2"/>
      <c r="U43" s="2"/>
      <c r="V43" s="2"/>
      <c r="W43" s="2"/>
      <c r="X43" s="2"/>
      <c r="Y43" s="2"/>
      <c r="Z43" s="2"/>
    </row>
    <row r="44" spans="1:26" x14ac:dyDescent="0.3">
      <c r="A44" s="16" t="s">
        <v>426</v>
      </c>
      <c r="B44" s="17">
        <v>36416679</v>
      </c>
      <c r="C44" s="17">
        <v>0</v>
      </c>
      <c r="D44" s="17">
        <v>36416679</v>
      </c>
      <c r="E44" s="17">
        <v>17867116</v>
      </c>
      <c r="F44" s="17">
        <v>17867116</v>
      </c>
      <c r="G44" s="18">
        <v>18549563</v>
      </c>
      <c r="H44" s="2"/>
      <c r="I44" s="2"/>
      <c r="J44" s="2"/>
      <c r="K44" s="2"/>
      <c r="L44" s="2"/>
      <c r="M44" s="2"/>
      <c r="N44" s="2"/>
      <c r="O44" s="2"/>
      <c r="P44" s="2"/>
      <c r="Q44" s="2"/>
      <c r="R44" s="2"/>
      <c r="S44" s="2"/>
      <c r="T44" s="2"/>
      <c r="U44" s="2"/>
      <c r="V44" s="2"/>
      <c r="W44" s="2"/>
      <c r="X44" s="2"/>
      <c r="Y44" s="2"/>
      <c r="Z44" s="2"/>
    </row>
    <row r="45" spans="1:26" x14ac:dyDescent="0.3">
      <c r="A45" s="16" t="s">
        <v>427</v>
      </c>
      <c r="B45" s="17">
        <v>20454267</v>
      </c>
      <c r="C45" s="17">
        <v>0</v>
      </c>
      <c r="D45" s="17">
        <v>20454267</v>
      </c>
      <c r="E45" s="17">
        <v>9740922</v>
      </c>
      <c r="F45" s="17">
        <v>9740922</v>
      </c>
      <c r="G45" s="18">
        <v>10713345</v>
      </c>
      <c r="H45" s="2"/>
      <c r="I45" s="2"/>
      <c r="J45" s="2"/>
      <c r="K45" s="2"/>
      <c r="L45" s="2"/>
      <c r="M45" s="2"/>
      <c r="N45" s="2"/>
      <c r="O45" s="2"/>
      <c r="P45" s="2"/>
      <c r="Q45" s="2"/>
      <c r="R45" s="2"/>
      <c r="S45" s="2"/>
      <c r="T45" s="2"/>
      <c r="U45" s="2"/>
      <c r="V45" s="2"/>
      <c r="W45" s="2"/>
      <c r="X45" s="2"/>
      <c r="Y45" s="2"/>
      <c r="Z45" s="2"/>
    </row>
    <row r="46" spans="1:26" x14ac:dyDescent="0.3">
      <c r="A46" s="13" t="s">
        <v>428</v>
      </c>
      <c r="B46" s="14">
        <v>8105530062</v>
      </c>
      <c r="C46" s="14">
        <v>3069605260.5100002</v>
      </c>
      <c r="D46" s="14">
        <v>11175135322.51</v>
      </c>
      <c r="E46" s="14">
        <v>4382463916.9200001</v>
      </c>
      <c r="F46" s="14">
        <v>4169574011.02</v>
      </c>
      <c r="G46" s="15">
        <v>6792671405.5900002</v>
      </c>
      <c r="H46" s="2"/>
      <c r="I46" s="2"/>
      <c r="J46" s="2"/>
      <c r="K46" s="2"/>
      <c r="L46" s="2"/>
      <c r="M46" s="2"/>
      <c r="N46" s="2"/>
      <c r="O46" s="2"/>
      <c r="P46" s="2"/>
      <c r="Q46" s="2"/>
      <c r="R46" s="2"/>
      <c r="S46" s="2"/>
      <c r="T46" s="2"/>
      <c r="U46" s="2"/>
      <c r="V46" s="2"/>
      <c r="W46" s="2"/>
      <c r="X46" s="2"/>
      <c r="Y46" s="2"/>
      <c r="Z46" s="2"/>
    </row>
    <row r="47" spans="1:26" x14ac:dyDescent="0.3">
      <c r="A47" s="16" t="s">
        <v>429</v>
      </c>
      <c r="B47" s="17">
        <v>16744693</v>
      </c>
      <c r="C47" s="17">
        <v>2609280</v>
      </c>
      <c r="D47" s="17">
        <v>19353973</v>
      </c>
      <c r="E47" s="17">
        <v>11201030</v>
      </c>
      <c r="F47" s="17">
        <v>11201030</v>
      </c>
      <c r="G47" s="18">
        <v>8152943</v>
      </c>
      <c r="H47" s="2"/>
      <c r="I47" s="2"/>
      <c r="J47" s="2"/>
      <c r="K47" s="2"/>
      <c r="L47" s="2"/>
      <c r="M47" s="2"/>
      <c r="N47" s="2"/>
      <c r="O47" s="2"/>
      <c r="P47" s="2"/>
      <c r="Q47" s="2"/>
      <c r="R47" s="2"/>
      <c r="S47" s="2"/>
      <c r="T47" s="2"/>
      <c r="U47" s="2"/>
      <c r="V47" s="2"/>
      <c r="W47" s="2"/>
      <c r="X47" s="2"/>
      <c r="Y47" s="2"/>
      <c r="Z47" s="2"/>
    </row>
    <row r="48" spans="1:26" ht="27.6" x14ac:dyDescent="0.3">
      <c r="A48" s="16" t="s">
        <v>430</v>
      </c>
      <c r="B48" s="17">
        <v>126935472</v>
      </c>
      <c r="C48" s="17">
        <v>704348097.36000001</v>
      </c>
      <c r="D48" s="17">
        <v>831283569.36000001</v>
      </c>
      <c r="E48" s="17">
        <v>737030455.36000001</v>
      </c>
      <c r="F48" s="17">
        <v>651770455.36000001</v>
      </c>
      <c r="G48" s="18">
        <v>94253114</v>
      </c>
      <c r="H48" s="2"/>
      <c r="I48" s="2"/>
      <c r="J48" s="2"/>
      <c r="K48" s="2"/>
      <c r="L48" s="2"/>
      <c r="M48" s="2"/>
      <c r="N48" s="2"/>
      <c r="O48" s="2"/>
      <c r="P48" s="2"/>
      <c r="Q48" s="2"/>
      <c r="R48" s="2"/>
      <c r="S48" s="2"/>
      <c r="T48" s="2"/>
      <c r="U48" s="2"/>
      <c r="V48" s="2"/>
      <c r="W48" s="2"/>
      <c r="X48" s="2"/>
      <c r="Y48" s="2"/>
      <c r="Z48" s="2"/>
    </row>
    <row r="49" spans="1:26" x14ac:dyDescent="0.3">
      <c r="A49" s="16" t="s">
        <v>431</v>
      </c>
      <c r="B49" s="17">
        <v>301777737</v>
      </c>
      <c r="C49" s="17">
        <v>140646687.16</v>
      </c>
      <c r="D49" s="17">
        <v>442424424.16000003</v>
      </c>
      <c r="E49" s="17">
        <v>357778494.16000003</v>
      </c>
      <c r="F49" s="17">
        <v>342778494.16000003</v>
      </c>
      <c r="G49" s="18">
        <v>84645930</v>
      </c>
      <c r="H49" s="2"/>
      <c r="I49" s="2"/>
      <c r="J49" s="2"/>
      <c r="K49" s="2"/>
      <c r="L49" s="2"/>
      <c r="M49" s="2"/>
      <c r="N49" s="2"/>
      <c r="O49" s="2"/>
      <c r="P49" s="2"/>
      <c r="Q49" s="2"/>
      <c r="R49" s="2"/>
      <c r="S49" s="2"/>
      <c r="T49" s="2"/>
      <c r="U49" s="2"/>
      <c r="V49" s="2"/>
      <c r="W49" s="2"/>
      <c r="X49" s="2"/>
      <c r="Y49" s="2"/>
      <c r="Z49" s="2"/>
    </row>
    <row r="50" spans="1:26" x14ac:dyDescent="0.3">
      <c r="A50" s="16" t="s">
        <v>432</v>
      </c>
      <c r="B50" s="17">
        <v>550733374</v>
      </c>
      <c r="C50" s="17">
        <v>37836115</v>
      </c>
      <c r="D50" s="17">
        <v>588569489</v>
      </c>
      <c r="E50" s="17">
        <v>60000000</v>
      </c>
      <c r="F50" s="17">
        <v>60000000</v>
      </c>
      <c r="G50" s="18">
        <v>528569489</v>
      </c>
      <c r="H50" s="2"/>
      <c r="I50" s="2"/>
      <c r="J50" s="2"/>
      <c r="K50" s="2"/>
      <c r="L50" s="2"/>
      <c r="M50" s="2"/>
      <c r="N50" s="2"/>
      <c r="O50" s="2"/>
      <c r="P50" s="2"/>
      <c r="Q50" s="2"/>
      <c r="R50" s="2"/>
      <c r="S50" s="2"/>
      <c r="T50" s="2"/>
      <c r="U50" s="2"/>
      <c r="V50" s="2"/>
      <c r="W50" s="2"/>
      <c r="X50" s="2"/>
      <c r="Y50" s="2"/>
      <c r="Z50" s="2"/>
    </row>
    <row r="51" spans="1:26" ht="27.6" x14ac:dyDescent="0.3">
      <c r="A51" s="16" t="s">
        <v>433</v>
      </c>
      <c r="B51" s="17">
        <v>146485675</v>
      </c>
      <c r="C51" s="17">
        <v>176180901.97999999</v>
      </c>
      <c r="D51" s="17">
        <v>322666576.98000002</v>
      </c>
      <c r="E51" s="17">
        <v>187369557.81</v>
      </c>
      <c r="F51" s="17">
        <v>187369557.81</v>
      </c>
      <c r="G51" s="18">
        <v>135297019.16999999</v>
      </c>
      <c r="H51" s="2"/>
      <c r="I51" s="2"/>
      <c r="J51" s="2"/>
      <c r="K51" s="2"/>
      <c r="L51" s="2"/>
      <c r="M51" s="2"/>
      <c r="N51" s="2"/>
      <c r="O51" s="2"/>
      <c r="P51" s="2"/>
      <c r="Q51" s="2"/>
      <c r="R51" s="2"/>
      <c r="S51" s="2"/>
      <c r="T51" s="2"/>
      <c r="U51" s="2"/>
      <c r="V51" s="2"/>
      <c r="W51" s="2"/>
      <c r="X51" s="2"/>
      <c r="Y51" s="2"/>
      <c r="Z51" s="2"/>
    </row>
    <row r="52" spans="1:26" x14ac:dyDescent="0.3">
      <c r="A52" s="16" t="s">
        <v>434</v>
      </c>
      <c r="B52" s="17">
        <v>263303655</v>
      </c>
      <c r="C52" s="17">
        <v>-37210478.259999998</v>
      </c>
      <c r="D52" s="17">
        <v>226093176.74000001</v>
      </c>
      <c r="E52" s="17">
        <v>18789521.739999998</v>
      </c>
      <c r="F52" s="17">
        <v>18789521.739999998</v>
      </c>
      <c r="G52" s="18">
        <v>207303655</v>
      </c>
      <c r="H52" s="2"/>
      <c r="I52" s="2"/>
      <c r="J52" s="2"/>
      <c r="K52" s="2"/>
      <c r="L52" s="2"/>
      <c r="M52" s="2"/>
      <c r="N52" s="2"/>
      <c r="O52" s="2"/>
      <c r="P52" s="2"/>
      <c r="Q52" s="2"/>
      <c r="R52" s="2"/>
      <c r="S52" s="2"/>
      <c r="T52" s="2"/>
      <c r="U52" s="2"/>
      <c r="V52" s="2"/>
      <c r="W52" s="2"/>
      <c r="X52" s="2"/>
      <c r="Y52" s="2"/>
      <c r="Z52" s="2"/>
    </row>
    <row r="53" spans="1:26" x14ac:dyDescent="0.3">
      <c r="A53" s="16" t="s">
        <v>435</v>
      </c>
      <c r="B53" s="17">
        <v>282468132</v>
      </c>
      <c r="C53" s="17">
        <v>52809575</v>
      </c>
      <c r="D53" s="17">
        <v>335277707</v>
      </c>
      <c r="E53" s="17">
        <v>216679490</v>
      </c>
      <c r="F53" s="17">
        <v>175244002</v>
      </c>
      <c r="G53" s="18">
        <v>118598217</v>
      </c>
      <c r="H53" s="2"/>
      <c r="I53" s="2"/>
      <c r="J53" s="2"/>
      <c r="K53" s="2"/>
      <c r="L53" s="2"/>
      <c r="M53" s="2"/>
      <c r="N53" s="2"/>
      <c r="O53" s="2"/>
      <c r="P53" s="2"/>
      <c r="Q53" s="2"/>
      <c r="R53" s="2"/>
      <c r="S53" s="2"/>
      <c r="T53" s="2"/>
      <c r="U53" s="2"/>
      <c r="V53" s="2"/>
      <c r="W53" s="2"/>
      <c r="X53" s="2"/>
      <c r="Y53" s="2"/>
      <c r="Z53" s="2"/>
    </row>
    <row r="54" spans="1:26" x14ac:dyDescent="0.3">
      <c r="A54" s="16" t="s">
        <v>436</v>
      </c>
      <c r="B54" s="17">
        <v>187544190</v>
      </c>
      <c r="C54" s="17">
        <v>14414344.699999999</v>
      </c>
      <c r="D54" s="17">
        <v>201958534.69999999</v>
      </c>
      <c r="E54" s="17">
        <v>122966773.7</v>
      </c>
      <c r="F54" s="17">
        <v>122966773.7</v>
      </c>
      <c r="G54" s="18">
        <v>78991761</v>
      </c>
      <c r="H54" s="2"/>
      <c r="I54" s="2"/>
      <c r="J54" s="2"/>
      <c r="K54" s="2"/>
      <c r="L54" s="2"/>
      <c r="M54" s="2"/>
      <c r="N54" s="2"/>
      <c r="O54" s="2"/>
      <c r="P54" s="2"/>
      <c r="Q54" s="2"/>
      <c r="R54" s="2"/>
      <c r="S54" s="2"/>
      <c r="T54" s="2"/>
      <c r="U54" s="2"/>
      <c r="V54" s="2"/>
      <c r="W54" s="2"/>
      <c r="X54" s="2"/>
      <c r="Y54" s="2"/>
      <c r="Z54" s="2"/>
    </row>
    <row r="55" spans="1:26" x14ac:dyDescent="0.3">
      <c r="A55" s="16" t="s">
        <v>437</v>
      </c>
      <c r="B55" s="17">
        <v>21391277</v>
      </c>
      <c r="C55" s="17">
        <v>860508.01</v>
      </c>
      <c r="D55" s="17">
        <v>22251785.010000002</v>
      </c>
      <c r="E55" s="17">
        <v>20228585.010000002</v>
      </c>
      <c r="F55" s="17">
        <v>20228585.010000002</v>
      </c>
      <c r="G55" s="18">
        <v>2023200</v>
      </c>
      <c r="H55" s="2"/>
      <c r="I55" s="2"/>
      <c r="J55" s="2"/>
      <c r="K55" s="2"/>
      <c r="L55" s="2"/>
      <c r="M55" s="2"/>
      <c r="N55" s="2"/>
      <c r="O55" s="2"/>
      <c r="P55" s="2"/>
      <c r="Q55" s="2"/>
      <c r="R55" s="2"/>
      <c r="S55" s="2"/>
      <c r="T55" s="2"/>
      <c r="U55" s="2"/>
      <c r="V55" s="2"/>
      <c r="W55" s="2"/>
      <c r="X55" s="2"/>
      <c r="Y55" s="2"/>
      <c r="Z55" s="2"/>
    </row>
    <row r="56" spans="1:26" x14ac:dyDescent="0.3">
      <c r="A56" s="16" t="s">
        <v>438</v>
      </c>
      <c r="B56" s="17">
        <v>24535429</v>
      </c>
      <c r="C56" s="17">
        <v>0</v>
      </c>
      <c r="D56" s="17">
        <v>24535429</v>
      </c>
      <c r="E56" s="17">
        <v>5730626</v>
      </c>
      <c r="F56" s="17">
        <v>5730626</v>
      </c>
      <c r="G56" s="18">
        <v>18804803</v>
      </c>
      <c r="H56" s="2"/>
      <c r="I56" s="2"/>
      <c r="J56" s="2"/>
      <c r="K56" s="2"/>
      <c r="L56" s="2"/>
      <c r="M56" s="2"/>
      <c r="N56" s="2"/>
      <c r="O56" s="2"/>
      <c r="P56" s="2"/>
      <c r="Q56" s="2"/>
      <c r="R56" s="2"/>
      <c r="S56" s="2"/>
      <c r="T56" s="2"/>
      <c r="U56" s="2"/>
      <c r="V56" s="2"/>
      <c r="W56" s="2"/>
      <c r="X56" s="2"/>
      <c r="Y56" s="2"/>
      <c r="Z56" s="2"/>
    </row>
    <row r="57" spans="1:26" x14ac:dyDescent="0.3">
      <c r="A57" s="16" t="s">
        <v>439</v>
      </c>
      <c r="B57" s="17">
        <v>3617350</v>
      </c>
      <c r="C57" s="17">
        <v>0</v>
      </c>
      <c r="D57" s="17">
        <v>3617350</v>
      </c>
      <c r="E57" s="17">
        <v>1688674</v>
      </c>
      <c r="F57" s="17">
        <v>1688674</v>
      </c>
      <c r="G57" s="18">
        <v>1928676</v>
      </c>
      <c r="H57" s="2"/>
      <c r="I57" s="2"/>
      <c r="J57" s="2"/>
      <c r="K57" s="2"/>
      <c r="L57" s="2"/>
      <c r="M57" s="2"/>
      <c r="N57" s="2"/>
      <c r="O57" s="2"/>
      <c r="P57" s="2"/>
      <c r="Q57" s="2"/>
      <c r="R57" s="2"/>
      <c r="S57" s="2"/>
      <c r="T57" s="2"/>
      <c r="U57" s="2"/>
      <c r="V57" s="2"/>
      <c r="W57" s="2"/>
      <c r="X57" s="2"/>
      <c r="Y57" s="2"/>
      <c r="Z57" s="2"/>
    </row>
    <row r="58" spans="1:26" x14ac:dyDescent="0.3">
      <c r="A58" s="16" t="s">
        <v>440</v>
      </c>
      <c r="B58" s="17">
        <v>4324539</v>
      </c>
      <c r="C58" s="17">
        <v>0</v>
      </c>
      <c r="D58" s="17">
        <v>4324539</v>
      </c>
      <c r="E58" s="17">
        <v>1453930</v>
      </c>
      <c r="F58" s="17">
        <v>1453930</v>
      </c>
      <c r="G58" s="18">
        <v>2870609</v>
      </c>
      <c r="H58" s="2"/>
      <c r="I58" s="2"/>
      <c r="J58" s="2"/>
      <c r="K58" s="2"/>
      <c r="L58" s="2"/>
      <c r="M58" s="2"/>
      <c r="N58" s="2"/>
      <c r="O58" s="2"/>
      <c r="P58" s="2"/>
      <c r="Q58" s="2"/>
      <c r="R58" s="2"/>
      <c r="S58" s="2"/>
      <c r="T58" s="2"/>
      <c r="U58" s="2"/>
      <c r="V58" s="2"/>
      <c r="W58" s="2"/>
      <c r="X58" s="2"/>
      <c r="Y58" s="2"/>
      <c r="Z58" s="2"/>
    </row>
    <row r="59" spans="1:26" x14ac:dyDescent="0.3">
      <c r="A59" s="16" t="s">
        <v>441</v>
      </c>
      <c r="B59" s="17">
        <v>55201130</v>
      </c>
      <c r="C59" s="17">
        <v>1977000</v>
      </c>
      <c r="D59" s="17">
        <v>57178130</v>
      </c>
      <c r="E59" s="17">
        <v>28175452</v>
      </c>
      <c r="F59" s="17">
        <v>28175452</v>
      </c>
      <c r="G59" s="18">
        <v>29002678</v>
      </c>
      <c r="H59" s="2"/>
      <c r="I59" s="2"/>
      <c r="J59" s="2"/>
      <c r="K59" s="2"/>
      <c r="L59" s="2"/>
      <c r="M59" s="2"/>
      <c r="N59" s="2"/>
      <c r="O59" s="2"/>
      <c r="P59" s="2"/>
      <c r="Q59" s="2"/>
      <c r="R59" s="2"/>
      <c r="S59" s="2"/>
      <c r="T59" s="2"/>
      <c r="U59" s="2"/>
      <c r="V59" s="2"/>
      <c r="W59" s="2"/>
      <c r="X59" s="2"/>
      <c r="Y59" s="2"/>
      <c r="Z59" s="2"/>
    </row>
    <row r="60" spans="1:26" x14ac:dyDescent="0.3">
      <c r="A60" s="16" t="s">
        <v>442</v>
      </c>
      <c r="B60" s="17">
        <v>91882312</v>
      </c>
      <c r="C60" s="17">
        <v>0</v>
      </c>
      <c r="D60" s="17">
        <v>91882312</v>
      </c>
      <c r="E60" s="17">
        <v>0</v>
      </c>
      <c r="F60" s="17">
        <v>0</v>
      </c>
      <c r="G60" s="18">
        <v>91882312</v>
      </c>
      <c r="H60" s="2"/>
      <c r="I60" s="2"/>
      <c r="J60" s="2"/>
      <c r="K60" s="2"/>
      <c r="L60" s="2"/>
      <c r="M60" s="2"/>
      <c r="N60" s="2"/>
      <c r="O60" s="2"/>
      <c r="P60" s="2"/>
      <c r="Q60" s="2"/>
      <c r="R60" s="2"/>
      <c r="S60" s="2"/>
      <c r="T60" s="2"/>
      <c r="U60" s="2"/>
      <c r="V60" s="2"/>
      <c r="W60" s="2"/>
      <c r="X60" s="2"/>
      <c r="Y60" s="2"/>
      <c r="Z60" s="2"/>
    </row>
    <row r="61" spans="1:26" x14ac:dyDescent="0.3">
      <c r="A61" s="16" t="s">
        <v>443</v>
      </c>
      <c r="B61" s="17">
        <v>110652441</v>
      </c>
      <c r="C61" s="17">
        <v>32128910</v>
      </c>
      <c r="D61" s="17">
        <v>142781351</v>
      </c>
      <c r="E61" s="17">
        <v>78474660.400000006</v>
      </c>
      <c r="F61" s="17">
        <v>18521540</v>
      </c>
      <c r="G61" s="18">
        <v>64306690.600000001</v>
      </c>
      <c r="H61" s="2"/>
      <c r="I61" s="2"/>
      <c r="J61" s="2"/>
      <c r="K61" s="2"/>
      <c r="L61" s="2"/>
      <c r="M61" s="2"/>
      <c r="N61" s="2"/>
      <c r="O61" s="2"/>
      <c r="P61" s="2"/>
      <c r="Q61" s="2"/>
      <c r="R61" s="2"/>
      <c r="S61" s="2"/>
      <c r="T61" s="2"/>
      <c r="U61" s="2"/>
      <c r="V61" s="2"/>
      <c r="W61" s="2"/>
      <c r="X61" s="2"/>
      <c r="Y61" s="2"/>
      <c r="Z61" s="2"/>
    </row>
    <row r="62" spans="1:26" ht="27.6" x14ac:dyDescent="0.3">
      <c r="A62" s="16" t="s">
        <v>444</v>
      </c>
      <c r="B62" s="17">
        <v>340782377</v>
      </c>
      <c r="C62" s="17">
        <v>79720000</v>
      </c>
      <c r="D62" s="17">
        <v>420502377</v>
      </c>
      <c r="E62" s="17">
        <v>227800546</v>
      </c>
      <c r="F62" s="17">
        <v>227800546</v>
      </c>
      <c r="G62" s="18">
        <v>192701831</v>
      </c>
      <c r="H62" s="2"/>
      <c r="I62" s="2"/>
      <c r="J62" s="2"/>
      <c r="K62" s="2"/>
      <c r="L62" s="2"/>
      <c r="M62" s="2"/>
      <c r="N62" s="2"/>
      <c r="O62" s="2"/>
      <c r="P62" s="2"/>
      <c r="Q62" s="2"/>
      <c r="R62" s="2"/>
      <c r="S62" s="2"/>
      <c r="T62" s="2"/>
      <c r="U62" s="2"/>
      <c r="V62" s="2"/>
      <c r="W62" s="2"/>
      <c r="X62" s="2"/>
      <c r="Y62" s="2"/>
      <c r="Z62" s="2"/>
    </row>
    <row r="63" spans="1:26" x14ac:dyDescent="0.3">
      <c r="A63" s="16" t="s">
        <v>445</v>
      </c>
      <c r="B63" s="17">
        <v>402652883</v>
      </c>
      <c r="C63" s="17">
        <v>6212000</v>
      </c>
      <c r="D63" s="17">
        <v>408864883</v>
      </c>
      <c r="E63" s="17">
        <v>176362927</v>
      </c>
      <c r="F63" s="17">
        <v>171984927</v>
      </c>
      <c r="G63" s="18">
        <v>232501956</v>
      </c>
      <c r="H63" s="2"/>
      <c r="I63" s="2"/>
      <c r="J63" s="2"/>
      <c r="K63" s="2"/>
      <c r="L63" s="2"/>
      <c r="M63" s="2"/>
      <c r="N63" s="2"/>
      <c r="O63" s="2"/>
      <c r="P63" s="2"/>
      <c r="Q63" s="2"/>
      <c r="R63" s="2"/>
      <c r="S63" s="2"/>
      <c r="T63" s="2"/>
      <c r="U63" s="2"/>
      <c r="V63" s="2"/>
      <c r="W63" s="2"/>
      <c r="X63" s="2"/>
      <c r="Y63" s="2"/>
      <c r="Z63" s="2"/>
    </row>
    <row r="64" spans="1:26" x14ac:dyDescent="0.3">
      <c r="A64" s="16" t="s">
        <v>446</v>
      </c>
      <c r="B64" s="17">
        <v>3645771</v>
      </c>
      <c r="C64" s="17">
        <v>425487</v>
      </c>
      <c r="D64" s="17">
        <v>4071258</v>
      </c>
      <c r="E64" s="17">
        <v>2172099</v>
      </c>
      <c r="F64" s="17">
        <v>2172099</v>
      </c>
      <c r="G64" s="18">
        <v>1899159</v>
      </c>
      <c r="H64" s="2"/>
      <c r="I64" s="2"/>
      <c r="J64" s="2"/>
      <c r="K64" s="2"/>
      <c r="L64" s="2"/>
      <c r="M64" s="2"/>
      <c r="N64" s="2"/>
      <c r="O64" s="2"/>
      <c r="P64" s="2"/>
      <c r="Q64" s="2"/>
      <c r="R64" s="2"/>
      <c r="S64" s="2"/>
      <c r="T64" s="2"/>
      <c r="U64" s="2"/>
      <c r="V64" s="2"/>
      <c r="W64" s="2"/>
      <c r="X64" s="2"/>
      <c r="Y64" s="2"/>
      <c r="Z64" s="2"/>
    </row>
    <row r="65" spans="1:26" x14ac:dyDescent="0.3">
      <c r="A65" s="16" t="s">
        <v>447</v>
      </c>
      <c r="B65" s="17">
        <v>2113965785</v>
      </c>
      <c r="C65" s="17">
        <v>0</v>
      </c>
      <c r="D65" s="17">
        <v>2113965785</v>
      </c>
      <c r="E65" s="17">
        <v>930475534.60000002</v>
      </c>
      <c r="F65" s="17">
        <v>930475534.60000002</v>
      </c>
      <c r="G65" s="18">
        <v>1183490250.4000001</v>
      </c>
      <c r="H65" s="2"/>
      <c r="I65" s="2"/>
      <c r="J65" s="2"/>
      <c r="K65" s="2"/>
      <c r="L65" s="2"/>
      <c r="M65" s="2"/>
      <c r="N65" s="2"/>
      <c r="O65" s="2"/>
      <c r="P65" s="2"/>
      <c r="Q65" s="2"/>
      <c r="R65" s="2"/>
      <c r="S65" s="2"/>
      <c r="T65" s="2"/>
      <c r="U65" s="2"/>
      <c r="V65" s="2"/>
      <c r="W65" s="2"/>
      <c r="X65" s="2"/>
      <c r="Y65" s="2"/>
      <c r="Z65" s="2"/>
    </row>
    <row r="66" spans="1:26" ht="27.6" x14ac:dyDescent="0.3">
      <c r="A66" s="16" t="s">
        <v>448</v>
      </c>
      <c r="B66" s="17">
        <v>2260504</v>
      </c>
      <c r="C66" s="17">
        <v>470000</v>
      </c>
      <c r="D66" s="17">
        <v>2730504</v>
      </c>
      <c r="E66" s="17">
        <v>1600565</v>
      </c>
      <c r="F66" s="17">
        <v>1600565</v>
      </c>
      <c r="G66" s="18">
        <v>1129939</v>
      </c>
      <c r="H66" s="2"/>
      <c r="I66" s="2"/>
      <c r="J66" s="2"/>
      <c r="K66" s="2"/>
      <c r="L66" s="2"/>
      <c r="M66" s="2"/>
      <c r="N66" s="2"/>
      <c r="O66" s="2"/>
      <c r="P66" s="2"/>
      <c r="Q66" s="2"/>
      <c r="R66" s="2"/>
      <c r="S66" s="2"/>
      <c r="T66" s="2"/>
      <c r="U66" s="2"/>
      <c r="V66" s="2"/>
      <c r="W66" s="2"/>
      <c r="X66" s="2"/>
      <c r="Y66" s="2"/>
      <c r="Z66" s="2"/>
    </row>
    <row r="67" spans="1:26" x14ac:dyDescent="0.3">
      <c r="A67" s="16" t="s">
        <v>449</v>
      </c>
      <c r="B67" s="17">
        <v>73495795</v>
      </c>
      <c r="C67" s="17">
        <v>0</v>
      </c>
      <c r="D67" s="17">
        <v>73495795</v>
      </c>
      <c r="E67" s="17">
        <v>33752252</v>
      </c>
      <c r="F67" s="17">
        <v>33752252</v>
      </c>
      <c r="G67" s="18">
        <v>39743543</v>
      </c>
      <c r="H67" s="2"/>
      <c r="I67" s="2"/>
      <c r="J67" s="2"/>
      <c r="K67" s="2"/>
      <c r="L67" s="2"/>
      <c r="M67" s="2"/>
      <c r="N67" s="2"/>
      <c r="O67" s="2"/>
      <c r="P67" s="2"/>
      <c r="Q67" s="2"/>
      <c r="R67" s="2"/>
      <c r="S67" s="2"/>
      <c r="T67" s="2"/>
      <c r="U67" s="2"/>
      <c r="V67" s="2"/>
      <c r="W67" s="2"/>
      <c r="X67" s="2"/>
      <c r="Y67" s="2"/>
      <c r="Z67" s="2"/>
    </row>
    <row r="68" spans="1:26" x14ac:dyDescent="0.3">
      <c r="A68" s="16" t="s">
        <v>450</v>
      </c>
      <c r="B68" s="17">
        <v>50783898</v>
      </c>
      <c r="C68" s="17">
        <v>0</v>
      </c>
      <c r="D68" s="17">
        <v>50783898</v>
      </c>
      <c r="E68" s="17">
        <v>23792891</v>
      </c>
      <c r="F68" s="17">
        <v>23792891</v>
      </c>
      <c r="G68" s="18">
        <v>26991007</v>
      </c>
      <c r="H68" s="2"/>
      <c r="I68" s="2"/>
      <c r="J68" s="2"/>
      <c r="K68" s="2"/>
      <c r="L68" s="2"/>
      <c r="M68" s="2"/>
      <c r="N68" s="2"/>
      <c r="O68" s="2"/>
      <c r="P68" s="2"/>
      <c r="Q68" s="2"/>
      <c r="R68" s="2"/>
      <c r="S68" s="2"/>
      <c r="T68" s="2"/>
      <c r="U68" s="2"/>
      <c r="V68" s="2"/>
      <c r="W68" s="2"/>
      <c r="X68" s="2"/>
      <c r="Y68" s="2"/>
      <c r="Z68" s="2"/>
    </row>
    <row r="69" spans="1:26" x14ac:dyDescent="0.3">
      <c r="A69" s="16" t="s">
        <v>451</v>
      </c>
      <c r="B69" s="17">
        <v>46593245</v>
      </c>
      <c r="C69" s="17">
        <v>0</v>
      </c>
      <c r="D69" s="17">
        <v>46593245</v>
      </c>
      <c r="E69" s="17">
        <v>20279512</v>
      </c>
      <c r="F69" s="17">
        <v>20279512</v>
      </c>
      <c r="G69" s="18">
        <v>26313733</v>
      </c>
      <c r="H69" s="2"/>
      <c r="I69" s="2"/>
      <c r="J69" s="2"/>
      <c r="K69" s="2"/>
      <c r="L69" s="2"/>
      <c r="M69" s="2"/>
      <c r="N69" s="2"/>
      <c r="O69" s="2"/>
      <c r="P69" s="2"/>
      <c r="Q69" s="2"/>
      <c r="R69" s="2"/>
      <c r="S69" s="2"/>
      <c r="T69" s="2"/>
      <c r="U69" s="2"/>
      <c r="V69" s="2"/>
      <c r="W69" s="2"/>
      <c r="X69" s="2"/>
      <c r="Y69" s="2"/>
      <c r="Z69" s="2"/>
    </row>
    <row r="70" spans="1:26" x14ac:dyDescent="0.3">
      <c r="A70" s="16" t="s">
        <v>452</v>
      </c>
      <c r="B70" s="17">
        <v>2684150</v>
      </c>
      <c r="C70" s="17">
        <v>0</v>
      </c>
      <c r="D70" s="17">
        <v>2684150</v>
      </c>
      <c r="E70" s="17">
        <v>1696696</v>
      </c>
      <c r="F70" s="17">
        <v>1696696</v>
      </c>
      <c r="G70" s="18">
        <v>987454</v>
      </c>
      <c r="H70" s="2"/>
      <c r="I70" s="2"/>
      <c r="J70" s="2"/>
      <c r="K70" s="2"/>
      <c r="L70" s="2"/>
      <c r="M70" s="2"/>
      <c r="N70" s="2"/>
      <c r="O70" s="2"/>
      <c r="P70" s="2"/>
      <c r="Q70" s="2"/>
      <c r="R70" s="2"/>
      <c r="S70" s="2"/>
      <c r="T70" s="2"/>
      <c r="U70" s="2"/>
      <c r="V70" s="2"/>
      <c r="W70" s="2"/>
      <c r="X70" s="2"/>
      <c r="Y70" s="2"/>
      <c r="Z70" s="2"/>
    </row>
    <row r="71" spans="1:26" x14ac:dyDescent="0.3">
      <c r="A71" s="16" t="s">
        <v>453</v>
      </c>
      <c r="B71" s="17">
        <v>92239617</v>
      </c>
      <c r="C71" s="17">
        <v>1464572</v>
      </c>
      <c r="D71" s="17">
        <v>93704189</v>
      </c>
      <c r="E71" s="17">
        <v>44016584</v>
      </c>
      <c r="F71" s="17">
        <v>44016584</v>
      </c>
      <c r="G71" s="18">
        <v>49687605</v>
      </c>
      <c r="H71" s="2"/>
      <c r="I71" s="2"/>
      <c r="J71" s="2"/>
      <c r="K71" s="2"/>
      <c r="L71" s="2"/>
      <c r="M71" s="2"/>
      <c r="N71" s="2"/>
      <c r="O71" s="2"/>
      <c r="P71" s="2"/>
      <c r="Q71" s="2"/>
      <c r="R71" s="2"/>
      <c r="S71" s="2"/>
      <c r="T71" s="2"/>
      <c r="U71" s="2"/>
      <c r="V71" s="2"/>
      <c r="W71" s="2"/>
      <c r="X71" s="2"/>
      <c r="Y71" s="2"/>
      <c r="Z71" s="2"/>
    </row>
    <row r="72" spans="1:26" x14ac:dyDescent="0.3">
      <c r="A72" s="16" t="s">
        <v>454</v>
      </c>
      <c r="B72" s="17">
        <v>33077761</v>
      </c>
      <c r="C72" s="17">
        <v>0</v>
      </c>
      <c r="D72" s="17">
        <v>33077761</v>
      </c>
      <c r="E72" s="17">
        <v>12871389</v>
      </c>
      <c r="F72" s="17">
        <v>12871389</v>
      </c>
      <c r="G72" s="18">
        <v>20206372</v>
      </c>
      <c r="H72" s="2"/>
      <c r="I72" s="2"/>
      <c r="J72" s="2"/>
      <c r="K72" s="2"/>
      <c r="L72" s="2"/>
      <c r="M72" s="2"/>
      <c r="N72" s="2"/>
      <c r="O72" s="2"/>
      <c r="P72" s="2"/>
      <c r="Q72" s="2"/>
      <c r="R72" s="2"/>
      <c r="S72" s="2"/>
      <c r="T72" s="2"/>
      <c r="U72" s="2"/>
      <c r="V72" s="2"/>
      <c r="W72" s="2"/>
      <c r="X72" s="2"/>
      <c r="Y72" s="2"/>
      <c r="Z72" s="2"/>
    </row>
    <row r="73" spans="1:26" x14ac:dyDescent="0.3">
      <c r="A73" s="16" t="s">
        <v>455</v>
      </c>
      <c r="B73" s="17">
        <v>60514142</v>
      </c>
      <c r="C73" s="17">
        <v>4328902</v>
      </c>
      <c r="D73" s="17">
        <v>64843044</v>
      </c>
      <c r="E73" s="17">
        <v>52139750</v>
      </c>
      <c r="F73" s="17">
        <v>52139750</v>
      </c>
      <c r="G73" s="18">
        <v>12703294</v>
      </c>
      <c r="H73" s="2"/>
      <c r="I73" s="2"/>
      <c r="J73" s="2"/>
      <c r="K73" s="2"/>
      <c r="L73" s="2"/>
      <c r="M73" s="2"/>
      <c r="N73" s="2"/>
      <c r="O73" s="2"/>
      <c r="P73" s="2"/>
      <c r="Q73" s="2"/>
      <c r="R73" s="2"/>
      <c r="S73" s="2"/>
      <c r="T73" s="2"/>
      <c r="U73" s="2"/>
      <c r="V73" s="2"/>
      <c r="W73" s="2"/>
      <c r="X73" s="2"/>
      <c r="Y73" s="2"/>
      <c r="Z73" s="2"/>
    </row>
    <row r="74" spans="1:26" x14ac:dyDescent="0.3">
      <c r="A74" s="16" t="s">
        <v>456</v>
      </c>
      <c r="B74" s="17">
        <v>36450022</v>
      </c>
      <c r="C74" s="17">
        <v>4225000</v>
      </c>
      <c r="D74" s="17">
        <v>40675022</v>
      </c>
      <c r="E74" s="17">
        <v>17104472</v>
      </c>
      <c r="F74" s="17">
        <v>17104472</v>
      </c>
      <c r="G74" s="18">
        <v>23570550</v>
      </c>
      <c r="H74" s="2"/>
      <c r="I74" s="2"/>
      <c r="J74" s="2"/>
      <c r="K74" s="2"/>
      <c r="L74" s="2"/>
      <c r="M74" s="2"/>
      <c r="N74" s="2"/>
      <c r="O74" s="2"/>
      <c r="P74" s="2"/>
      <c r="Q74" s="2"/>
      <c r="R74" s="2"/>
      <c r="S74" s="2"/>
      <c r="T74" s="2"/>
      <c r="U74" s="2"/>
      <c r="V74" s="2"/>
      <c r="W74" s="2"/>
      <c r="X74" s="2"/>
      <c r="Y74" s="2"/>
      <c r="Z74" s="2"/>
    </row>
    <row r="75" spans="1:26" x14ac:dyDescent="0.3">
      <c r="A75" s="16" t="s">
        <v>457</v>
      </c>
      <c r="B75" s="17">
        <v>81378151</v>
      </c>
      <c r="C75" s="17">
        <v>1919360.62</v>
      </c>
      <c r="D75" s="17">
        <v>83297511.620000005</v>
      </c>
      <c r="E75" s="17">
        <v>27182237.620000001</v>
      </c>
      <c r="F75" s="17">
        <v>27182237.620000001</v>
      </c>
      <c r="G75" s="18">
        <v>56115274</v>
      </c>
      <c r="H75" s="2"/>
      <c r="I75" s="2"/>
      <c r="J75" s="2"/>
      <c r="K75" s="2"/>
      <c r="L75" s="2"/>
      <c r="M75" s="2"/>
      <c r="N75" s="2"/>
      <c r="O75" s="2"/>
      <c r="P75" s="2"/>
      <c r="Q75" s="2"/>
      <c r="R75" s="2"/>
      <c r="S75" s="2"/>
      <c r="T75" s="2"/>
      <c r="U75" s="2"/>
      <c r="V75" s="2"/>
      <c r="W75" s="2"/>
      <c r="X75" s="2"/>
      <c r="Y75" s="2"/>
      <c r="Z75" s="2"/>
    </row>
    <row r="76" spans="1:26" x14ac:dyDescent="0.3">
      <c r="A76" s="16" t="s">
        <v>458</v>
      </c>
      <c r="B76" s="17">
        <v>14288802</v>
      </c>
      <c r="C76" s="17">
        <v>1281582.0800000001</v>
      </c>
      <c r="D76" s="17">
        <v>15570384.08</v>
      </c>
      <c r="E76" s="17">
        <v>7727265.0800000001</v>
      </c>
      <c r="F76" s="17">
        <v>7727265.0800000001</v>
      </c>
      <c r="G76" s="18">
        <v>7843119</v>
      </c>
      <c r="H76" s="2"/>
      <c r="I76" s="2"/>
      <c r="J76" s="2"/>
      <c r="K76" s="2"/>
      <c r="L76" s="2"/>
      <c r="M76" s="2"/>
      <c r="N76" s="2"/>
      <c r="O76" s="2"/>
      <c r="P76" s="2"/>
      <c r="Q76" s="2"/>
      <c r="R76" s="2"/>
      <c r="S76" s="2"/>
      <c r="T76" s="2"/>
      <c r="U76" s="2"/>
      <c r="V76" s="2"/>
      <c r="W76" s="2"/>
      <c r="X76" s="2"/>
      <c r="Y76" s="2"/>
      <c r="Z76" s="2"/>
    </row>
    <row r="77" spans="1:26" x14ac:dyDescent="0.3">
      <c r="A77" s="16" t="s">
        <v>459</v>
      </c>
      <c r="B77" s="17">
        <v>11061343</v>
      </c>
      <c r="C77" s="17">
        <v>547633.13</v>
      </c>
      <c r="D77" s="17">
        <v>11608976.130000001</v>
      </c>
      <c r="E77" s="17">
        <v>5739972.1299999999</v>
      </c>
      <c r="F77" s="17">
        <v>5739972.1299999999</v>
      </c>
      <c r="G77" s="18">
        <v>5869004</v>
      </c>
      <c r="H77" s="2"/>
      <c r="I77" s="2"/>
      <c r="J77" s="2"/>
      <c r="K77" s="2"/>
      <c r="L77" s="2"/>
      <c r="M77" s="2"/>
      <c r="N77" s="2"/>
      <c r="O77" s="2"/>
      <c r="P77" s="2"/>
      <c r="Q77" s="2"/>
      <c r="R77" s="2"/>
      <c r="S77" s="2"/>
      <c r="T77" s="2"/>
      <c r="U77" s="2"/>
      <c r="V77" s="2"/>
      <c r="W77" s="2"/>
      <c r="X77" s="2"/>
      <c r="Y77" s="2"/>
      <c r="Z77" s="2"/>
    </row>
    <row r="78" spans="1:26" x14ac:dyDescent="0.3">
      <c r="A78" s="16" t="s">
        <v>460</v>
      </c>
      <c r="B78" s="17">
        <v>10436147</v>
      </c>
      <c r="C78" s="17">
        <v>622546.5</v>
      </c>
      <c r="D78" s="17">
        <v>11058693.5</v>
      </c>
      <c r="E78" s="17">
        <v>7205420.5</v>
      </c>
      <c r="F78" s="17">
        <v>7205420.5</v>
      </c>
      <c r="G78" s="18">
        <v>3853273</v>
      </c>
      <c r="H78" s="2"/>
      <c r="I78" s="2"/>
      <c r="J78" s="2"/>
      <c r="K78" s="2"/>
      <c r="L78" s="2"/>
      <c r="M78" s="2"/>
      <c r="N78" s="2"/>
      <c r="O78" s="2"/>
      <c r="P78" s="2"/>
      <c r="Q78" s="2"/>
      <c r="R78" s="2"/>
      <c r="S78" s="2"/>
      <c r="T78" s="2"/>
      <c r="U78" s="2"/>
      <c r="V78" s="2"/>
      <c r="W78" s="2"/>
      <c r="X78" s="2"/>
      <c r="Y78" s="2"/>
      <c r="Z78" s="2"/>
    </row>
    <row r="79" spans="1:26" x14ac:dyDescent="0.3">
      <c r="A79" s="16" t="s">
        <v>461</v>
      </c>
      <c r="B79" s="17">
        <v>8069698</v>
      </c>
      <c r="C79" s="17">
        <v>92129.43</v>
      </c>
      <c r="D79" s="17">
        <v>8161827.4299999997</v>
      </c>
      <c r="E79" s="17">
        <v>4282537.43</v>
      </c>
      <c r="F79" s="17">
        <v>4282537.43</v>
      </c>
      <c r="G79" s="18">
        <v>3879290</v>
      </c>
      <c r="H79" s="2"/>
      <c r="I79" s="2"/>
      <c r="J79" s="2"/>
      <c r="K79" s="2"/>
      <c r="L79" s="2"/>
      <c r="M79" s="2"/>
      <c r="N79" s="2"/>
      <c r="O79" s="2"/>
      <c r="P79" s="2"/>
      <c r="Q79" s="2"/>
      <c r="R79" s="2"/>
      <c r="S79" s="2"/>
      <c r="T79" s="2"/>
      <c r="U79" s="2"/>
      <c r="V79" s="2"/>
      <c r="W79" s="2"/>
      <c r="X79" s="2"/>
      <c r="Y79" s="2"/>
      <c r="Z79" s="2"/>
    </row>
    <row r="80" spans="1:26" x14ac:dyDescent="0.3">
      <c r="A80" s="16" t="s">
        <v>462</v>
      </c>
      <c r="B80" s="17">
        <v>11037874</v>
      </c>
      <c r="C80" s="17">
        <v>505065.01</v>
      </c>
      <c r="D80" s="17">
        <v>11542939.01</v>
      </c>
      <c r="E80" s="17">
        <v>3818978.01</v>
      </c>
      <c r="F80" s="17">
        <v>3818978.01</v>
      </c>
      <c r="G80" s="18">
        <v>7723961</v>
      </c>
      <c r="H80" s="2"/>
      <c r="I80" s="2"/>
      <c r="J80" s="2"/>
      <c r="K80" s="2"/>
      <c r="L80" s="2"/>
      <c r="M80" s="2"/>
      <c r="N80" s="2"/>
      <c r="O80" s="2"/>
      <c r="P80" s="2"/>
      <c r="Q80" s="2"/>
      <c r="R80" s="2"/>
      <c r="S80" s="2"/>
      <c r="T80" s="2"/>
      <c r="U80" s="2"/>
      <c r="V80" s="2"/>
      <c r="W80" s="2"/>
      <c r="X80" s="2"/>
      <c r="Y80" s="2"/>
      <c r="Z80" s="2"/>
    </row>
    <row r="81" spans="1:26" x14ac:dyDescent="0.3">
      <c r="A81" s="16" t="s">
        <v>463</v>
      </c>
      <c r="B81" s="17">
        <v>12809560</v>
      </c>
      <c r="C81" s="17">
        <v>668071.73</v>
      </c>
      <c r="D81" s="17">
        <v>13477631.73</v>
      </c>
      <c r="E81" s="17">
        <v>5172853.7300000004</v>
      </c>
      <c r="F81" s="17">
        <v>5172853.7300000004</v>
      </c>
      <c r="G81" s="18">
        <v>8304778</v>
      </c>
      <c r="H81" s="2"/>
      <c r="I81" s="2"/>
      <c r="J81" s="2"/>
      <c r="K81" s="2"/>
      <c r="L81" s="2"/>
      <c r="M81" s="2"/>
      <c r="N81" s="2"/>
      <c r="O81" s="2"/>
      <c r="P81" s="2"/>
      <c r="Q81" s="2"/>
      <c r="R81" s="2"/>
      <c r="S81" s="2"/>
      <c r="T81" s="2"/>
      <c r="U81" s="2"/>
      <c r="V81" s="2"/>
      <c r="W81" s="2"/>
      <c r="X81" s="2"/>
      <c r="Y81" s="2"/>
      <c r="Z81" s="2"/>
    </row>
    <row r="82" spans="1:26" x14ac:dyDescent="0.3">
      <c r="A82" s="16" t="s">
        <v>464</v>
      </c>
      <c r="B82" s="17">
        <v>13446029</v>
      </c>
      <c r="C82" s="17">
        <v>5643706.3600000003</v>
      </c>
      <c r="D82" s="17">
        <v>19089735.359999999</v>
      </c>
      <c r="E82" s="17">
        <v>9893748.3599999994</v>
      </c>
      <c r="F82" s="17">
        <v>9893748.3599999994</v>
      </c>
      <c r="G82" s="18">
        <v>9195987</v>
      </c>
      <c r="H82" s="2"/>
      <c r="I82" s="2"/>
      <c r="J82" s="2"/>
      <c r="K82" s="2"/>
      <c r="L82" s="2"/>
      <c r="M82" s="2"/>
      <c r="N82" s="2"/>
      <c r="O82" s="2"/>
      <c r="P82" s="2"/>
      <c r="Q82" s="2"/>
      <c r="R82" s="2"/>
      <c r="S82" s="2"/>
      <c r="T82" s="2"/>
      <c r="U82" s="2"/>
      <c r="V82" s="2"/>
      <c r="W82" s="2"/>
      <c r="X82" s="2"/>
      <c r="Y82" s="2"/>
      <c r="Z82" s="2"/>
    </row>
    <row r="83" spans="1:26" x14ac:dyDescent="0.3">
      <c r="A83" s="16" t="s">
        <v>465</v>
      </c>
      <c r="B83" s="17">
        <v>14676457</v>
      </c>
      <c r="C83" s="17">
        <v>316011.93</v>
      </c>
      <c r="D83" s="17">
        <v>14992468.93</v>
      </c>
      <c r="E83" s="17">
        <v>5127752.93</v>
      </c>
      <c r="F83" s="17">
        <v>5127752.93</v>
      </c>
      <c r="G83" s="18">
        <v>9864716</v>
      </c>
      <c r="H83" s="2"/>
      <c r="I83" s="2"/>
      <c r="J83" s="2"/>
      <c r="K83" s="2"/>
      <c r="L83" s="2"/>
      <c r="M83" s="2"/>
      <c r="N83" s="2"/>
      <c r="O83" s="2"/>
      <c r="P83" s="2"/>
      <c r="Q83" s="2"/>
      <c r="R83" s="2"/>
      <c r="S83" s="2"/>
      <c r="T83" s="2"/>
      <c r="U83" s="2"/>
      <c r="V83" s="2"/>
      <c r="W83" s="2"/>
      <c r="X83" s="2"/>
      <c r="Y83" s="2"/>
      <c r="Z83" s="2"/>
    </row>
    <row r="84" spans="1:26" x14ac:dyDescent="0.3">
      <c r="A84" s="16" t="s">
        <v>466</v>
      </c>
      <c r="B84" s="17">
        <v>16361500</v>
      </c>
      <c r="C84" s="17">
        <v>853992.58</v>
      </c>
      <c r="D84" s="17">
        <v>17215492.579999998</v>
      </c>
      <c r="E84" s="17">
        <v>9800387.5800000001</v>
      </c>
      <c r="F84" s="17">
        <v>9800387.5800000001</v>
      </c>
      <c r="G84" s="18">
        <v>7415105</v>
      </c>
      <c r="H84" s="2"/>
      <c r="I84" s="2"/>
      <c r="J84" s="2"/>
      <c r="K84" s="2"/>
      <c r="L84" s="2"/>
      <c r="M84" s="2"/>
      <c r="N84" s="2"/>
      <c r="O84" s="2"/>
      <c r="P84" s="2"/>
      <c r="Q84" s="2"/>
      <c r="R84" s="2"/>
      <c r="S84" s="2"/>
      <c r="T84" s="2"/>
      <c r="U84" s="2"/>
      <c r="V84" s="2"/>
      <c r="W84" s="2"/>
      <c r="X84" s="2"/>
      <c r="Y84" s="2"/>
      <c r="Z84" s="2"/>
    </row>
    <row r="85" spans="1:26" x14ac:dyDescent="0.3">
      <c r="A85" s="16" t="s">
        <v>467</v>
      </c>
      <c r="B85" s="17">
        <v>21819927</v>
      </c>
      <c r="C85" s="17">
        <v>1634587.96</v>
      </c>
      <c r="D85" s="17">
        <v>23454514.960000001</v>
      </c>
      <c r="E85" s="17">
        <v>8702579.9600000009</v>
      </c>
      <c r="F85" s="17">
        <v>8702579.9600000009</v>
      </c>
      <c r="G85" s="18">
        <v>14751935</v>
      </c>
      <c r="H85" s="2"/>
      <c r="I85" s="2"/>
      <c r="J85" s="2"/>
      <c r="K85" s="2"/>
      <c r="L85" s="2"/>
      <c r="M85" s="2"/>
      <c r="N85" s="2"/>
      <c r="O85" s="2"/>
      <c r="P85" s="2"/>
      <c r="Q85" s="2"/>
      <c r="R85" s="2"/>
      <c r="S85" s="2"/>
      <c r="T85" s="2"/>
      <c r="U85" s="2"/>
      <c r="V85" s="2"/>
      <c r="W85" s="2"/>
      <c r="X85" s="2"/>
      <c r="Y85" s="2"/>
      <c r="Z85" s="2"/>
    </row>
    <row r="86" spans="1:26" x14ac:dyDescent="0.3">
      <c r="A86" s="16" t="s">
        <v>468</v>
      </c>
      <c r="B86" s="17">
        <v>22300253</v>
      </c>
      <c r="C86" s="17">
        <v>-60</v>
      </c>
      <c r="D86" s="17">
        <v>22300193</v>
      </c>
      <c r="E86" s="17">
        <v>10466670</v>
      </c>
      <c r="F86" s="17">
        <v>10466670</v>
      </c>
      <c r="G86" s="18">
        <v>11833523</v>
      </c>
      <c r="H86" s="2"/>
      <c r="I86" s="2"/>
      <c r="J86" s="2"/>
      <c r="K86" s="2"/>
      <c r="L86" s="2"/>
      <c r="M86" s="2"/>
      <c r="N86" s="2"/>
      <c r="O86" s="2"/>
      <c r="P86" s="2"/>
      <c r="Q86" s="2"/>
      <c r="R86" s="2"/>
      <c r="S86" s="2"/>
      <c r="T86" s="2"/>
      <c r="U86" s="2"/>
      <c r="V86" s="2"/>
      <c r="W86" s="2"/>
      <c r="X86" s="2"/>
      <c r="Y86" s="2"/>
      <c r="Z86" s="2"/>
    </row>
    <row r="87" spans="1:26" x14ac:dyDescent="0.3">
      <c r="A87" s="16" t="s">
        <v>469</v>
      </c>
      <c r="B87" s="17">
        <v>0</v>
      </c>
      <c r="C87" s="17">
        <v>2341453.73</v>
      </c>
      <c r="D87" s="17">
        <v>2341453.73</v>
      </c>
      <c r="E87" s="17">
        <v>2341453.73</v>
      </c>
      <c r="F87" s="17">
        <v>2341453.73</v>
      </c>
      <c r="G87" s="18">
        <v>0</v>
      </c>
      <c r="H87" s="2"/>
      <c r="I87" s="2"/>
      <c r="J87" s="2"/>
      <c r="K87" s="2"/>
      <c r="L87" s="2"/>
      <c r="M87" s="2"/>
      <c r="N87" s="2"/>
      <c r="O87" s="2"/>
      <c r="P87" s="2"/>
      <c r="Q87" s="2"/>
      <c r="R87" s="2"/>
      <c r="S87" s="2"/>
      <c r="T87" s="2"/>
      <c r="U87" s="2"/>
      <c r="V87" s="2"/>
      <c r="W87" s="2"/>
      <c r="X87" s="2"/>
      <c r="Y87" s="2"/>
      <c r="Z87" s="2"/>
    </row>
    <row r="88" spans="1:26" ht="27.6" x14ac:dyDescent="0.3">
      <c r="A88" s="16" t="s">
        <v>470</v>
      </c>
      <c r="B88" s="17">
        <v>58203584</v>
      </c>
      <c r="C88" s="17">
        <v>31461555.5</v>
      </c>
      <c r="D88" s="17">
        <v>89665139.5</v>
      </c>
      <c r="E88" s="17">
        <v>31461555.5</v>
      </c>
      <c r="F88" s="17">
        <v>24598258</v>
      </c>
      <c r="G88" s="18">
        <v>58203584</v>
      </c>
      <c r="H88" s="2"/>
      <c r="I88" s="2"/>
      <c r="J88" s="2"/>
      <c r="K88" s="2"/>
      <c r="L88" s="2"/>
      <c r="M88" s="2"/>
      <c r="N88" s="2"/>
      <c r="O88" s="2"/>
      <c r="P88" s="2"/>
      <c r="Q88" s="2"/>
      <c r="R88" s="2"/>
      <c r="S88" s="2"/>
      <c r="T88" s="2"/>
      <c r="U88" s="2"/>
      <c r="V88" s="2"/>
      <c r="W88" s="2"/>
      <c r="X88" s="2"/>
      <c r="Y88" s="2"/>
      <c r="Z88" s="2"/>
    </row>
    <row r="89" spans="1:26" ht="27.6" x14ac:dyDescent="0.3">
      <c r="A89" s="16" t="s">
        <v>471</v>
      </c>
      <c r="B89" s="17">
        <v>199186330</v>
      </c>
      <c r="C89" s="17">
        <v>0</v>
      </c>
      <c r="D89" s="17">
        <v>199186330</v>
      </c>
      <c r="E89" s="17">
        <v>89617087.390000001</v>
      </c>
      <c r="F89" s="17">
        <v>89617087.390000001</v>
      </c>
      <c r="G89" s="18">
        <v>109569242.61</v>
      </c>
      <c r="H89" s="2"/>
      <c r="I89" s="2"/>
      <c r="J89" s="2"/>
      <c r="K89" s="2"/>
      <c r="L89" s="2"/>
      <c r="M89" s="2"/>
      <c r="N89" s="2"/>
      <c r="O89" s="2"/>
      <c r="P89" s="2"/>
      <c r="Q89" s="2"/>
      <c r="R89" s="2"/>
      <c r="S89" s="2"/>
      <c r="T89" s="2"/>
      <c r="U89" s="2"/>
      <c r="V89" s="2"/>
      <c r="W89" s="2"/>
      <c r="X89" s="2"/>
      <c r="Y89" s="2"/>
      <c r="Z89" s="2"/>
    </row>
    <row r="90" spans="1:26" x14ac:dyDescent="0.3">
      <c r="A90" s="16" t="s">
        <v>472</v>
      </c>
      <c r="B90" s="17">
        <v>15417154</v>
      </c>
      <c r="C90" s="17">
        <v>2303570</v>
      </c>
      <c r="D90" s="17">
        <v>17720724</v>
      </c>
      <c r="E90" s="17">
        <v>7876558</v>
      </c>
      <c r="F90" s="17">
        <v>7876558</v>
      </c>
      <c r="G90" s="18">
        <v>9844166</v>
      </c>
      <c r="H90" s="2"/>
      <c r="I90" s="2"/>
      <c r="J90" s="2"/>
      <c r="K90" s="2"/>
      <c r="L90" s="2"/>
      <c r="M90" s="2"/>
      <c r="N90" s="2"/>
      <c r="O90" s="2"/>
      <c r="P90" s="2"/>
      <c r="Q90" s="2"/>
      <c r="R90" s="2"/>
      <c r="S90" s="2"/>
      <c r="T90" s="2"/>
      <c r="U90" s="2"/>
      <c r="V90" s="2"/>
      <c r="W90" s="2"/>
      <c r="X90" s="2"/>
      <c r="Y90" s="2"/>
      <c r="Z90" s="2"/>
    </row>
    <row r="91" spans="1:26" x14ac:dyDescent="0.3">
      <c r="A91" s="16" t="s">
        <v>473</v>
      </c>
      <c r="B91" s="17">
        <v>15282980</v>
      </c>
      <c r="C91" s="17">
        <v>0</v>
      </c>
      <c r="D91" s="17">
        <v>15282980</v>
      </c>
      <c r="E91" s="17">
        <v>6266815</v>
      </c>
      <c r="F91" s="17">
        <v>6266815</v>
      </c>
      <c r="G91" s="18">
        <v>9016165</v>
      </c>
      <c r="H91" s="2"/>
      <c r="I91" s="2"/>
      <c r="J91" s="2"/>
      <c r="K91" s="2"/>
      <c r="L91" s="2"/>
      <c r="M91" s="2"/>
      <c r="N91" s="2"/>
      <c r="O91" s="2"/>
      <c r="P91" s="2"/>
      <c r="Q91" s="2"/>
      <c r="R91" s="2"/>
      <c r="S91" s="2"/>
      <c r="T91" s="2"/>
      <c r="U91" s="2"/>
      <c r="V91" s="2"/>
      <c r="W91" s="2"/>
      <c r="X91" s="2"/>
      <c r="Y91" s="2"/>
      <c r="Z91" s="2"/>
    </row>
    <row r="92" spans="1:26" x14ac:dyDescent="0.3">
      <c r="A92" s="16" t="s">
        <v>474</v>
      </c>
      <c r="B92" s="17">
        <v>2092825976</v>
      </c>
      <c r="C92" s="17">
        <v>1796232718</v>
      </c>
      <c r="D92" s="17">
        <v>3889058694</v>
      </c>
      <c r="E92" s="17">
        <v>729895933.19000006</v>
      </c>
      <c r="F92" s="17">
        <v>729895933.19000006</v>
      </c>
      <c r="G92" s="18">
        <v>3159162760.8099999</v>
      </c>
      <c r="H92" s="2"/>
      <c r="I92" s="2"/>
      <c r="J92" s="2"/>
      <c r="K92" s="2"/>
      <c r="L92" s="2"/>
      <c r="M92" s="2"/>
      <c r="N92" s="2"/>
      <c r="O92" s="2"/>
      <c r="P92" s="2"/>
      <c r="Q92" s="2"/>
      <c r="R92" s="2"/>
      <c r="S92" s="2"/>
      <c r="T92" s="2"/>
      <c r="U92" s="2"/>
      <c r="V92" s="2"/>
      <c r="W92" s="2"/>
      <c r="X92" s="2"/>
      <c r="Y92" s="2"/>
      <c r="Z92" s="2"/>
    </row>
    <row r="93" spans="1:26" ht="27.6" x14ac:dyDescent="0.3">
      <c r="A93" s="16" t="s">
        <v>475</v>
      </c>
      <c r="B93" s="17">
        <v>5137557</v>
      </c>
      <c r="C93" s="17">
        <v>-265566</v>
      </c>
      <c r="D93" s="17">
        <v>4871991</v>
      </c>
      <c r="E93" s="17">
        <v>2308187</v>
      </c>
      <c r="F93" s="17">
        <v>2308187</v>
      </c>
      <c r="G93" s="18">
        <v>2563804</v>
      </c>
      <c r="H93" s="2"/>
      <c r="I93" s="2"/>
      <c r="J93" s="2"/>
      <c r="K93" s="2"/>
      <c r="L93" s="2"/>
      <c r="M93" s="2"/>
      <c r="N93" s="2"/>
      <c r="O93" s="2"/>
      <c r="P93" s="2"/>
      <c r="Q93" s="2"/>
      <c r="R93" s="2"/>
      <c r="S93" s="2"/>
      <c r="T93" s="2"/>
      <c r="U93" s="2"/>
      <c r="V93" s="2"/>
      <c r="W93" s="2"/>
      <c r="X93" s="2"/>
      <c r="Y93" s="2"/>
      <c r="Z93" s="2"/>
    </row>
    <row r="94" spans="1:26" x14ac:dyDescent="0.3">
      <c r="A94" s="16" t="s">
        <v>476</v>
      </c>
      <c r="B94" s="17">
        <v>0</v>
      </c>
      <c r="C94" s="17">
        <v>0</v>
      </c>
      <c r="D94" s="17">
        <v>0</v>
      </c>
      <c r="E94" s="17">
        <v>0</v>
      </c>
      <c r="F94" s="17">
        <v>0</v>
      </c>
      <c r="G94" s="18">
        <v>0</v>
      </c>
      <c r="H94" s="2"/>
      <c r="I94" s="2"/>
      <c r="J94" s="2"/>
      <c r="K94" s="2"/>
      <c r="L94" s="2"/>
      <c r="M94" s="2"/>
      <c r="N94" s="2"/>
      <c r="O94" s="2"/>
      <c r="P94" s="2"/>
      <c r="Q94" s="2"/>
      <c r="R94" s="2"/>
      <c r="S94" s="2"/>
      <c r="T94" s="2"/>
      <c r="U94" s="2"/>
      <c r="V94" s="2"/>
      <c r="W94" s="2"/>
      <c r="X94" s="2"/>
      <c r="Y94" s="2"/>
      <c r="Z94" s="2"/>
    </row>
    <row r="95" spans="1:26" x14ac:dyDescent="0.3">
      <c r="A95" s="16" t="s">
        <v>477</v>
      </c>
      <c r="B95" s="17">
        <v>11566861</v>
      </c>
      <c r="C95" s="17">
        <v>0</v>
      </c>
      <c r="D95" s="17">
        <v>11566861</v>
      </c>
      <c r="E95" s="17">
        <v>5139388</v>
      </c>
      <c r="F95" s="17">
        <v>5139388</v>
      </c>
      <c r="G95" s="18">
        <v>6427473</v>
      </c>
      <c r="H95" s="2"/>
      <c r="I95" s="2"/>
      <c r="J95" s="2"/>
      <c r="K95" s="2"/>
      <c r="L95" s="2"/>
      <c r="M95" s="2"/>
      <c r="N95" s="2"/>
      <c r="O95" s="2"/>
      <c r="P95" s="2"/>
      <c r="Q95" s="2"/>
      <c r="R95" s="2"/>
      <c r="S95" s="2"/>
      <c r="T95" s="2"/>
      <c r="U95" s="2"/>
      <c r="V95" s="2"/>
      <c r="W95" s="2"/>
      <c r="X95" s="2"/>
      <c r="Y95" s="2"/>
      <c r="Z95" s="2"/>
    </row>
    <row r="96" spans="1:26" x14ac:dyDescent="0.3">
      <c r="A96" s="16" t="s">
        <v>478</v>
      </c>
      <c r="B96" s="17">
        <v>23480523</v>
      </c>
      <c r="C96" s="17">
        <v>0</v>
      </c>
      <c r="D96" s="17">
        <v>23480523</v>
      </c>
      <c r="E96" s="17">
        <v>10804068</v>
      </c>
      <c r="F96" s="17">
        <v>10804068</v>
      </c>
      <c r="G96" s="18">
        <v>12676455</v>
      </c>
      <c r="H96" s="2"/>
      <c r="I96" s="2"/>
      <c r="J96" s="2"/>
      <c r="K96" s="2"/>
      <c r="L96" s="2"/>
      <c r="M96" s="2"/>
      <c r="N96" s="2"/>
      <c r="O96" s="2"/>
      <c r="P96" s="2"/>
      <c r="Q96" s="2"/>
      <c r="R96" s="2"/>
      <c r="S96" s="2"/>
      <c r="T96" s="2"/>
      <c r="U96" s="2"/>
      <c r="V96" s="2"/>
      <c r="W96" s="2"/>
      <c r="X96" s="2"/>
      <c r="Y96" s="2"/>
      <c r="Z96" s="2"/>
    </row>
    <row r="97" spans="1:26" x14ac:dyDescent="0.3">
      <c r="A97" s="13" t="s">
        <v>479</v>
      </c>
      <c r="B97" s="14">
        <v>2461035123</v>
      </c>
      <c r="C97" s="14">
        <v>0</v>
      </c>
      <c r="D97" s="14">
        <v>2461035123</v>
      </c>
      <c r="E97" s="14">
        <v>282700000</v>
      </c>
      <c r="F97" s="14">
        <v>282700000</v>
      </c>
      <c r="G97" s="15">
        <v>2178335123</v>
      </c>
      <c r="H97" s="2"/>
      <c r="I97" s="2"/>
      <c r="J97" s="2"/>
      <c r="K97" s="2"/>
      <c r="L97" s="2"/>
      <c r="M97" s="2"/>
      <c r="N97" s="2"/>
      <c r="O97" s="2"/>
      <c r="P97" s="2"/>
      <c r="Q97" s="2"/>
      <c r="R97" s="2"/>
      <c r="S97" s="2"/>
      <c r="T97" s="2"/>
      <c r="U97" s="2"/>
      <c r="V97" s="2"/>
      <c r="W97" s="2"/>
      <c r="X97" s="2"/>
      <c r="Y97" s="2"/>
      <c r="Z97" s="2"/>
    </row>
    <row r="98" spans="1:26" x14ac:dyDescent="0.3">
      <c r="A98" s="16" t="s">
        <v>480</v>
      </c>
      <c r="B98" s="17">
        <v>2461035123</v>
      </c>
      <c r="C98" s="17">
        <v>0</v>
      </c>
      <c r="D98" s="17">
        <v>2461035123</v>
      </c>
      <c r="E98" s="17">
        <v>282700000</v>
      </c>
      <c r="F98" s="17">
        <v>282700000</v>
      </c>
      <c r="G98" s="18">
        <v>2178335123</v>
      </c>
      <c r="H98" s="2"/>
      <c r="I98" s="2"/>
      <c r="J98" s="2"/>
      <c r="K98" s="2"/>
      <c r="L98" s="2"/>
      <c r="M98" s="2"/>
      <c r="N98" s="2"/>
      <c r="O98" s="2"/>
      <c r="P98" s="2"/>
      <c r="Q98" s="2"/>
      <c r="R98" s="2"/>
      <c r="S98" s="2"/>
      <c r="T98" s="2"/>
      <c r="U98" s="2"/>
      <c r="V98" s="2"/>
      <c r="W98" s="2"/>
      <c r="X98" s="2"/>
      <c r="Y98" s="2"/>
      <c r="Z98" s="2"/>
    </row>
    <row r="99" spans="1:26" ht="27.6" x14ac:dyDescent="0.3">
      <c r="A99" s="13" t="s">
        <v>481</v>
      </c>
      <c r="B99" s="14">
        <v>39326420</v>
      </c>
      <c r="C99" s="14">
        <v>14499999.439999999</v>
      </c>
      <c r="D99" s="14">
        <v>53826419.439999998</v>
      </c>
      <c r="E99" s="14">
        <v>14281535.289999999</v>
      </c>
      <c r="F99" s="14">
        <v>14281535.289999999</v>
      </c>
      <c r="G99" s="15">
        <v>39544884.149999999</v>
      </c>
      <c r="H99" s="2"/>
      <c r="I99" s="2"/>
      <c r="J99" s="2"/>
      <c r="K99" s="2"/>
      <c r="L99" s="2"/>
      <c r="M99" s="2"/>
      <c r="N99" s="2"/>
      <c r="O99" s="2"/>
      <c r="P99" s="2"/>
      <c r="Q99" s="2"/>
      <c r="R99" s="2"/>
      <c r="S99" s="2"/>
      <c r="T99" s="2"/>
      <c r="U99" s="2"/>
      <c r="V99" s="2"/>
      <c r="W99" s="2"/>
      <c r="X99" s="2"/>
      <c r="Y99" s="2"/>
      <c r="Z99" s="2"/>
    </row>
    <row r="100" spans="1:26" x14ac:dyDescent="0.3">
      <c r="A100" s="16" t="s">
        <v>482</v>
      </c>
      <c r="B100" s="17">
        <v>38135821</v>
      </c>
      <c r="C100" s="17">
        <v>14499999.439999999</v>
      </c>
      <c r="D100" s="17">
        <v>52635820.439999998</v>
      </c>
      <c r="E100" s="17">
        <v>14281535.289999999</v>
      </c>
      <c r="F100" s="17">
        <v>14281535.289999999</v>
      </c>
      <c r="G100" s="18">
        <v>38354285.149999999</v>
      </c>
      <c r="H100" s="2"/>
      <c r="I100" s="2"/>
      <c r="J100" s="2"/>
      <c r="K100" s="2"/>
      <c r="L100" s="2"/>
      <c r="M100" s="2"/>
      <c r="N100" s="2"/>
      <c r="O100" s="2"/>
      <c r="P100" s="2"/>
      <c r="Q100" s="2"/>
      <c r="R100" s="2"/>
      <c r="S100" s="2"/>
      <c r="T100" s="2"/>
      <c r="U100" s="2"/>
      <c r="V100" s="2"/>
      <c r="W100" s="2"/>
      <c r="X100" s="2"/>
      <c r="Y100" s="2"/>
      <c r="Z100" s="2"/>
    </row>
    <row r="101" spans="1:26" x14ac:dyDescent="0.3">
      <c r="A101" s="16" t="s">
        <v>483</v>
      </c>
      <c r="B101" s="17">
        <v>1190599</v>
      </c>
      <c r="C101" s="17">
        <v>0</v>
      </c>
      <c r="D101" s="17">
        <v>1190599</v>
      </c>
      <c r="E101" s="17">
        <v>0</v>
      </c>
      <c r="F101" s="17">
        <v>0</v>
      </c>
      <c r="G101" s="18">
        <v>1190599</v>
      </c>
      <c r="H101" s="2"/>
      <c r="I101" s="2"/>
      <c r="J101" s="2"/>
      <c r="K101" s="2"/>
      <c r="L101" s="2"/>
      <c r="M101" s="2"/>
      <c r="N101" s="2"/>
      <c r="O101" s="2"/>
      <c r="P101" s="2"/>
      <c r="Q101" s="2"/>
      <c r="R101" s="2"/>
      <c r="S101" s="2"/>
      <c r="T101" s="2"/>
      <c r="U101" s="2"/>
      <c r="V101" s="2"/>
      <c r="W101" s="2"/>
      <c r="X101" s="2"/>
      <c r="Y101" s="2"/>
      <c r="Z101" s="2"/>
    </row>
    <row r="102" spans="1:26" x14ac:dyDescent="0.3">
      <c r="A102" s="16" t="s">
        <v>543</v>
      </c>
      <c r="B102" s="17">
        <v>0</v>
      </c>
      <c r="C102" s="17">
        <v>0</v>
      </c>
      <c r="D102" s="17">
        <v>0</v>
      </c>
      <c r="E102" s="17">
        <v>0</v>
      </c>
      <c r="F102" s="17">
        <v>0</v>
      </c>
      <c r="G102" s="18">
        <v>0</v>
      </c>
      <c r="H102" s="104"/>
      <c r="I102" s="104"/>
      <c r="J102" s="104"/>
      <c r="K102" s="104"/>
      <c r="L102" s="104"/>
      <c r="M102" s="104"/>
      <c r="N102" s="104"/>
      <c r="O102" s="104"/>
      <c r="P102" s="104"/>
      <c r="Q102" s="104"/>
      <c r="R102" s="104"/>
      <c r="S102" s="104"/>
      <c r="T102" s="104"/>
      <c r="U102" s="104"/>
      <c r="V102" s="104"/>
      <c r="W102" s="104"/>
      <c r="X102" s="104"/>
      <c r="Y102" s="104"/>
      <c r="Z102" s="104"/>
    </row>
    <row r="103" spans="1:26" x14ac:dyDescent="0.3">
      <c r="A103" s="13" t="s">
        <v>484</v>
      </c>
      <c r="B103" s="14">
        <v>22565420405</v>
      </c>
      <c r="C103" s="14">
        <v>51886687.090000004</v>
      </c>
      <c r="D103" s="14">
        <v>22617307092.09</v>
      </c>
      <c r="E103" s="14">
        <v>9948374339.0400009</v>
      </c>
      <c r="F103" s="14">
        <v>9916020689.7700005</v>
      </c>
      <c r="G103" s="15">
        <v>12668932753.049999</v>
      </c>
      <c r="H103" s="2"/>
      <c r="I103" s="2"/>
      <c r="J103" s="2"/>
      <c r="K103" s="2"/>
      <c r="L103" s="2"/>
      <c r="M103" s="2"/>
      <c r="N103" s="2"/>
      <c r="O103" s="2"/>
      <c r="P103" s="2"/>
      <c r="Q103" s="2"/>
      <c r="R103" s="2"/>
      <c r="S103" s="2"/>
      <c r="T103" s="2"/>
      <c r="U103" s="2"/>
      <c r="V103" s="2"/>
      <c r="W103" s="2"/>
      <c r="X103" s="2"/>
      <c r="Y103" s="2"/>
      <c r="Z103" s="2"/>
    </row>
    <row r="104" spans="1:26" x14ac:dyDescent="0.3">
      <c r="A104" s="13" t="s">
        <v>393</v>
      </c>
      <c r="B104" s="14">
        <v>15085084891</v>
      </c>
      <c r="C104" s="14">
        <v>-89770380.900000006</v>
      </c>
      <c r="D104" s="14">
        <v>14995314510.1</v>
      </c>
      <c r="E104" s="14">
        <v>6359650964.54</v>
      </c>
      <c r="F104" s="14">
        <v>6359123676.2700005</v>
      </c>
      <c r="G104" s="15">
        <v>8635663545.5599995</v>
      </c>
      <c r="H104" s="2"/>
      <c r="I104" s="2"/>
      <c r="J104" s="2"/>
      <c r="K104" s="2"/>
      <c r="L104" s="2"/>
      <c r="M104" s="2"/>
      <c r="N104" s="2"/>
      <c r="O104" s="2"/>
      <c r="P104" s="2"/>
      <c r="Q104" s="2"/>
      <c r="R104" s="2"/>
      <c r="S104" s="2"/>
      <c r="T104" s="2"/>
      <c r="U104" s="2"/>
      <c r="V104" s="2"/>
      <c r="W104" s="2"/>
      <c r="X104" s="2"/>
      <c r="Y104" s="2"/>
      <c r="Z104" s="2"/>
    </row>
    <row r="105" spans="1:26" x14ac:dyDescent="0.3">
      <c r="A105" s="16" t="s">
        <v>394</v>
      </c>
      <c r="B105" s="17">
        <v>0</v>
      </c>
      <c r="C105" s="17">
        <v>0</v>
      </c>
      <c r="D105" s="17">
        <v>0</v>
      </c>
      <c r="E105" s="17">
        <v>0</v>
      </c>
      <c r="F105" s="17">
        <v>0</v>
      </c>
      <c r="G105" s="18">
        <v>0</v>
      </c>
      <c r="H105" s="2"/>
      <c r="I105" s="2"/>
      <c r="J105" s="2"/>
      <c r="K105" s="2"/>
      <c r="L105" s="2"/>
      <c r="M105" s="2"/>
      <c r="N105" s="2"/>
      <c r="O105" s="2"/>
      <c r="P105" s="2"/>
      <c r="Q105" s="2"/>
      <c r="R105" s="2"/>
      <c r="S105" s="2"/>
      <c r="T105" s="2"/>
      <c r="U105" s="2"/>
      <c r="V105" s="2"/>
      <c r="W105" s="2"/>
      <c r="X105" s="2"/>
      <c r="Y105" s="2"/>
      <c r="Z105" s="2"/>
    </row>
    <row r="106" spans="1:26" x14ac:dyDescent="0.3">
      <c r="A106" s="16" t="s">
        <v>395</v>
      </c>
      <c r="B106" s="17">
        <v>12607535</v>
      </c>
      <c r="C106" s="17">
        <v>0</v>
      </c>
      <c r="D106" s="17">
        <v>12607535</v>
      </c>
      <c r="E106" s="17">
        <v>0</v>
      </c>
      <c r="F106" s="17">
        <v>0</v>
      </c>
      <c r="G106" s="18">
        <v>12607535</v>
      </c>
      <c r="H106" s="2"/>
      <c r="I106" s="2"/>
      <c r="J106" s="2"/>
      <c r="K106" s="2"/>
      <c r="L106" s="2"/>
      <c r="M106" s="2"/>
      <c r="N106" s="2"/>
      <c r="O106" s="2"/>
      <c r="P106" s="2"/>
      <c r="Q106" s="2"/>
      <c r="R106" s="2"/>
      <c r="S106" s="2"/>
      <c r="T106" s="2"/>
      <c r="U106" s="2"/>
      <c r="V106" s="2"/>
      <c r="W106" s="2"/>
      <c r="X106" s="2"/>
      <c r="Y106" s="2"/>
      <c r="Z106" s="2"/>
    </row>
    <row r="107" spans="1:26" x14ac:dyDescent="0.3">
      <c r="A107" s="16" t="s">
        <v>396</v>
      </c>
      <c r="B107" s="17">
        <v>0</v>
      </c>
      <c r="C107" s="17">
        <v>0</v>
      </c>
      <c r="D107" s="17">
        <v>0</v>
      </c>
      <c r="E107" s="17">
        <v>0</v>
      </c>
      <c r="F107" s="17">
        <v>0</v>
      </c>
      <c r="G107" s="18">
        <v>0</v>
      </c>
      <c r="H107" s="2"/>
      <c r="I107" s="2"/>
      <c r="J107" s="2"/>
      <c r="K107" s="2"/>
      <c r="L107" s="2"/>
      <c r="M107" s="2"/>
      <c r="N107" s="2"/>
      <c r="O107" s="2"/>
      <c r="P107" s="2"/>
      <c r="Q107" s="2"/>
      <c r="R107" s="2"/>
      <c r="S107" s="2"/>
      <c r="T107" s="2"/>
      <c r="U107" s="2"/>
      <c r="V107" s="2"/>
      <c r="W107" s="2"/>
      <c r="X107" s="2"/>
      <c r="Y107" s="2"/>
      <c r="Z107" s="2"/>
    </row>
    <row r="108" spans="1:26" x14ac:dyDescent="0.3">
      <c r="A108" s="16" t="s">
        <v>397</v>
      </c>
      <c r="B108" s="17">
        <v>195257711</v>
      </c>
      <c r="C108" s="17">
        <v>0</v>
      </c>
      <c r="D108" s="17">
        <v>195257711</v>
      </c>
      <c r="E108" s="17">
        <v>97628860</v>
      </c>
      <c r="F108" s="17">
        <v>97628860</v>
      </c>
      <c r="G108" s="18">
        <v>97628851</v>
      </c>
      <c r="H108" s="2"/>
      <c r="I108" s="2"/>
      <c r="J108" s="2"/>
      <c r="K108" s="2"/>
      <c r="L108" s="2"/>
      <c r="M108" s="2"/>
      <c r="N108" s="2"/>
      <c r="O108" s="2"/>
      <c r="P108" s="2"/>
      <c r="Q108" s="2"/>
      <c r="R108" s="2"/>
      <c r="S108" s="2"/>
      <c r="T108" s="2"/>
      <c r="U108" s="2"/>
      <c r="V108" s="2"/>
      <c r="W108" s="2"/>
      <c r="X108" s="2"/>
      <c r="Y108" s="2"/>
      <c r="Z108" s="2"/>
    </row>
    <row r="109" spans="1:26" x14ac:dyDescent="0.3">
      <c r="A109" s="16" t="s">
        <v>398</v>
      </c>
      <c r="B109" s="17">
        <v>9102760272</v>
      </c>
      <c r="C109" s="17">
        <v>-87894778.090000004</v>
      </c>
      <c r="D109" s="17">
        <v>9014865493.9099998</v>
      </c>
      <c r="E109" s="17">
        <v>3694610802.5799999</v>
      </c>
      <c r="F109" s="17">
        <v>3694128514.2800002</v>
      </c>
      <c r="G109" s="18">
        <v>5320254691.3299999</v>
      </c>
      <c r="H109" s="2"/>
      <c r="I109" s="2"/>
      <c r="J109" s="2"/>
      <c r="K109" s="2"/>
      <c r="L109" s="2"/>
      <c r="M109" s="2"/>
      <c r="N109" s="2"/>
      <c r="O109" s="2"/>
      <c r="P109" s="2"/>
      <c r="Q109" s="2"/>
      <c r="R109" s="2"/>
      <c r="S109" s="2"/>
      <c r="T109" s="2"/>
      <c r="U109" s="2"/>
      <c r="V109" s="2"/>
      <c r="W109" s="2"/>
      <c r="X109" s="2"/>
      <c r="Y109" s="2"/>
      <c r="Z109" s="2"/>
    </row>
    <row r="110" spans="1:26" x14ac:dyDescent="0.3">
      <c r="A110" s="16" t="s">
        <v>399</v>
      </c>
      <c r="B110" s="17">
        <v>0</v>
      </c>
      <c r="C110" s="17">
        <v>0</v>
      </c>
      <c r="D110" s="17">
        <v>0</v>
      </c>
      <c r="E110" s="17">
        <v>0</v>
      </c>
      <c r="F110" s="17">
        <v>0</v>
      </c>
      <c r="G110" s="18">
        <v>0</v>
      </c>
      <c r="H110" s="2"/>
      <c r="I110" s="2"/>
      <c r="J110" s="2"/>
      <c r="K110" s="2"/>
      <c r="L110" s="2"/>
      <c r="M110" s="2"/>
      <c r="N110" s="2"/>
      <c r="O110" s="2"/>
      <c r="P110" s="2"/>
      <c r="Q110" s="2"/>
      <c r="R110" s="2"/>
      <c r="S110" s="2"/>
      <c r="T110" s="2"/>
      <c r="U110" s="2"/>
      <c r="V110" s="2"/>
      <c r="W110" s="2"/>
      <c r="X110" s="2"/>
      <c r="Y110" s="2"/>
      <c r="Z110" s="2"/>
    </row>
    <row r="111" spans="1:26" x14ac:dyDescent="0.3">
      <c r="A111" s="16" t="s">
        <v>400</v>
      </c>
      <c r="B111" s="17">
        <v>49668820</v>
      </c>
      <c r="C111" s="17">
        <v>123200</v>
      </c>
      <c r="D111" s="17">
        <v>49792020</v>
      </c>
      <c r="E111" s="17">
        <v>16488526</v>
      </c>
      <c r="F111" s="17">
        <v>16488526</v>
      </c>
      <c r="G111" s="18">
        <v>33303494</v>
      </c>
      <c r="H111" s="2"/>
      <c r="I111" s="2"/>
      <c r="J111" s="2"/>
      <c r="K111" s="2"/>
      <c r="L111" s="2"/>
      <c r="M111" s="2"/>
      <c r="N111" s="2"/>
      <c r="O111" s="2"/>
      <c r="P111" s="2"/>
      <c r="Q111" s="2"/>
      <c r="R111" s="2"/>
      <c r="S111" s="2"/>
      <c r="T111" s="2"/>
      <c r="U111" s="2"/>
      <c r="V111" s="2"/>
      <c r="W111" s="2"/>
      <c r="X111" s="2"/>
      <c r="Y111" s="2"/>
      <c r="Z111" s="2"/>
    </row>
    <row r="112" spans="1:26" x14ac:dyDescent="0.3">
      <c r="A112" s="16" t="s">
        <v>401</v>
      </c>
      <c r="B112" s="17">
        <v>0</v>
      </c>
      <c r="C112" s="17">
        <v>0</v>
      </c>
      <c r="D112" s="17">
        <v>0</v>
      </c>
      <c r="E112" s="17">
        <v>0</v>
      </c>
      <c r="F112" s="17">
        <v>0</v>
      </c>
      <c r="G112" s="18">
        <v>0</v>
      </c>
      <c r="H112" s="2"/>
      <c r="I112" s="2"/>
      <c r="J112" s="2"/>
      <c r="K112" s="2"/>
      <c r="L112" s="2"/>
      <c r="M112" s="2"/>
      <c r="N112" s="2"/>
      <c r="O112" s="2"/>
      <c r="P112" s="2"/>
      <c r="Q112" s="2"/>
      <c r="R112" s="2"/>
      <c r="S112" s="2"/>
      <c r="T112" s="2"/>
      <c r="U112" s="2"/>
      <c r="V112" s="2"/>
      <c r="W112" s="2"/>
      <c r="X112" s="2"/>
      <c r="Y112" s="2"/>
      <c r="Z112" s="2"/>
    </row>
    <row r="113" spans="1:26" x14ac:dyDescent="0.3">
      <c r="A113" s="16" t="s">
        <v>402</v>
      </c>
      <c r="B113" s="17">
        <v>0</v>
      </c>
      <c r="C113" s="17">
        <v>0</v>
      </c>
      <c r="D113" s="17">
        <v>0</v>
      </c>
      <c r="E113" s="17">
        <v>0</v>
      </c>
      <c r="F113" s="17">
        <v>0</v>
      </c>
      <c r="G113" s="18">
        <v>0</v>
      </c>
      <c r="H113" s="2"/>
      <c r="I113" s="2"/>
      <c r="J113" s="2"/>
      <c r="K113" s="2"/>
      <c r="L113" s="2"/>
      <c r="M113" s="2"/>
      <c r="N113" s="2"/>
      <c r="O113" s="2"/>
      <c r="P113" s="2"/>
      <c r="Q113" s="2"/>
      <c r="R113" s="2"/>
      <c r="S113" s="2"/>
      <c r="T113" s="2"/>
      <c r="U113" s="2"/>
      <c r="V113" s="2"/>
      <c r="W113" s="2"/>
      <c r="X113" s="2"/>
      <c r="Y113" s="2"/>
      <c r="Z113" s="2"/>
    </row>
    <row r="114" spans="1:26" x14ac:dyDescent="0.3">
      <c r="A114" s="16" t="s">
        <v>403</v>
      </c>
      <c r="B114" s="17">
        <v>0</v>
      </c>
      <c r="C114" s="17">
        <v>0</v>
      </c>
      <c r="D114" s="17">
        <v>0</v>
      </c>
      <c r="E114" s="17">
        <v>0</v>
      </c>
      <c r="F114" s="17">
        <v>0</v>
      </c>
      <c r="G114" s="18">
        <v>0</v>
      </c>
      <c r="H114" s="2"/>
      <c r="I114" s="2"/>
      <c r="J114" s="2"/>
      <c r="K114" s="2"/>
      <c r="L114" s="2"/>
      <c r="M114" s="2"/>
      <c r="N114" s="2"/>
      <c r="O114" s="2"/>
      <c r="P114" s="2"/>
      <c r="Q114" s="2"/>
      <c r="R114" s="2"/>
      <c r="S114" s="2"/>
      <c r="T114" s="2"/>
      <c r="U114" s="2"/>
      <c r="V114" s="2"/>
      <c r="W114" s="2"/>
      <c r="X114" s="2"/>
      <c r="Y114" s="2"/>
      <c r="Z114" s="2"/>
    </row>
    <row r="115" spans="1:26" x14ac:dyDescent="0.3">
      <c r="A115" s="16" t="s">
        <v>404</v>
      </c>
      <c r="B115" s="17">
        <v>0</v>
      </c>
      <c r="C115" s="17">
        <v>0</v>
      </c>
      <c r="D115" s="17">
        <v>0</v>
      </c>
      <c r="E115" s="17">
        <v>0</v>
      </c>
      <c r="F115" s="17">
        <v>0</v>
      </c>
      <c r="G115" s="18">
        <v>0</v>
      </c>
      <c r="H115" s="2"/>
      <c r="I115" s="2"/>
      <c r="J115" s="2"/>
      <c r="K115" s="2"/>
      <c r="L115" s="2"/>
      <c r="M115" s="2"/>
      <c r="N115" s="2"/>
      <c r="O115" s="2"/>
      <c r="P115" s="2"/>
      <c r="Q115" s="2"/>
      <c r="R115" s="2"/>
      <c r="S115" s="2"/>
      <c r="T115" s="2"/>
      <c r="U115" s="2"/>
      <c r="V115" s="2"/>
      <c r="W115" s="2"/>
      <c r="X115" s="2"/>
      <c r="Y115" s="2"/>
      <c r="Z115" s="2"/>
    </row>
    <row r="116" spans="1:26" x14ac:dyDescent="0.3">
      <c r="A116" s="16" t="s">
        <v>405</v>
      </c>
      <c r="B116" s="17">
        <v>0</v>
      </c>
      <c r="C116" s="17">
        <v>0</v>
      </c>
      <c r="D116" s="17">
        <v>0</v>
      </c>
      <c r="E116" s="17">
        <v>0</v>
      </c>
      <c r="F116" s="17">
        <v>0</v>
      </c>
      <c r="G116" s="18">
        <v>0</v>
      </c>
      <c r="H116" s="2"/>
      <c r="I116" s="2"/>
      <c r="J116" s="2"/>
      <c r="K116" s="2"/>
      <c r="L116" s="2"/>
      <c r="M116" s="2"/>
      <c r="N116" s="2"/>
      <c r="O116" s="2"/>
      <c r="P116" s="2"/>
      <c r="Q116" s="2"/>
      <c r="R116" s="2"/>
      <c r="S116" s="2"/>
      <c r="T116" s="2"/>
      <c r="U116" s="2"/>
      <c r="V116" s="2"/>
      <c r="W116" s="2"/>
      <c r="X116" s="2"/>
      <c r="Y116" s="2"/>
      <c r="Z116" s="2"/>
    </row>
    <row r="117" spans="1:26" x14ac:dyDescent="0.3">
      <c r="A117" s="16" t="s">
        <v>406</v>
      </c>
      <c r="B117" s="17">
        <v>0</v>
      </c>
      <c r="C117" s="17">
        <v>0</v>
      </c>
      <c r="D117" s="17">
        <v>0</v>
      </c>
      <c r="E117" s="17">
        <v>0</v>
      </c>
      <c r="F117" s="17">
        <v>0</v>
      </c>
      <c r="G117" s="18">
        <v>0</v>
      </c>
      <c r="H117" s="2"/>
      <c r="I117" s="2"/>
      <c r="J117" s="2"/>
      <c r="K117" s="2"/>
      <c r="L117" s="2"/>
      <c r="M117" s="2"/>
      <c r="N117" s="2"/>
      <c r="O117" s="2"/>
      <c r="P117" s="2"/>
      <c r="Q117" s="2"/>
      <c r="R117" s="2"/>
      <c r="S117" s="2"/>
      <c r="T117" s="2"/>
      <c r="U117" s="2"/>
      <c r="V117" s="2"/>
      <c r="W117" s="2"/>
      <c r="X117" s="2"/>
      <c r="Y117" s="2"/>
      <c r="Z117" s="2"/>
    </row>
    <row r="118" spans="1:26" x14ac:dyDescent="0.3">
      <c r="A118" s="16" t="s">
        <v>407</v>
      </c>
      <c r="B118" s="17">
        <v>0</v>
      </c>
      <c r="C118" s="17">
        <v>0</v>
      </c>
      <c r="D118" s="17">
        <v>0</v>
      </c>
      <c r="E118" s="17">
        <v>0</v>
      </c>
      <c r="F118" s="17">
        <v>0</v>
      </c>
      <c r="G118" s="18">
        <v>0</v>
      </c>
      <c r="H118" s="2"/>
      <c r="I118" s="2"/>
      <c r="J118" s="2"/>
      <c r="K118" s="2"/>
      <c r="L118" s="2"/>
      <c r="M118" s="2"/>
      <c r="N118" s="2"/>
      <c r="O118" s="2"/>
      <c r="P118" s="2"/>
      <c r="Q118" s="2"/>
      <c r="R118" s="2"/>
      <c r="S118" s="2"/>
      <c r="T118" s="2"/>
      <c r="U118" s="2"/>
      <c r="V118" s="2"/>
      <c r="W118" s="2"/>
      <c r="X118" s="2"/>
      <c r="Y118" s="2"/>
      <c r="Z118" s="2"/>
    </row>
    <row r="119" spans="1:26" x14ac:dyDescent="0.3">
      <c r="A119" s="16" t="s">
        <v>408</v>
      </c>
      <c r="B119" s="17">
        <v>4451583708</v>
      </c>
      <c r="C119" s="17">
        <v>7381309.1900000004</v>
      </c>
      <c r="D119" s="17">
        <v>4458965017.1899996</v>
      </c>
      <c r="E119" s="17">
        <v>2060994759.1900001</v>
      </c>
      <c r="F119" s="17">
        <v>2060994759.1900001</v>
      </c>
      <c r="G119" s="18">
        <v>2397970258</v>
      </c>
      <c r="H119" s="2"/>
      <c r="I119" s="2"/>
      <c r="J119" s="2"/>
      <c r="K119" s="2"/>
      <c r="L119" s="2"/>
      <c r="M119" s="2"/>
      <c r="N119" s="2"/>
      <c r="O119" s="2"/>
      <c r="P119" s="2"/>
      <c r="Q119" s="2"/>
      <c r="R119" s="2"/>
      <c r="S119" s="2"/>
      <c r="T119" s="2"/>
      <c r="U119" s="2"/>
      <c r="V119" s="2"/>
      <c r="W119" s="2"/>
      <c r="X119" s="2"/>
      <c r="Y119" s="2"/>
      <c r="Z119" s="2"/>
    </row>
    <row r="120" spans="1:26" x14ac:dyDescent="0.3">
      <c r="A120" s="16" t="s">
        <v>409</v>
      </c>
      <c r="B120" s="17">
        <v>1141741996</v>
      </c>
      <c r="C120" s="17">
        <v>0</v>
      </c>
      <c r="D120" s="17">
        <v>1141741996</v>
      </c>
      <c r="E120" s="17">
        <v>467676428.20999998</v>
      </c>
      <c r="F120" s="17">
        <v>467676428.20999998</v>
      </c>
      <c r="G120" s="18">
        <v>674065567.78999996</v>
      </c>
      <c r="H120" s="2"/>
      <c r="I120" s="2"/>
      <c r="J120" s="2"/>
      <c r="K120" s="2"/>
      <c r="L120" s="2"/>
      <c r="M120" s="2"/>
      <c r="N120" s="2"/>
      <c r="O120" s="2"/>
      <c r="P120" s="2"/>
      <c r="Q120" s="2"/>
      <c r="R120" s="2"/>
      <c r="S120" s="2"/>
      <c r="T120" s="2"/>
      <c r="U120" s="2"/>
      <c r="V120" s="2"/>
      <c r="W120" s="2"/>
      <c r="X120" s="2"/>
      <c r="Y120" s="2"/>
      <c r="Z120" s="2"/>
    </row>
    <row r="121" spans="1:26" x14ac:dyDescent="0.3">
      <c r="A121" s="16" t="s">
        <v>410</v>
      </c>
      <c r="B121" s="17">
        <v>1134660</v>
      </c>
      <c r="C121" s="17">
        <v>0</v>
      </c>
      <c r="D121" s="17">
        <v>1134660</v>
      </c>
      <c r="E121" s="17">
        <v>0</v>
      </c>
      <c r="F121" s="17">
        <v>0</v>
      </c>
      <c r="G121" s="18">
        <v>1134660</v>
      </c>
      <c r="H121" s="2"/>
      <c r="I121" s="2"/>
      <c r="J121" s="2"/>
      <c r="K121" s="2"/>
      <c r="L121" s="2"/>
      <c r="M121" s="2"/>
      <c r="N121" s="2"/>
      <c r="O121" s="2"/>
      <c r="P121" s="2"/>
      <c r="Q121" s="2"/>
      <c r="R121" s="2"/>
      <c r="S121" s="2"/>
      <c r="T121" s="2"/>
      <c r="U121" s="2"/>
      <c r="V121" s="2"/>
      <c r="W121" s="2"/>
      <c r="X121" s="2"/>
      <c r="Y121" s="2"/>
      <c r="Z121" s="2"/>
    </row>
    <row r="122" spans="1:26" x14ac:dyDescent="0.3">
      <c r="A122" s="16" t="s">
        <v>411</v>
      </c>
      <c r="B122" s="17">
        <v>3268500</v>
      </c>
      <c r="C122" s="17">
        <v>0</v>
      </c>
      <c r="D122" s="17">
        <v>3268500</v>
      </c>
      <c r="E122" s="17">
        <v>0</v>
      </c>
      <c r="F122" s="17">
        <v>0</v>
      </c>
      <c r="G122" s="18">
        <v>3268500</v>
      </c>
      <c r="H122" s="2"/>
      <c r="I122" s="2"/>
      <c r="J122" s="2"/>
      <c r="K122" s="2"/>
      <c r="L122" s="2"/>
      <c r="M122" s="2"/>
      <c r="N122" s="2"/>
      <c r="O122" s="2"/>
      <c r="P122" s="2"/>
      <c r="Q122" s="2"/>
      <c r="R122" s="2"/>
      <c r="S122" s="2"/>
      <c r="T122" s="2"/>
      <c r="U122" s="2"/>
      <c r="V122" s="2"/>
      <c r="W122" s="2"/>
      <c r="X122" s="2"/>
      <c r="Y122" s="2"/>
      <c r="Z122" s="2"/>
    </row>
    <row r="123" spans="1:26" x14ac:dyDescent="0.3">
      <c r="A123" s="16" t="s">
        <v>412</v>
      </c>
      <c r="B123" s="17">
        <v>0</v>
      </c>
      <c r="C123" s="17">
        <v>0</v>
      </c>
      <c r="D123" s="17">
        <v>0</v>
      </c>
      <c r="E123" s="17">
        <v>0</v>
      </c>
      <c r="F123" s="17">
        <v>0</v>
      </c>
      <c r="G123" s="18">
        <v>0</v>
      </c>
      <c r="H123" s="2"/>
      <c r="I123" s="2"/>
      <c r="J123" s="2"/>
      <c r="K123" s="2"/>
      <c r="L123" s="2"/>
      <c r="M123" s="2"/>
      <c r="N123" s="2"/>
      <c r="O123" s="2"/>
      <c r="P123" s="2"/>
      <c r="Q123" s="2"/>
      <c r="R123" s="2"/>
      <c r="S123" s="2"/>
      <c r="T123" s="2"/>
      <c r="U123" s="2"/>
      <c r="V123" s="2"/>
      <c r="W123" s="2"/>
      <c r="X123" s="2"/>
      <c r="Y123" s="2"/>
      <c r="Z123" s="2"/>
    </row>
    <row r="124" spans="1:26" x14ac:dyDescent="0.3">
      <c r="A124" s="16" t="s">
        <v>413</v>
      </c>
      <c r="B124" s="17">
        <v>96865443</v>
      </c>
      <c r="C124" s="17">
        <v>-6180112</v>
      </c>
      <c r="D124" s="17">
        <v>90685331</v>
      </c>
      <c r="E124" s="17">
        <v>20223665</v>
      </c>
      <c r="F124" s="17">
        <v>20223665</v>
      </c>
      <c r="G124" s="18">
        <v>70461666</v>
      </c>
      <c r="H124" s="2"/>
      <c r="I124" s="2"/>
      <c r="J124" s="2"/>
      <c r="K124" s="2"/>
      <c r="L124" s="2"/>
      <c r="M124" s="2"/>
      <c r="N124" s="2"/>
      <c r="O124" s="2"/>
      <c r="P124" s="2"/>
      <c r="Q124" s="2"/>
      <c r="R124" s="2"/>
      <c r="S124" s="2"/>
      <c r="T124" s="2"/>
      <c r="U124" s="2"/>
      <c r="V124" s="2"/>
      <c r="W124" s="2"/>
      <c r="X124" s="2"/>
      <c r="Y124" s="2"/>
      <c r="Z124" s="2"/>
    </row>
    <row r="125" spans="1:26" x14ac:dyDescent="0.3">
      <c r="A125" s="16" t="s">
        <v>414</v>
      </c>
      <c r="B125" s="17">
        <v>30196246</v>
      </c>
      <c r="C125" s="17">
        <v>-3200000</v>
      </c>
      <c r="D125" s="17">
        <v>26996246</v>
      </c>
      <c r="E125" s="17">
        <v>2027923.56</v>
      </c>
      <c r="F125" s="17">
        <v>1982923.59</v>
      </c>
      <c r="G125" s="18">
        <v>24968322.440000001</v>
      </c>
      <c r="H125" s="2"/>
      <c r="I125" s="2"/>
      <c r="J125" s="2"/>
      <c r="K125" s="2"/>
      <c r="L125" s="2"/>
      <c r="M125" s="2"/>
      <c r="N125" s="2"/>
      <c r="O125" s="2"/>
      <c r="P125" s="2"/>
      <c r="Q125" s="2"/>
      <c r="R125" s="2"/>
      <c r="S125" s="2"/>
      <c r="T125" s="2"/>
      <c r="U125" s="2"/>
      <c r="V125" s="2"/>
      <c r="W125" s="2"/>
      <c r="X125" s="2"/>
      <c r="Y125" s="2"/>
      <c r="Z125" s="2"/>
    </row>
    <row r="126" spans="1:26" x14ac:dyDescent="0.3">
      <c r="A126" s="16" t="s">
        <v>415</v>
      </c>
      <c r="B126" s="17">
        <v>0</v>
      </c>
      <c r="C126" s="17">
        <v>0</v>
      </c>
      <c r="D126" s="17">
        <v>0</v>
      </c>
      <c r="E126" s="17">
        <v>0</v>
      </c>
      <c r="F126" s="17">
        <v>0</v>
      </c>
      <c r="G126" s="18">
        <v>0</v>
      </c>
      <c r="H126" s="2"/>
      <c r="I126" s="2"/>
      <c r="J126" s="2"/>
      <c r="K126" s="2"/>
      <c r="L126" s="2"/>
      <c r="M126" s="2"/>
      <c r="N126" s="2"/>
      <c r="O126" s="2"/>
      <c r="P126" s="2"/>
      <c r="Q126" s="2"/>
      <c r="R126" s="2"/>
      <c r="S126" s="2"/>
      <c r="T126" s="2"/>
      <c r="U126" s="2"/>
      <c r="V126" s="2"/>
      <c r="W126" s="2"/>
      <c r="X126" s="2"/>
      <c r="Y126" s="2"/>
      <c r="Z126" s="2"/>
    </row>
    <row r="127" spans="1:26" x14ac:dyDescent="0.3">
      <c r="A127" s="13" t="s">
        <v>416</v>
      </c>
      <c r="B127" s="14">
        <v>1885246</v>
      </c>
      <c r="C127" s="14">
        <v>147814</v>
      </c>
      <c r="D127" s="14">
        <v>2033060</v>
      </c>
      <c r="E127" s="14">
        <v>2033060</v>
      </c>
      <c r="F127" s="14">
        <v>2033060</v>
      </c>
      <c r="G127" s="15">
        <v>0</v>
      </c>
      <c r="H127" s="2"/>
      <c r="I127" s="2"/>
      <c r="J127" s="2"/>
      <c r="K127" s="2"/>
      <c r="L127" s="2"/>
      <c r="M127" s="2"/>
      <c r="N127" s="2"/>
      <c r="O127" s="2"/>
      <c r="P127" s="2"/>
      <c r="Q127" s="2"/>
      <c r="R127" s="2"/>
      <c r="S127" s="2"/>
      <c r="T127" s="2"/>
      <c r="U127" s="2"/>
      <c r="V127" s="2"/>
      <c r="W127" s="2"/>
      <c r="X127" s="2"/>
      <c r="Y127" s="2"/>
      <c r="Z127" s="2"/>
    </row>
    <row r="128" spans="1:26" x14ac:dyDescent="0.3">
      <c r="A128" s="16" t="s">
        <v>417</v>
      </c>
      <c r="B128" s="17">
        <v>1885246</v>
      </c>
      <c r="C128" s="17">
        <v>147814</v>
      </c>
      <c r="D128" s="17">
        <v>2033060</v>
      </c>
      <c r="E128" s="17">
        <v>2033060</v>
      </c>
      <c r="F128" s="17">
        <v>2033060</v>
      </c>
      <c r="G128" s="18">
        <v>0</v>
      </c>
      <c r="H128" s="2"/>
      <c r="I128" s="2"/>
      <c r="J128" s="2"/>
      <c r="K128" s="2"/>
      <c r="L128" s="2"/>
      <c r="M128" s="2"/>
      <c r="N128" s="2"/>
      <c r="O128" s="2"/>
      <c r="P128" s="2"/>
      <c r="Q128" s="2"/>
      <c r="R128" s="2"/>
      <c r="S128" s="2"/>
      <c r="T128" s="2"/>
      <c r="U128" s="2"/>
      <c r="V128" s="2"/>
      <c r="W128" s="2"/>
      <c r="X128" s="2"/>
      <c r="Y128" s="2"/>
      <c r="Z128" s="2"/>
    </row>
    <row r="129" spans="1:26" x14ac:dyDescent="0.3">
      <c r="A129" s="13" t="s">
        <v>418</v>
      </c>
      <c r="B129" s="14">
        <v>0</v>
      </c>
      <c r="C129" s="14">
        <v>0</v>
      </c>
      <c r="D129" s="14">
        <v>0</v>
      </c>
      <c r="E129" s="14">
        <v>0</v>
      </c>
      <c r="F129" s="14">
        <v>0</v>
      </c>
      <c r="G129" s="15">
        <v>0</v>
      </c>
      <c r="H129" s="2"/>
      <c r="I129" s="2"/>
      <c r="J129" s="2"/>
      <c r="K129" s="2"/>
      <c r="L129" s="2"/>
      <c r="M129" s="2"/>
      <c r="N129" s="2"/>
      <c r="O129" s="2"/>
      <c r="P129" s="2"/>
      <c r="Q129" s="2"/>
      <c r="R129" s="2"/>
      <c r="S129" s="2"/>
      <c r="T129" s="2"/>
      <c r="U129" s="2"/>
      <c r="V129" s="2"/>
      <c r="W129" s="2"/>
      <c r="X129" s="2"/>
      <c r="Y129" s="2"/>
      <c r="Z129" s="2"/>
    </row>
    <row r="130" spans="1:26" x14ac:dyDescent="0.3">
      <c r="A130" s="16" t="s">
        <v>419</v>
      </c>
      <c r="B130" s="17">
        <v>0</v>
      </c>
      <c r="C130" s="17">
        <v>0</v>
      </c>
      <c r="D130" s="17">
        <v>0</v>
      </c>
      <c r="E130" s="17">
        <v>0</v>
      </c>
      <c r="F130" s="17">
        <v>0</v>
      </c>
      <c r="G130" s="18">
        <v>0</v>
      </c>
      <c r="H130" s="2"/>
      <c r="I130" s="2"/>
      <c r="J130" s="2"/>
      <c r="K130" s="2"/>
      <c r="L130" s="2"/>
      <c r="M130" s="2"/>
      <c r="N130" s="2"/>
      <c r="O130" s="2"/>
      <c r="P130" s="2"/>
      <c r="Q130" s="2"/>
      <c r="R130" s="2"/>
      <c r="S130" s="2"/>
      <c r="T130" s="2"/>
      <c r="U130" s="2"/>
      <c r="V130" s="2"/>
      <c r="W130" s="2"/>
      <c r="X130" s="2"/>
      <c r="Y130" s="2"/>
      <c r="Z130" s="2"/>
    </row>
    <row r="131" spans="1:26" x14ac:dyDescent="0.3">
      <c r="A131" s="13" t="s">
        <v>420</v>
      </c>
      <c r="B131" s="14">
        <v>2340606860</v>
      </c>
      <c r="C131" s="14">
        <v>-34333293.159999996</v>
      </c>
      <c r="D131" s="14">
        <v>2306273566.8400002</v>
      </c>
      <c r="E131" s="14">
        <v>1309894833.0899999</v>
      </c>
      <c r="F131" s="14">
        <v>1309894833.0899999</v>
      </c>
      <c r="G131" s="15">
        <v>996378733.75</v>
      </c>
      <c r="H131" s="2"/>
      <c r="I131" s="2"/>
      <c r="J131" s="2"/>
      <c r="K131" s="2"/>
      <c r="L131" s="2"/>
      <c r="M131" s="2"/>
      <c r="N131" s="2"/>
      <c r="O131" s="2"/>
      <c r="P131" s="2"/>
      <c r="Q131" s="2"/>
      <c r="R131" s="2"/>
      <c r="S131" s="2"/>
      <c r="T131" s="2"/>
      <c r="U131" s="2"/>
      <c r="V131" s="2"/>
      <c r="W131" s="2"/>
      <c r="X131" s="2"/>
      <c r="Y131" s="2"/>
      <c r="Z131" s="2"/>
    </row>
    <row r="132" spans="1:26" x14ac:dyDescent="0.3">
      <c r="A132" s="16" t="s">
        <v>421</v>
      </c>
      <c r="B132" s="17">
        <v>0</v>
      </c>
      <c r="C132" s="17">
        <v>0</v>
      </c>
      <c r="D132" s="17">
        <v>0</v>
      </c>
      <c r="E132" s="17">
        <v>0</v>
      </c>
      <c r="F132" s="17">
        <v>0</v>
      </c>
      <c r="G132" s="18">
        <v>0</v>
      </c>
      <c r="H132" s="2"/>
      <c r="I132" s="2"/>
      <c r="J132" s="2"/>
      <c r="K132" s="2"/>
      <c r="L132" s="2"/>
      <c r="M132" s="2"/>
      <c r="N132" s="2"/>
      <c r="O132" s="2"/>
      <c r="P132" s="2"/>
      <c r="Q132" s="2"/>
      <c r="R132" s="2"/>
      <c r="S132" s="2"/>
      <c r="T132" s="2"/>
      <c r="U132" s="2"/>
      <c r="V132" s="2"/>
      <c r="W132" s="2"/>
      <c r="X132" s="2"/>
      <c r="Y132" s="2"/>
      <c r="Z132" s="2"/>
    </row>
    <row r="133" spans="1:26" x14ac:dyDescent="0.3">
      <c r="A133" s="16" t="s">
        <v>422</v>
      </c>
      <c r="B133" s="17">
        <v>0</v>
      </c>
      <c r="C133" s="17">
        <v>0</v>
      </c>
      <c r="D133" s="17">
        <v>0</v>
      </c>
      <c r="E133" s="17">
        <v>0</v>
      </c>
      <c r="F133" s="17">
        <v>0</v>
      </c>
      <c r="G133" s="18">
        <v>0</v>
      </c>
      <c r="H133" s="2"/>
      <c r="I133" s="2"/>
      <c r="J133" s="2"/>
      <c r="K133" s="2"/>
      <c r="L133" s="2"/>
      <c r="M133" s="2"/>
      <c r="N133" s="2"/>
      <c r="O133" s="2"/>
      <c r="P133" s="2"/>
      <c r="Q133" s="2"/>
      <c r="R133" s="2"/>
      <c r="S133" s="2"/>
      <c r="T133" s="2"/>
      <c r="U133" s="2"/>
      <c r="V133" s="2"/>
      <c r="W133" s="2"/>
      <c r="X133" s="2"/>
      <c r="Y133" s="2"/>
      <c r="Z133" s="2"/>
    </row>
    <row r="134" spans="1:26" x14ac:dyDescent="0.3">
      <c r="A134" s="16" t="s">
        <v>423</v>
      </c>
      <c r="B134" s="17">
        <v>0</v>
      </c>
      <c r="C134" s="17">
        <v>0</v>
      </c>
      <c r="D134" s="17">
        <v>0</v>
      </c>
      <c r="E134" s="17">
        <v>0</v>
      </c>
      <c r="F134" s="17">
        <v>0</v>
      </c>
      <c r="G134" s="18">
        <v>0</v>
      </c>
      <c r="H134" s="2"/>
      <c r="I134" s="2"/>
      <c r="J134" s="2"/>
      <c r="K134" s="2"/>
      <c r="L134" s="2"/>
      <c r="M134" s="2"/>
      <c r="N134" s="2"/>
      <c r="O134" s="2"/>
      <c r="P134" s="2"/>
      <c r="Q134" s="2"/>
      <c r="R134" s="2"/>
      <c r="S134" s="2"/>
      <c r="T134" s="2"/>
      <c r="U134" s="2"/>
      <c r="V134" s="2"/>
      <c r="W134" s="2"/>
      <c r="X134" s="2"/>
      <c r="Y134" s="2"/>
      <c r="Z134" s="2"/>
    </row>
    <row r="135" spans="1:26" x14ac:dyDescent="0.3">
      <c r="A135" s="16" t="s">
        <v>424</v>
      </c>
      <c r="B135" s="17">
        <v>0</v>
      </c>
      <c r="C135" s="17">
        <v>0</v>
      </c>
      <c r="D135" s="17">
        <v>0</v>
      </c>
      <c r="E135" s="17">
        <v>0</v>
      </c>
      <c r="F135" s="17">
        <v>0</v>
      </c>
      <c r="G135" s="18">
        <v>0</v>
      </c>
      <c r="H135" s="2"/>
      <c r="I135" s="2"/>
      <c r="J135" s="2"/>
      <c r="K135" s="2"/>
      <c r="L135" s="2"/>
      <c r="M135" s="2"/>
      <c r="N135" s="2"/>
      <c r="O135" s="2"/>
      <c r="P135" s="2"/>
      <c r="Q135" s="2"/>
      <c r="R135" s="2"/>
      <c r="S135" s="2"/>
      <c r="T135" s="2"/>
      <c r="U135" s="2"/>
      <c r="V135" s="2"/>
      <c r="W135" s="2"/>
      <c r="X135" s="2"/>
      <c r="Y135" s="2"/>
      <c r="Z135" s="2"/>
    </row>
    <row r="136" spans="1:26" x14ac:dyDescent="0.3">
      <c r="A136" s="16" t="s">
        <v>425</v>
      </c>
      <c r="B136" s="17">
        <v>2340606860</v>
      </c>
      <c r="C136" s="17">
        <v>-34333293.159999996</v>
      </c>
      <c r="D136" s="17">
        <v>2306273566.8400002</v>
      </c>
      <c r="E136" s="17">
        <v>1309894833.0899999</v>
      </c>
      <c r="F136" s="17">
        <v>1309894833.0899999</v>
      </c>
      <c r="G136" s="18">
        <v>996378733.75</v>
      </c>
      <c r="H136" s="2"/>
      <c r="I136" s="2"/>
      <c r="J136" s="2"/>
      <c r="K136" s="2"/>
      <c r="L136" s="2"/>
      <c r="M136" s="2"/>
      <c r="N136" s="2"/>
      <c r="O136" s="2"/>
      <c r="P136" s="2"/>
      <c r="Q136" s="2"/>
      <c r="R136" s="2"/>
      <c r="S136" s="2"/>
      <c r="T136" s="2"/>
      <c r="U136" s="2"/>
      <c r="V136" s="2"/>
      <c r="W136" s="2"/>
      <c r="X136" s="2"/>
      <c r="Y136" s="2"/>
      <c r="Z136" s="2"/>
    </row>
    <row r="137" spans="1:26" x14ac:dyDescent="0.3">
      <c r="A137" s="16" t="s">
        <v>426</v>
      </c>
      <c r="B137" s="17">
        <v>0</v>
      </c>
      <c r="C137" s="17">
        <v>0</v>
      </c>
      <c r="D137" s="17">
        <v>0</v>
      </c>
      <c r="E137" s="17">
        <v>0</v>
      </c>
      <c r="F137" s="17">
        <v>0</v>
      </c>
      <c r="G137" s="18">
        <v>0</v>
      </c>
      <c r="H137" s="2"/>
      <c r="I137" s="2"/>
      <c r="J137" s="2"/>
      <c r="K137" s="2"/>
      <c r="L137" s="2"/>
      <c r="M137" s="2"/>
      <c r="N137" s="2"/>
      <c r="O137" s="2"/>
      <c r="P137" s="2"/>
      <c r="Q137" s="2"/>
      <c r="R137" s="2"/>
      <c r="S137" s="2"/>
      <c r="T137" s="2"/>
      <c r="U137" s="2"/>
      <c r="V137" s="2"/>
      <c r="W137" s="2"/>
      <c r="X137" s="2"/>
      <c r="Y137" s="2"/>
      <c r="Z137" s="2"/>
    </row>
    <row r="138" spans="1:26" x14ac:dyDescent="0.3">
      <c r="A138" s="16" t="s">
        <v>427</v>
      </c>
      <c r="B138" s="17">
        <v>0</v>
      </c>
      <c r="C138" s="17">
        <v>0</v>
      </c>
      <c r="D138" s="17">
        <v>0</v>
      </c>
      <c r="E138" s="17">
        <v>0</v>
      </c>
      <c r="F138" s="17">
        <v>0</v>
      </c>
      <c r="G138" s="18">
        <v>0</v>
      </c>
      <c r="H138" s="2"/>
      <c r="I138" s="2"/>
      <c r="J138" s="2"/>
      <c r="K138" s="2"/>
      <c r="L138" s="2"/>
      <c r="M138" s="2"/>
      <c r="N138" s="2"/>
      <c r="O138" s="2"/>
      <c r="P138" s="2"/>
      <c r="Q138" s="2"/>
      <c r="R138" s="2"/>
      <c r="S138" s="2"/>
      <c r="T138" s="2"/>
      <c r="U138" s="2"/>
      <c r="V138" s="2"/>
      <c r="W138" s="2"/>
      <c r="X138" s="2"/>
      <c r="Y138" s="2"/>
      <c r="Z138" s="2"/>
    </row>
    <row r="139" spans="1:26" x14ac:dyDescent="0.3">
      <c r="A139" s="13" t="s">
        <v>428</v>
      </c>
      <c r="B139" s="14">
        <v>5137843408</v>
      </c>
      <c r="C139" s="14">
        <v>175842547.15000001</v>
      </c>
      <c r="D139" s="14">
        <v>5313685955.1499996</v>
      </c>
      <c r="E139" s="14">
        <v>2276795481.4099998</v>
      </c>
      <c r="F139" s="14">
        <v>2244969120.4099998</v>
      </c>
      <c r="G139" s="15">
        <v>3036890473.7399998</v>
      </c>
      <c r="H139" s="2"/>
      <c r="I139" s="2"/>
      <c r="J139" s="2"/>
      <c r="K139" s="2"/>
      <c r="L139" s="2"/>
      <c r="M139" s="2"/>
      <c r="N139" s="2"/>
      <c r="O139" s="2"/>
      <c r="P139" s="2"/>
      <c r="Q139" s="2"/>
      <c r="R139" s="2"/>
      <c r="S139" s="2"/>
      <c r="T139" s="2"/>
      <c r="U139" s="2"/>
      <c r="V139" s="2"/>
      <c r="W139" s="2"/>
      <c r="X139" s="2"/>
      <c r="Y139" s="2"/>
      <c r="Z139" s="2"/>
    </row>
    <row r="140" spans="1:26" x14ac:dyDescent="0.3">
      <c r="A140" s="16" t="s">
        <v>429</v>
      </c>
      <c r="B140" s="17">
        <v>0</v>
      </c>
      <c r="C140" s="17">
        <v>0</v>
      </c>
      <c r="D140" s="17">
        <v>0</v>
      </c>
      <c r="E140" s="17">
        <v>0</v>
      </c>
      <c r="F140" s="17">
        <v>0</v>
      </c>
      <c r="G140" s="18">
        <v>0</v>
      </c>
      <c r="H140" s="2"/>
      <c r="I140" s="2"/>
      <c r="J140" s="2"/>
      <c r="K140" s="2"/>
      <c r="L140" s="2"/>
      <c r="M140" s="2"/>
      <c r="N140" s="2"/>
      <c r="O140" s="2"/>
      <c r="P140" s="2"/>
      <c r="Q140" s="2"/>
      <c r="R140" s="2"/>
      <c r="S140" s="2"/>
      <c r="T140" s="2"/>
      <c r="U140" s="2"/>
      <c r="V140" s="2"/>
      <c r="W140" s="2"/>
      <c r="X140" s="2"/>
      <c r="Y140" s="2"/>
      <c r="Z140" s="2"/>
    </row>
    <row r="141" spans="1:26" ht="27.6" x14ac:dyDescent="0.3">
      <c r="A141" s="16" t="s">
        <v>430</v>
      </c>
      <c r="B141" s="17">
        <v>0</v>
      </c>
      <c r="C141" s="17">
        <v>133650770</v>
      </c>
      <c r="D141" s="17">
        <v>133650770</v>
      </c>
      <c r="E141" s="17">
        <v>52162260</v>
      </c>
      <c r="F141" s="17">
        <v>52162260</v>
      </c>
      <c r="G141" s="18">
        <v>81488510</v>
      </c>
      <c r="H141" s="2"/>
      <c r="I141" s="2"/>
      <c r="J141" s="2"/>
      <c r="K141" s="2"/>
      <c r="L141" s="2"/>
      <c r="M141" s="2"/>
      <c r="N141" s="2"/>
      <c r="O141" s="2"/>
      <c r="P141" s="2"/>
      <c r="Q141" s="2"/>
      <c r="R141" s="2"/>
      <c r="S141" s="2"/>
      <c r="T141" s="2"/>
      <c r="U141" s="2"/>
      <c r="V141" s="2"/>
      <c r="W141" s="2"/>
      <c r="X141" s="2"/>
      <c r="Y141" s="2"/>
      <c r="Z141" s="2"/>
    </row>
    <row r="142" spans="1:26" x14ac:dyDescent="0.3">
      <c r="A142" s="16" t="s">
        <v>431</v>
      </c>
      <c r="B142" s="17">
        <v>0</v>
      </c>
      <c r="C142" s="17">
        <v>0</v>
      </c>
      <c r="D142" s="17">
        <v>0</v>
      </c>
      <c r="E142" s="17">
        <v>0</v>
      </c>
      <c r="F142" s="17">
        <v>0</v>
      </c>
      <c r="G142" s="18">
        <v>0</v>
      </c>
      <c r="H142" s="2"/>
      <c r="I142" s="2"/>
      <c r="J142" s="2"/>
      <c r="K142" s="2"/>
      <c r="L142" s="2"/>
      <c r="M142" s="2"/>
      <c r="N142" s="2"/>
      <c r="O142" s="2"/>
      <c r="P142" s="2"/>
      <c r="Q142" s="2"/>
      <c r="R142" s="2"/>
      <c r="S142" s="2"/>
      <c r="T142" s="2"/>
      <c r="U142" s="2"/>
      <c r="V142" s="2"/>
      <c r="W142" s="2"/>
      <c r="X142" s="2"/>
      <c r="Y142" s="2"/>
      <c r="Z142" s="2"/>
    </row>
    <row r="143" spans="1:26" x14ac:dyDescent="0.3">
      <c r="A143" s="16" t="s">
        <v>432</v>
      </c>
      <c r="B143" s="17">
        <v>67970997</v>
      </c>
      <c r="C143" s="17">
        <v>16992493.899999999</v>
      </c>
      <c r="D143" s="17">
        <v>84963490.900000006</v>
      </c>
      <c r="E143" s="17">
        <v>48098992.200000003</v>
      </c>
      <c r="F143" s="17">
        <v>48098992.200000003</v>
      </c>
      <c r="G143" s="18">
        <v>36864498.700000003</v>
      </c>
      <c r="H143" s="2"/>
      <c r="I143" s="2"/>
      <c r="J143" s="2"/>
      <c r="K143" s="2"/>
      <c r="L143" s="2"/>
      <c r="M143" s="2"/>
      <c r="N143" s="2"/>
      <c r="O143" s="2"/>
      <c r="P143" s="2"/>
      <c r="Q143" s="2"/>
      <c r="R143" s="2"/>
      <c r="S143" s="2"/>
      <c r="T143" s="2"/>
      <c r="U143" s="2"/>
      <c r="V143" s="2"/>
      <c r="W143" s="2"/>
      <c r="X143" s="2"/>
      <c r="Y143" s="2"/>
      <c r="Z143" s="2"/>
    </row>
    <row r="144" spans="1:26" ht="27.6" x14ac:dyDescent="0.3">
      <c r="A144" s="16" t="s">
        <v>433</v>
      </c>
      <c r="B144" s="17">
        <v>0</v>
      </c>
      <c r="C144" s="17">
        <v>82125576.650000006</v>
      </c>
      <c r="D144" s="17">
        <v>82125576.650000006</v>
      </c>
      <c r="E144" s="17">
        <v>0</v>
      </c>
      <c r="F144" s="17">
        <v>0</v>
      </c>
      <c r="G144" s="18">
        <v>82125576.650000006</v>
      </c>
      <c r="H144" s="2"/>
      <c r="I144" s="2"/>
      <c r="J144" s="2"/>
      <c r="K144" s="2"/>
      <c r="L144" s="2"/>
      <c r="M144" s="2"/>
      <c r="N144" s="2"/>
      <c r="O144" s="2"/>
      <c r="P144" s="2"/>
      <c r="Q144" s="2"/>
      <c r="R144" s="2"/>
      <c r="S144" s="2"/>
      <c r="T144" s="2"/>
      <c r="U144" s="2"/>
      <c r="V144" s="2"/>
      <c r="W144" s="2"/>
      <c r="X144" s="2"/>
      <c r="Y144" s="2"/>
      <c r="Z144" s="2"/>
    </row>
    <row r="145" spans="1:26" x14ac:dyDescent="0.3">
      <c r="A145" s="16" t="s">
        <v>434</v>
      </c>
      <c r="B145" s="17">
        <v>313458467</v>
      </c>
      <c r="C145" s="17">
        <v>-99125383.049999997</v>
      </c>
      <c r="D145" s="17">
        <v>214333083.94999999</v>
      </c>
      <c r="E145" s="17">
        <v>42852244.229999997</v>
      </c>
      <c r="F145" s="17">
        <v>42852244.229999997</v>
      </c>
      <c r="G145" s="18">
        <v>171480839.72</v>
      </c>
      <c r="H145" s="2"/>
      <c r="I145" s="2"/>
      <c r="J145" s="2"/>
      <c r="K145" s="2"/>
      <c r="L145" s="2"/>
      <c r="M145" s="2"/>
      <c r="N145" s="2"/>
      <c r="O145" s="2"/>
      <c r="P145" s="2"/>
      <c r="Q145" s="2"/>
      <c r="R145" s="2"/>
      <c r="S145" s="2"/>
      <c r="T145" s="2"/>
      <c r="U145" s="2"/>
      <c r="V145" s="2"/>
      <c r="W145" s="2"/>
      <c r="X145" s="2"/>
      <c r="Y145" s="2"/>
      <c r="Z145" s="2"/>
    </row>
    <row r="146" spans="1:26" x14ac:dyDescent="0.3">
      <c r="A146" s="16" t="s">
        <v>435</v>
      </c>
      <c r="B146" s="17">
        <v>0</v>
      </c>
      <c r="C146" s="17">
        <v>0</v>
      </c>
      <c r="D146" s="17">
        <v>0</v>
      </c>
      <c r="E146" s="17">
        <v>0</v>
      </c>
      <c r="F146" s="17">
        <v>0</v>
      </c>
      <c r="G146" s="18">
        <v>0</v>
      </c>
      <c r="H146" s="2"/>
      <c r="I146" s="2"/>
      <c r="J146" s="2"/>
      <c r="K146" s="2"/>
      <c r="L146" s="2"/>
      <c r="M146" s="2"/>
      <c r="N146" s="2"/>
      <c r="O146" s="2"/>
      <c r="P146" s="2"/>
      <c r="Q146" s="2"/>
      <c r="R146" s="2"/>
      <c r="S146" s="2"/>
      <c r="T146" s="2"/>
      <c r="U146" s="2"/>
      <c r="V146" s="2"/>
      <c r="W146" s="2"/>
      <c r="X146" s="2"/>
      <c r="Y146" s="2"/>
      <c r="Z146" s="2"/>
    </row>
    <row r="147" spans="1:26" x14ac:dyDescent="0.3">
      <c r="A147" s="16" t="s">
        <v>436</v>
      </c>
      <c r="B147" s="17">
        <v>378330974</v>
      </c>
      <c r="C147" s="17">
        <v>-16389369.43</v>
      </c>
      <c r="D147" s="17">
        <v>361941604.56999999</v>
      </c>
      <c r="E147" s="17">
        <v>158932106.56999999</v>
      </c>
      <c r="F147" s="17">
        <v>158932106.56999999</v>
      </c>
      <c r="G147" s="18">
        <v>203009498</v>
      </c>
      <c r="H147" s="2"/>
      <c r="I147" s="2"/>
      <c r="J147" s="2"/>
      <c r="K147" s="2"/>
      <c r="L147" s="2"/>
      <c r="M147" s="2"/>
      <c r="N147" s="2"/>
      <c r="O147" s="2"/>
      <c r="P147" s="2"/>
      <c r="Q147" s="2"/>
      <c r="R147" s="2"/>
      <c r="S147" s="2"/>
      <c r="T147" s="2"/>
      <c r="U147" s="2"/>
      <c r="V147" s="2"/>
      <c r="W147" s="2"/>
      <c r="X147" s="2"/>
      <c r="Y147" s="2"/>
      <c r="Z147" s="2"/>
    </row>
    <row r="148" spans="1:26" x14ac:dyDescent="0.3">
      <c r="A148" s="16" t="s">
        <v>437</v>
      </c>
      <c r="B148" s="17">
        <v>84099660</v>
      </c>
      <c r="C148" s="17">
        <v>-4366308</v>
      </c>
      <c r="D148" s="17">
        <v>79733352</v>
      </c>
      <c r="E148" s="17">
        <v>38261641</v>
      </c>
      <c r="F148" s="17">
        <v>38261641</v>
      </c>
      <c r="G148" s="18">
        <v>41471711</v>
      </c>
      <c r="H148" s="2"/>
      <c r="I148" s="2"/>
      <c r="J148" s="2"/>
      <c r="K148" s="2"/>
      <c r="L148" s="2"/>
      <c r="M148" s="2"/>
      <c r="N148" s="2"/>
      <c r="O148" s="2"/>
      <c r="P148" s="2"/>
      <c r="Q148" s="2"/>
      <c r="R148" s="2"/>
      <c r="S148" s="2"/>
      <c r="T148" s="2"/>
      <c r="U148" s="2"/>
      <c r="V148" s="2"/>
      <c r="W148" s="2"/>
      <c r="X148" s="2"/>
      <c r="Y148" s="2"/>
      <c r="Z148" s="2"/>
    </row>
    <row r="149" spans="1:26" x14ac:dyDescent="0.3">
      <c r="A149" s="16" t="s">
        <v>438</v>
      </c>
      <c r="B149" s="17">
        <v>123413429</v>
      </c>
      <c r="C149" s="17">
        <v>0</v>
      </c>
      <c r="D149" s="17">
        <v>123413429</v>
      </c>
      <c r="E149" s="17">
        <v>59430240</v>
      </c>
      <c r="F149" s="17">
        <v>59430240</v>
      </c>
      <c r="G149" s="18">
        <v>63983189</v>
      </c>
      <c r="H149" s="2"/>
      <c r="I149" s="2"/>
      <c r="J149" s="2"/>
      <c r="K149" s="2"/>
      <c r="L149" s="2"/>
      <c r="M149" s="2"/>
      <c r="N149" s="2"/>
      <c r="O149" s="2"/>
      <c r="P149" s="2"/>
      <c r="Q149" s="2"/>
      <c r="R149" s="2"/>
      <c r="S149" s="2"/>
      <c r="T149" s="2"/>
      <c r="U149" s="2"/>
      <c r="V149" s="2"/>
      <c r="W149" s="2"/>
      <c r="X149" s="2"/>
      <c r="Y149" s="2"/>
      <c r="Z149" s="2"/>
    </row>
    <row r="150" spans="1:26" x14ac:dyDescent="0.3">
      <c r="A150" s="16" t="s">
        <v>439</v>
      </c>
      <c r="B150" s="17">
        <v>103779893</v>
      </c>
      <c r="C150" s="17">
        <v>0</v>
      </c>
      <c r="D150" s="17">
        <v>103779893</v>
      </c>
      <c r="E150" s="17">
        <v>51802847</v>
      </c>
      <c r="F150" s="17">
        <v>51802847</v>
      </c>
      <c r="G150" s="18">
        <v>51977046</v>
      </c>
      <c r="H150" s="2"/>
      <c r="I150" s="2"/>
      <c r="J150" s="2"/>
      <c r="K150" s="2"/>
      <c r="L150" s="2"/>
      <c r="M150" s="2"/>
      <c r="N150" s="2"/>
      <c r="O150" s="2"/>
      <c r="P150" s="2"/>
      <c r="Q150" s="2"/>
      <c r="R150" s="2"/>
      <c r="S150" s="2"/>
      <c r="T150" s="2"/>
      <c r="U150" s="2"/>
      <c r="V150" s="2"/>
      <c r="W150" s="2"/>
      <c r="X150" s="2"/>
      <c r="Y150" s="2"/>
      <c r="Z150" s="2"/>
    </row>
    <row r="151" spans="1:26" x14ac:dyDescent="0.3">
      <c r="A151" s="16" t="s">
        <v>440</v>
      </c>
      <c r="B151" s="17">
        <v>6574946</v>
      </c>
      <c r="C151" s="17">
        <v>-321722</v>
      </c>
      <c r="D151" s="17">
        <v>6253224</v>
      </c>
      <c r="E151" s="17">
        <v>2999380</v>
      </c>
      <c r="F151" s="17">
        <v>2999380</v>
      </c>
      <c r="G151" s="18">
        <v>3253844</v>
      </c>
      <c r="H151" s="2"/>
      <c r="I151" s="2"/>
      <c r="J151" s="2"/>
      <c r="K151" s="2"/>
      <c r="L151" s="2"/>
      <c r="M151" s="2"/>
      <c r="N151" s="2"/>
      <c r="O151" s="2"/>
      <c r="P151" s="2"/>
      <c r="Q151" s="2"/>
      <c r="R151" s="2"/>
      <c r="S151" s="2"/>
      <c r="T151" s="2"/>
      <c r="U151" s="2"/>
      <c r="V151" s="2"/>
      <c r="W151" s="2"/>
      <c r="X151" s="2"/>
      <c r="Y151" s="2"/>
      <c r="Z151" s="2"/>
    </row>
    <row r="152" spans="1:26" x14ac:dyDescent="0.3">
      <c r="A152" s="16" t="s">
        <v>441</v>
      </c>
      <c r="B152" s="17">
        <v>0</v>
      </c>
      <c r="C152" s="17">
        <v>0</v>
      </c>
      <c r="D152" s="17">
        <v>0</v>
      </c>
      <c r="E152" s="17">
        <v>0</v>
      </c>
      <c r="F152" s="17">
        <v>0</v>
      </c>
      <c r="G152" s="18">
        <v>0</v>
      </c>
      <c r="H152" s="2"/>
      <c r="I152" s="2"/>
      <c r="J152" s="2"/>
      <c r="K152" s="2"/>
      <c r="L152" s="2"/>
      <c r="M152" s="2"/>
      <c r="N152" s="2"/>
      <c r="O152" s="2"/>
      <c r="P152" s="2"/>
      <c r="Q152" s="2"/>
      <c r="R152" s="2"/>
      <c r="S152" s="2"/>
      <c r="T152" s="2"/>
      <c r="U152" s="2"/>
      <c r="V152" s="2"/>
      <c r="W152" s="2"/>
      <c r="X152" s="2"/>
      <c r="Y152" s="2"/>
      <c r="Z152" s="2"/>
    </row>
    <row r="153" spans="1:26" x14ac:dyDescent="0.3">
      <c r="A153" s="16" t="s">
        <v>442</v>
      </c>
      <c r="B153" s="17">
        <v>0</v>
      </c>
      <c r="C153" s="17">
        <v>0</v>
      </c>
      <c r="D153" s="17">
        <v>0</v>
      </c>
      <c r="E153" s="17">
        <v>0</v>
      </c>
      <c r="F153" s="17">
        <v>0</v>
      </c>
      <c r="G153" s="18">
        <v>0</v>
      </c>
      <c r="H153" s="2"/>
      <c r="I153" s="2"/>
      <c r="J153" s="2"/>
      <c r="K153" s="2"/>
      <c r="L153" s="2"/>
      <c r="M153" s="2"/>
      <c r="N153" s="2"/>
      <c r="O153" s="2"/>
      <c r="P153" s="2"/>
      <c r="Q153" s="2"/>
      <c r="R153" s="2"/>
      <c r="S153" s="2"/>
      <c r="T153" s="2"/>
      <c r="U153" s="2"/>
      <c r="V153" s="2"/>
      <c r="W153" s="2"/>
      <c r="X153" s="2"/>
      <c r="Y153" s="2"/>
      <c r="Z153" s="2"/>
    </row>
    <row r="154" spans="1:26" x14ac:dyDescent="0.3">
      <c r="A154" s="16" t="s">
        <v>443</v>
      </c>
      <c r="B154" s="17">
        <v>0</v>
      </c>
      <c r="C154" s="17">
        <v>0</v>
      </c>
      <c r="D154" s="17">
        <v>0</v>
      </c>
      <c r="E154" s="17">
        <v>0</v>
      </c>
      <c r="F154" s="17">
        <v>0</v>
      </c>
      <c r="G154" s="18">
        <v>0</v>
      </c>
      <c r="H154" s="2"/>
      <c r="I154" s="2"/>
      <c r="J154" s="2"/>
      <c r="K154" s="2"/>
      <c r="L154" s="2"/>
      <c r="M154" s="2"/>
      <c r="N154" s="2"/>
      <c r="O154" s="2"/>
      <c r="P154" s="2"/>
      <c r="Q154" s="2"/>
      <c r="R154" s="2"/>
      <c r="S154" s="2"/>
      <c r="T154" s="2"/>
      <c r="U154" s="2"/>
      <c r="V154" s="2"/>
      <c r="W154" s="2"/>
      <c r="X154" s="2"/>
      <c r="Y154" s="2"/>
      <c r="Z154" s="2"/>
    </row>
    <row r="155" spans="1:26" ht="27.6" x14ac:dyDescent="0.3">
      <c r="A155" s="16" t="s">
        <v>444</v>
      </c>
      <c r="B155" s="17">
        <v>0</v>
      </c>
      <c r="C155" s="17">
        <v>0</v>
      </c>
      <c r="D155" s="17">
        <v>0</v>
      </c>
      <c r="E155" s="17">
        <v>0</v>
      </c>
      <c r="F155" s="17">
        <v>0</v>
      </c>
      <c r="G155" s="18">
        <v>0</v>
      </c>
      <c r="H155" s="2"/>
      <c r="I155" s="2"/>
      <c r="J155" s="2"/>
      <c r="K155" s="2"/>
      <c r="L155" s="2"/>
      <c r="M155" s="2"/>
      <c r="N155" s="2"/>
      <c r="O155" s="2"/>
      <c r="P155" s="2"/>
      <c r="Q155" s="2"/>
      <c r="R155" s="2"/>
      <c r="S155" s="2"/>
      <c r="T155" s="2"/>
      <c r="U155" s="2"/>
      <c r="V155" s="2"/>
      <c r="W155" s="2"/>
      <c r="X155" s="2"/>
      <c r="Y155" s="2"/>
      <c r="Z155" s="2"/>
    </row>
    <row r="156" spans="1:26" x14ac:dyDescent="0.3">
      <c r="A156" s="16" t="s">
        <v>445</v>
      </c>
      <c r="B156" s="17">
        <v>380932378</v>
      </c>
      <c r="C156" s="17">
        <v>2064420.07</v>
      </c>
      <c r="D156" s="17">
        <v>382996798.06999999</v>
      </c>
      <c r="E156" s="17">
        <v>190970654.06999999</v>
      </c>
      <c r="F156" s="17">
        <v>159144293.06999999</v>
      </c>
      <c r="G156" s="18">
        <v>192026144</v>
      </c>
      <c r="H156" s="2"/>
      <c r="I156" s="2"/>
      <c r="J156" s="2"/>
      <c r="K156" s="2"/>
      <c r="L156" s="2"/>
      <c r="M156" s="2"/>
      <c r="N156" s="2"/>
      <c r="O156" s="2"/>
      <c r="P156" s="2"/>
      <c r="Q156" s="2"/>
      <c r="R156" s="2"/>
      <c r="S156" s="2"/>
      <c r="T156" s="2"/>
      <c r="U156" s="2"/>
      <c r="V156" s="2"/>
      <c r="W156" s="2"/>
      <c r="X156" s="2"/>
      <c r="Y156" s="2"/>
      <c r="Z156" s="2"/>
    </row>
    <row r="157" spans="1:26" x14ac:dyDescent="0.3">
      <c r="A157" s="16" t="s">
        <v>446</v>
      </c>
      <c r="B157" s="17">
        <v>0</v>
      </c>
      <c r="C157" s="17">
        <v>0</v>
      </c>
      <c r="D157" s="17">
        <v>0</v>
      </c>
      <c r="E157" s="17">
        <v>0</v>
      </c>
      <c r="F157" s="17">
        <v>0</v>
      </c>
      <c r="G157" s="18">
        <v>0</v>
      </c>
      <c r="H157" s="2"/>
      <c r="I157" s="2"/>
      <c r="J157" s="2"/>
      <c r="K157" s="2"/>
      <c r="L157" s="2"/>
      <c r="M157" s="2"/>
      <c r="N157" s="2"/>
      <c r="O157" s="2"/>
      <c r="P157" s="2"/>
      <c r="Q157" s="2"/>
      <c r="R157" s="2"/>
      <c r="S157" s="2"/>
      <c r="T157" s="2"/>
      <c r="U157" s="2"/>
      <c r="V157" s="2"/>
      <c r="W157" s="2"/>
      <c r="X157" s="2"/>
      <c r="Y157" s="2"/>
      <c r="Z157" s="2"/>
    </row>
    <row r="158" spans="1:26" x14ac:dyDescent="0.3">
      <c r="A158" s="16" t="s">
        <v>447</v>
      </c>
      <c r="B158" s="17">
        <v>3504820217</v>
      </c>
      <c r="C158" s="17">
        <v>69010694.700000003</v>
      </c>
      <c r="D158" s="17">
        <v>3573830911.6999998</v>
      </c>
      <c r="E158" s="17">
        <v>1555975350.3399999</v>
      </c>
      <c r="F158" s="17">
        <v>1555975350.3399999</v>
      </c>
      <c r="G158" s="18">
        <v>2017855561.3599999</v>
      </c>
      <c r="H158" s="2"/>
      <c r="I158" s="2"/>
      <c r="J158" s="2"/>
      <c r="K158" s="2"/>
      <c r="L158" s="2"/>
      <c r="M158" s="2"/>
      <c r="N158" s="2"/>
      <c r="O158" s="2"/>
      <c r="P158" s="2"/>
      <c r="Q158" s="2"/>
      <c r="R158" s="2"/>
      <c r="S158" s="2"/>
      <c r="T158" s="2"/>
      <c r="U158" s="2"/>
      <c r="V158" s="2"/>
      <c r="W158" s="2"/>
      <c r="X158" s="2"/>
      <c r="Y158" s="2"/>
      <c r="Z158" s="2"/>
    </row>
    <row r="159" spans="1:26" ht="27.6" x14ac:dyDescent="0.3">
      <c r="A159" s="16" t="s">
        <v>448</v>
      </c>
      <c r="B159" s="17">
        <v>0</v>
      </c>
      <c r="C159" s="17">
        <v>0</v>
      </c>
      <c r="D159" s="17">
        <v>0</v>
      </c>
      <c r="E159" s="17">
        <v>0</v>
      </c>
      <c r="F159" s="17">
        <v>0</v>
      </c>
      <c r="G159" s="18">
        <v>0</v>
      </c>
      <c r="H159" s="2"/>
      <c r="I159" s="2"/>
      <c r="J159" s="2"/>
      <c r="K159" s="2"/>
      <c r="L159" s="2"/>
      <c r="M159" s="2"/>
      <c r="N159" s="2"/>
      <c r="O159" s="2"/>
      <c r="P159" s="2"/>
      <c r="Q159" s="2"/>
      <c r="R159" s="2"/>
      <c r="S159" s="2"/>
      <c r="T159" s="2"/>
      <c r="U159" s="2"/>
      <c r="V159" s="2"/>
      <c r="W159" s="2"/>
      <c r="X159" s="2"/>
      <c r="Y159" s="2"/>
      <c r="Z159" s="2"/>
    </row>
    <row r="160" spans="1:26" x14ac:dyDescent="0.3">
      <c r="A160" s="16" t="s">
        <v>449</v>
      </c>
      <c r="B160" s="17">
        <v>0</v>
      </c>
      <c r="C160" s="17">
        <v>0</v>
      </c>
      <c r="D160" s="17">
        <v>0</v>
      </c>
      <c r="E160" s="17">
        <v>0</v>
      </c>
      <c r="F160" s="17">
        <v>0</v>
      </c>
      <c r="G160" s="18">
        <v>0</v>
      </c>
      <c r="H160" s="2"/>
      <c r="I160" s="2"/>
      <c r="J160" s="2"/>
      <c r="K160" s="2"/>
      <c r="L160" s="2"/>
      <c r="M160" s="2"/>
      <c r="N160" s="2"/>
      <c r="O160" s="2"/>
      <c r="P160" s="2"/>
      <c r="Q160" s="2"/>
      <c r="R160" s="2"/>
      <c r="S160" s="2"/>
      <c r="T160" s="2"/>
      <c r="U160" s="2"/>
      <c r="V160" s="2"/>
      <c r="W160" s="2"/>
      <c r="X160" s="2"/>
      <c r="Y160" s="2"/>
      <c r="Z160" s="2"/>
    </row>
    <row r="161" spans="1:26" x14ac:dyDescent="0.3">
      <c r="A161" s="16" t="s">
        <v>450</v>
      </c>
      <c r="B161" s="17">
        <v>0</v>
      </c>
      <c r="C161" s="17">
        <v>0</v>
      </c>
      <c r="D161" s="17">
        <v>0</v>
      </c>
      <c r="E161" s="17">
        <v>0</v>
      </c>
      <c r="F161" s="17">
        <v>0</v>
      </c>
      <c r="G161" s="18">
        <v>0</v>
      </c>
      <c r="H161" s="2"/>
      <c r="I161" s="2"/>
      <c r="J161" s="2"/>
      <c r="K161" s="2"/>
      <c r="L161" s="2"/>
      <c r="M161" s="2"/>
      <c r="N161" s="2"/>
      <c r="O161" s="2"/>
      <c r="P161" s="2"/>
      <c r="Q161" s="2"/>
      <c r="R161" s="2"/>
      <c r="S161" s="2"/>
      <c r="T161" s="2"/>
      <c r="U161" s="2"/>
      <c r="V161" s="2"/>
      <c r="W161" s="2"/>
      <c r="X161" s="2"/>
      <c r="Y161" s="2"/>
      <c r="Z161" s="2"/>
    </row>
    <row r="162" spans="1:26" x14ac:dyDescent="0.3">
      <c r="A162" s="16" t="s">
        <v>451</v>
      </c>
      <c r="B162" s="17">
        <v>0</v>
      </c>
      <c r="C162" s="17">
        <v>0</v>
      </c>
      <c r="D162" s="17">
        <v>0</v>
      </c>
      <c r="E162" s="17">
        <v>0</v>
      </c>
      <c r="F162" s="17">
        <v>0</v>
      </c>
      <c r="G162" s="18">
        <v>0</v>
      </c>
      <c r="H162" s="2"/>
      <c r="I162" s="2"/>
      <c r="J162" s="2"/>
      <c r="K162" s="2"/>
      <c r="L162" s="2"/>
      <c r="M162" s="2"/>
      <c r="N162" s="2"/>
      <c r="O162" s="2"/>
      <c r="P162" s="2"/>
      <c r="Q162" s="2"/>
      <c r="R162" s="2"/>
      <c r="S162" s="2"/>
      <c r="T162" s="2"/>
      <c r="U162" s="2"/>
      <c r="V162" s="2"/>
      <c r="W162" s="2"/>
      <c r="X162" s="2"/>
      <c r="Y162" s="2"/>
      <c r="Z162" s="2"/>
    </row>
    <row r="163" spans="1:26" x14ac:dyDescent="0.3">
      <c r="A163" s="16" t="s">
        <v>452</v>
      </c>
      <c r="B163" s="17">
        <v>0</v>
      </c>
      <c r="C163" s="17">
        <v>0</v>
      </c>
      <c r="D163" s="17">
        <v>0</v>
      </c>
      <c r="E163" s="17">
        <v>0</v>
      </c>
      <c r="F163" s="17">
        <v>0</v>
      </c>
      <c r="G163" s="18">
        <v>0</v>
      </c>
      <c r="H163" s="2"/>
      <c r="I163" s="2"/>
      <c r="J163" s="2"/>
      <c r="K163" s="2"/>
      <c r="L163" s="2"/>
      <c r="M163" s="2"/>
      <c r="N163" s="2"/>
      <c r="O163" s="2"/>
      <c r="P163" s="2"/>
      <c r="Q163" s="2"/>
      <c r="R163" s="2"/>
      <c r="S163" s="2"/>
      <c r="T163" s="2"/>
      <c r="U163" s="2"/>
      <c r="V163" s="2"/>
      <c r="W163" s="2"/>
      <c r="X163" s="2"/>
      <c r="Y163" s="2"/>
      <c r="Z163" s="2"/>
    </row>
    <row r="164" spans="1:26" x14ac:dyDescent="0.3">
      <c r="A164" s="16" t="s">
        <v>453</v>
      </c>
      <c r="B164" s="17">
        <v>0</v>
      </c>
      <c r="C164" s="17">
        <v>0</v>
      </c>
      <c r="D164" s="17">
        <v>0</v>
      </c>
      <c r="E164" s="17">
        <v>0</v>
      </c>
      <c r="F164" s="17">
        <v>0</v>
      </c>
      <c r="G164" s="18">
        <v>0</v>
      </c>
      <c r="H164" s="2"/>
      <c r="I164" s="2"/>
      <c r="J164" s="2"/>
      <c r="K164" s="2"/>
      <c r="L164" s="2"/>
      <c r="M164" s="2"/>
      <c r="N164" s="2"/>
      <c r="O164" s="2"/>
      <c r="P164" s="2"/>
      <c r="Q164" s="2"/>
      <c r="R164" s="2"/>
      <c r="S164" s="2"/>
      <c r="T164" s="2"/>
      <c r="U164" s="2"/>
      <c r="V164" s="2"/>
      <c r="W164" s="2"/>
      <c r="X164" s="2"/>
      <c r="Y164" s="2"/>
      <c r="Z164" s="2"/>
    </row>
    <row r="165" spans="1:26" x14ac:dyDescent="0.3">
      <c r="A165" s="16" t="s">
        <v>454</v>
      </c>
      <c r="B165" s="17">
        <v>0</v>
      </c>
      <c r="C165" s="17">
        <v>0</v>
      </c>
      <c r="D165" s="17">
        <v>0</v>
      </c>
      <c r="E165" s="17">
        <v>0</v>
      </c>
      <c r="F165" s="17">
        <v>0</v>
      </c>
      <c r="G165" s="18">
        <v>0</v>
      </c>
      <c r="H165" s="2"/>
      <c r="I165" s="2"/>
      <c r="J165" s="2"/>
      <c r="K165" s="2"/>
      <c r="L165" s="2"/>
      <c r="M165" s="2"/>
      <c r="N165" s="2"/>
      <c r="O165" s="2"/>
      <c r="P165" s="2"/>
      <c r="Q165" s="2"/>
      <c r="R165" s="2"/>
      <c r="S165" s="2"/>
      <c r="T165" s="2"/>
      <c r="U165" s="2"/>
      <c r="V165" s="2"/>
      <c r="W165" s="2"/>
      <c r="X165" s="2"/>
      <c r="Y165" s="2"/>
      <c r="Z165" s="2"/>
    </row>
    <row r="166" spans="1:26" x14ac:dyDescent="0.3">
      <c r="A166" s="16" t="s">
        <v>455</v>
      </c>
      <c r="B166" s="17">
        <v>0</v>
      </c>
      <c r="C166" s="17">
        <v>0</v>
      </c>
      <c r="D166" s="17">
        <v>0</v>
      </c>
      <c r="E166" s="17">
        <v>0</v>
      </c>
      <c r="F166" s="17">
        <v>0</v>
      </c>
      <c r="G166" s="18">
        <v>0</v>
      </c>
      <c r="H166" s="2"/>
      <c r="I166" s="2"/>
      <c r="J166" s="2"/>
      <c r="K166" s="2"/>
      <c r="L166" s="2"/>
      <c r="M166" s="2"/>
      <c r="N166" s="2"/>
      <c r="O166" s="2"/>
      <c r="P166" s="2"/>
      <c r="Q166" s="2"/>
      <c r="R166" s="2"/>
      <c r="S166" s="2"/>
      <c r="T166" s="2"/>
      <c r="U166" s="2"/>
      <c r="V166" s="2"/>
      <c r="W166" s="2"/>
      <c r="X166" s="2"/>
      <c r="Y166" s="2"/>
      <c r="Z166" s="2"/>
    </row>
    <row r="167" spans="1:26" x14ac:dyDescent="0.3">
      <c r="A167" s="16" t="s">
        <v>456</v>
      </c>
      <c r="B167" s="17">
        <v>0</v>
      </c>
      <c r="C167" s="17">
        <v>0</v>
      </c>
      <c r="D167" s="17">
        <v>0</v>
      </c>
      <c r="E167" s="17">
        <v>0</v>
      </c>
      <c r="F167" s="17">
        <v>0</v>
      </c>
      <c r="G167" s="18">
        <v>0</v>
      </c>
      <c r="H167" s="2"/>
      <c r="I167" s="2"/>
      <c r="J167" s="2"/>
      <c r="K167" s="2"/>
      <c r="L167" s="2"/>
      <c r="M167" s="2"/>
      <c r="N167" s="2"/>
      <c r="O167" s="2"/>
      <c r="P167" s="2"/>
      <c r="Q167" s="2"/>
      <c r="R167" s="2"/>
      <c r="S167" s="2"/>
      <c r="T167" s="2"/>
      <c r="U167" s="2"/>
      <c r="V167" s="2"/>
      <c r="W167" s="2"/>
      <c r="X167" s="2"/>
      <c r="Y167" s="2"/>
      <c r="Z167" s="2"/>
    </row>
    <row r="168" spans="1:26" x14ac:dyDescent="0.3">
      <c r="A168" s="16" t="s">
        <v>457</v>
      </c>
      <c r="B168" s="17">
        <v>66990897</v>
      </c>
      <c r="C168" s="17">
        <v>-105460.79</v>
      </c>
      <c r="D168" s="17">
        <v>66885436.210000001</v>
      </c>
      <c r="E168" s="17">
        <v>31999800</v>
      </c>
      <c r="F168" s="17">
        <v>31999800</v>
      </c>
      <c r="G168" s="18">
        <v>34885636.210000001</v>
      </c>
      <c r="H168" s="2"/>
      <c r="I168" s="2"/>
      <c r="J168" s="2"/>
      <c r="K168" s="2"/>
      <c r="L168" s="2"/>
      <c r="M168" s="2"/>
      <c r="N168" s="2"/>
      <c r="O168" s="2"/>
      <c r="P168" s="2"/>
      <c r="Q168" s="2"/>
      <c r="R168" s="2"/>
      <c r="S168" s="2"/>
      <c r="T168" s="2"/>
      <c r="U168" s="2"/>
      <c r="V168" s="2"/>
      <c r="W168" s="2"/>
      <c r="X168" s="2"/>
      <c r="Y168" s="2"/>
      <c r="Z168" s="2"/>
    </row>
    <row r="169" spans="1:26" x14ac:dyDescent="0.3">
      <c r="A169" s="16" t="s">
        <v>458</v>
      </c>
      <c r="B169" s="17">
        <v>4000000</v>
      </c>
      <c r="C169" s="17">
        <v>-1333332</v>
      </c>
      <c r="D169" s="17">
        <v>2666668</v>
      </c>
      <c r="E169" s="17">
        <v>0</v>
      </c>
      <c r="F169" s="17">
        <v>0</v>
      </c>
      <c r="G169" s="18">
        <v>2666668</v>
      </c>
      <c r="H169" s="2"/>
      <c r="I169" s="2"/>
      <c r="J169" s="2"/>
      <c r="K169" s="2"/>
      <c r="L169" s="2"/>
      <c r="M169" s="2"/>
      <c r="N169" s="2"/>
      <c r="O169" s="2"/>
      <c r="P169" s="2"/>
      <c r="Q169" s="2"/>
      <c r="R169" s="2"/>
      <c r="S169" s="2"/>
      <c r="T169" s="2"/>
      <c r="U169" s="2"/>
      <c r="V169" s="2"/>
      <c r="W169" s="2"/>
      <c r="X169" s="2"/>
      <c r="Y169" s="2"/>
      <c r="Z169" s="2"/>
    </row>
    <row r="170" spans="1:26" x14ac:dyDescent="0.3">
      <c r="A170" s="16" t="s">
        <v>459</v>
      </c>
      <c r="B170" s="17">
        <v>17083088</v>
      </c>
      <c r="C170" s="17">
        <v>-1822432.72</v>
      </c>
      <c r="D170" s="17">
        <v>15260655.279999999</v>
      </c>
      <c r="E170" s="17">
        <v>6243630</v>
      </c>
      <c r="F170" s="17">
        <v>6243630</v>
      </c>
      <c r="G170" s="18">
        <v>9017025.2799999993</v>
      </c>
      <c r="H170" s="2"/>
      <c r="I170" s="2"/>
      <c r="J170" s="2"/>
      <c r="K170" s="2"/>
      <c r="L170" s="2"/>
      <c r="M170" s="2"/>
      <c r="N170" s="2"/>
      <c r="O170" s="2"/>
      <c r="P170" s="2"/>
      <c r="Q170" s="2"/>
      <c r="R170" s="2"/>
      <c r="S170" s="2"/>
      <c r="T170" s="2"/>
      <c r="U170" s="2"/>
      <c r="V170" s="2"/>
      <c r="W170" s="2"/>
      <c r="X170" s="2"/>
      <c r="Y170" s="2"/>
      <c r="Z170" s="2"/>
    </row>
    <row r="171" spans="1:26" x14ac:dyDescent="0.3">
      <c r="A171" s="16" t="s">
        <v>460</v>
      </c>
      <c r="B171" s="17">
        <v>12313262</v>
      </c>
      <c r="C171" s="17">
        <v>1965152.58</v>
      </c>
      <c r="D171" s="17">
        <v>14278414.58</v>
      </c>
      <c r="E171" s="17">
        <v>7005024</v>
      </c>
      <c r="F171" s="17">
        <v>7005024</v>
      </c>
      <c r="G171" s="18">
        <v>7273390.5800000001</v>
      </c>
      <c r="H171" s="2"/>
      <c r="I171" s="2"/>
      <c r="J171" s="2"/>
      <c r="K171" s="2"/>
      <c r="L171" s="2"/>
      <c r="M171" s="2"/>
      <c r="N171" s="2"/>
      <c r="O171" s="2"/>
      <c r="P171" s="2"/>
      <c r="Q171" s="2"/>
      <c r="R171" s="2"/>
      <c r="S171" s="2"/>
      <c r="T171" s="2"/>
      <c r="U171" s="2"/>
      <c r="V171" s="2"/>
      <c r="W171" s="2"/>
      <c r="X171" s="2"/>
      <c r="Y171" s="2"/>
      <c r="Z171" s="2"/>
    </row>
    <row r="172" spans="1:26" x14ac:dyDescent="0.3">
      <c r="A172" s="16" t="s">
        <v>461</v>
      </c>
      <c r="B172" s="17">
        <v>15179111</v>
      </c>
      <c r="C172" s="17">
        <v>0</v>
      </c>
      <c r="D172" s="17">
        <v>15179111</v>
      </c>
      <c r="E172" s="17">
        <v>6086376</v>
      </c>
      <c r="F172" s="17">
        <v>6086376</v>
      </c>
      <c r="G172" s="18">
        <v>9092735</v>
      </c>
      <c r="H172" s="2"/>
      <c r="I172" s="2"/>
      <c r="J172" s="2"/>
      <c r="K172" s="2"/>
      <c r="L172" s="2"/>
      <c r="M172" s="2"/>
      <c r="N172" s="2"/>
      <c r="O172" s="2"/>
      <c r="P172" s="2"/>
      <c r="Q172" s="2"/>
      <c r="R172" s="2"/>
      <c r="S172" s="2"/>
      <c r="T172" s="2"/>
      <c r="U172" s="2"/>
      <c r="V172" s="2"/>
      <c r="W172" s="2"/>
      <c r="X172" s="2"/>
      <c r="Y172" s="2"/>
      <c r="Z172" s="2"/>
    </row>
    <row r="173" spans="1:26" x14ac:dyDescent="0.3">
      <c r="A173" s="16" t="s">
        <v>462</v>
      </c>
      <c r="B173" s="17">
        <v>5000000</v>
      </c>
      <c r="C173" s="17">
        <v>-1666664</v>
      </c>
      <c r="D173" s="17">
        <v>3333336</v>
      </c>
      <c r="E173" s="17">
        <v>0</v>
      </c>
      <c r="F173" s="17">
        <v>0</v>
      </c>
      <c r="G173" s="18">
        <v>3333336</v>
      </c>
      <c r="H173" s="2"/>
      <c r="I173" s="2"/>
      <c r="J173" s="2"/>
      <c r="K173" s="2"/>
      <c r="L173" s="2"/>
      <c r="M173" s="2"/>
      <c r="N173" s="2"/>
      <c r="O173" s="2"/>
      <c r="P173" s="2"/>
      <c r="Q173" s="2"/>
      <c r="R173" s="2"/>
      <c r="S173" s="2"/>
      <c r="T173" s="2"/>
      <c r="U173" s="2"/>
      <c r="V173" s="2"/>
      <c r="W173" s="2"/>
      <c r="X173" s="2"/>
      <c r="Y173" s="2"/>
      <c r="Z173" s="2"/>
    </row>
    <row r="174" spans="1:26" x14ac:dyDescent="0.3">
      <c r="A174" s="16" t="s">
        <v>463</v>
      </c>
      <c r="B174" s="17">
        <v>0</v>
      </c>
      <c r="C174" s="17">
        <v>0</v>
      </c>
      <c r="D174" s="17">
        <v>0</v>
      </c>
      <c r="E174" s="17">
        <v>0</v>
      </c>
      <c r="F174" s="17">
        <v>0</v>
      </c>
      <c r="G174" s="18">
        <v>0</v>
      </c>
      <c r="H174" s="2"/>
      <c r="I174" s="2"/>
      <c r="J174" s="2"/>
      <c r="K174" s="2"/>
      <c r="L174" s="2"/>
      <c r="M174" s="2"/>
      <c r="N174" s="2"/>
      <c r="O174" s="2"/>
      <c r="P174" s="2"/>
      <c r="Q174" s="2"/>
      <c r="R174" s="2"/>
      <c r="S174" s="2"/>
      <c r="T174" s="2"/>
      <c r="U174" s="2"/>
      <c r="V174" s="2"/>
      <c r="W174" s="2"/>
      <c r="X174" s="2"/>
      <c r="Y174" s="2"/>
      <c r="Z174" s="2"/>
    </row>
    <row r="175" spans="1:26" x14ac:dyDescent="0.3">
      <c r="A175" s="16" t="s">
        <v>464</v>
      </c>
      <c r="B175" s="17">
        <v>0</v>
      </c>
      <c r="C175" s="17">
        <v>0</v>
      </c>
      <c r="D175" s="17">
        <v>0</v>
      </c>
      <c r="E175" s="17">
        <v>0</v>
      </c>
      <c r="F175" s="17">
        <v>0</v>
      </c>
      <c r="G175" s="18">
        <v>0</v>
      </c>
      <c r="H175" s="2"/>
      <c r="I175" s="2"/>
      <c r="J175" s="2"/>
      <c r="K175" s="2"/>
      <c r="L175" s="2"/>
      <c r="M175" s="2"/>
      <c r="N175" s="2"/>
      <c r="O175" s="2"/>
      <c r="P175" s="2"/>
      <c r="Q175" s="2"/>
      <c r="R175" s="2"/>
      <c r="S175" s="2"/>
      <c r="T175" s="2"/>
      <c r="U175" s="2"/>
      <c r="V175" s="2"/>
      <c r="W175" s="2"/>
      <c r="X175" s="2"/>
      <c r="Y175" s="2"/>
      <c r="Z175" s="2"/>
    </row>
    <row r="176" spans="1:26" x14ac:dyDescent="0.3">
      <c r="A176" s="16" t="s">
        <v>465</v>
      </c>
      <c r="B176" s="17">
        <v>22563012</v>
      </c>
      <c r="C176" s="17">
        <v>-5000000</v>
      </c>
      <c r="D176" s="17">
        <v>17563012</v>
      </c>
      <c r="E176" s="17">
        <v>10633000</v>
      </c>
      <c r="F176" s="17">
        <v>10633000</v>
      </c>
      <c r="G176" s="18">
        <v>6930012</v>
      </c>
      <c r="H176" s="2"/>
      <c r="I176" s="2"/>
      <c r="J176" s="2"/>
      <c r="K176" s="2"/>
      <c r="L176" s="2"/>
      <c r="M176" s="2"/>
      <c r="N176" s="2"/>
      <c r="O176" s="2"/>
      <c r="P176" s="2"/>
      <c r="Q176" s="2"/>
      <c r="R176" s="2"/>
      <c r="S176" s="2"/>
      <c r="T176" s="2"/>
      <c r="U176" s="2"/>
      <c r="V176" s="2"/>
      <c r="W176" s="2"/>
      <c r="X176" s="2"/>
      <c r="Y176" s="2"/>
      <c r="Z176" s="2"/>
    </row>
    <row r="177" spans="1:26" x14ac:dyDescent="0.3">
      <c r="A177" s="16" t="s">
        <v>466</v>
      </c>
      <c r="B177" s="17">
        <v>18627394</v>
      </c>
      <c r="C177" s="17">
        <v>164111.24</v>
      </c>
      <c r="D177" s="17">
        <v>18791505.239999998</v>
      </c>
      <c r="E177" s="17">
        <v>10249914</v>
      </c>
      <c r="F177" s="17">
        <v>10249914</v>
      </c>
      <c r="G177" s="18">
        <v>8541591.2400000002</v>
      </c>
      <c r="H177" s="2"/>
      <c r="I177" s="2"/>
      <c r="J177" s="2"/>
      <c r="K177" s="2"/>
      <c r="L177" s="2"/>
      <c r="M177" s="2"/>
      <c r="N177" s="2"/>
      <c r="O177" s="2"/>
      <c r="P177" s="2"/>
      <c r="Q177" s="2"/>
      <c r="R177" s="2"/>
      <c r="S177" s="2"/>
      <c r="T177" s="2"/>
      <c r="U177" s="2"/>
      <c r="V177" s="2"/>
      <c r="W177" s="2"/>
      <c r="X177" s="2"/>
      <c r="Y177" s="2"/>
      <c r="Z177" s="2"/>
    </row>
    <row r="178" spans="1:26" x14ac:dyDescent="0.3">
      <c r="A178" s="16" t="s">
        <v>467</v>
      </c>
      <c r="B178" s="17">
        <v>12705683</v>
      </c>
      <c r="C178" s="17">
        <v>0</v>
      </c>
      <c r="D178" s="17">
        <v>12705683</v>
      </c>
      <c r="E178" s="17">
        <v>3092022</v>
      </c>
      <c r="F178" s="17">
        <v>3092022</v>
      </c>
      <c r="G178" s="18">
        <v>9613661</v>
      </c>
      <c r="H178" s="2"/>
      <c r="I178" s="2"/>
      <c r="J178" s="2"/>
      <c r="K178" s="2"/>
      <c r="L178" s="2"/>
      <c r="M178" s="2"/>
      <c r="N178" s="2"/>
      <c r="O178" s="2"/>
      <c r="P178" s="2"/>
      <c r="Q178" s="2"/>
      <c r="R178" s="2"/>
      <c r="S178" s="2"/>
      <c r="T178" s="2"/>
      <c r="U178" s="2"/>
      <c r="V178" s="2"/>
      <c r="W178" s="2"/>
      <c r="X178" s="2"/>
      <c r="Y178" s="2"/>
      <c r="Z178" s="2"/>
    </row>
    <row r="179" spans="1:26" x14ac:dyDescent="0.3">
      <c r="A179" s="16" t="s">
        <v>468</v>
      </c>
      <c r="B179" s="17">
        <v>0</v>
      </c>
      <c r="C179" s="17">
        <v>0</v>
      </c>
      <c r="D179" s="17">
        <v>0</v>
      </c>
      <c r="E179" s="17">
        <v>0</v>
      </c>
      <c r="F179" s="17">
        <v>0</v>
      </c>
      <c r="G179" s="18">
        <v>0</v>
      </c>
      <c r="H179" s="2"/>
      <c r="I179" s="2"/>
      <c r="J179" s="2"/>
      <c r="K179" s="2"/>
      <c r="L179" s="2"/>
      <c r="M179" s="2"/>
      <c r="N179" s="2"/>
      <c r="O179" s="2"/>
      <c r="P179" s="2"/>
      <c r="Q179" s="2"/>
      <c r="R179" s="2"/>
      <c r="S179" s="2"/>
      <c r="T179" s="2"/>
      <c r="U179" s="2"/>
      <c r="V179" s="2"/>
      <c r="W179" s="2"/>
      <c r="X179" s="2"/>
      <c r="Y179" s="2"/>
      <c r="Z179" s="2"/>
    </row>
    <row r="180" spans="1:26" x14ac:dyDescent="0.3">
      <c r="A180" s="16" t="s">
        <v>485</v>
      </c>
      <c r="B180" s="17">
        <v>0</v>
      </c>
      <c r="C180" s="17">
        <v>0</v>
      </c>
      <c r="D180" s="17">
        <v>0</v>
      </c>
      <c r="E180" s="17">
        <v>0</v>
      </c>
      <c r="F180" s="17">
        <v>0</v>
      </c>
      <c r="G180" s="18">
        <v>0</v>
      </c>
      <c r="H180" s="2"/>
      <c r="I180" s="2"/>
      <c r="J180" s="2"/>
      <c r="K180" s="2"/>
      <c r="L180" s="2"/>
      <c r="M180" s="2"/>
      <c r="N180" s="2"/>
      <c r="O180" s="2"/>
      <c r="P180" s="2"/>
      <c r="Q180" s="2"/>
      <c r="R180" s="2"/>
      <c r="S180" s="2"/>
      <c r="T180" s="2"/>
      <c r="U180" s="2"/>
      <c r="V180" s="2"/>
      <c r="W180" s="2"/>
      <c r="X180" s="2"/>
      <c r="Y180" s="2"/>
      <c r="Z180" s="2"/>
    </row>
    <row r="181" spans="1:26" ht="27.6" x14ac:dyDescent="0.3">
      <c r="A181" s="16" t="s">
        <v>470</v>
      </c>
      <c r="B181" s="17">
        <v>0</v>
      </c>
      <c r="C181" s="17">
        <v>0</v>
      </c>
      <c r="D181" s="17">
        <v>0</v>
      </c>
      <c r="E181" s="17">
        <v>0</v>
      </c>
      <c r="F181" s="17">
        <v>0</v>
      </c>
      <c r="G181" s="18">
        <v>0</v>
      </c>
      <c r="H181" s="2"/>
      <c r="I181" s="2"/>
      <c r="J181" s="2"/>
      <c r="K181" s="2"/>
      <c r="L181" s="2"/>
      <c r="M181" s="2"/>
      <c r="N181" s="2"/>
      <c r="O181" s="2"/>
      <c r="P181" s="2"/>
      <c r="Q181" s="2"/>
      <c r="R181" s="2"/>
      <c r="S181" s="2"/>
      <c r="T181" s="2"/>
      <c r="U181" s="2"/>
      <c r="V181" s="2"/>
      <c r="W181" s="2"/>
      <c r="X181" s="2"/>
      <c r="Y181" s="2"/>
      <c r="Z181" s="2"/>
    </row>
    <row r="182" spans="1:26" ht="27.6" x14ac:dyDescent="0.3">
      <c r="A182" s="16" t="s">
        <v>471</v>
      </c>
      <c r="B182" s="17">
        <v>0</v>
      </c>
      <c r="C182" s="17">
        <v>0</v>
      </c>
      <c r="D182" s="17">
        <v>0</v>
      </c>
      <c r="E182" s="17">
        <v>0</v>
      </c>
      <c r="F182" s="17">
        <v>0</v>
      </c>
      <c r="G182" s="18">
        <v>0</v>
      </c>
      <c r="H182" s="2"/>
      <c r="I182" s="2"/>
      <c r="J182" s="2"/>
      <c r="K182" s="2"/>
      <c r="L182" s="2"/>
      <c r="M182" s="2"/>
      <c r="N182" s="2"/>
      <c r="O182" s="2"/>
      <c r="P182" s="2"/>
      <c r="Q182" s="2"/>
      <c r="R182" s="2"/>
      <c r="S182" s="2"/>
      <c r="T182" s="2"/>
      <c r="U182" s="2"/>
      <c r="V182" s="2"/>
      <c r="W182" s="2"/>
      <c r="X182" s="2"/>
      <c r="Y182" s="2"/>
      <c r="Z182" s="2"/>
    </row>
    <row r="183" spans="1:26" x14ac:dyDescent="0.3">
      <c r="A183" s="16" t="s">
        <v>486</v>
      </c>
      <c r="B183" s="17">
        <v>0</v>
      </c>
      <c r="C183" s="17">
        <v>0</v>
      </c>
      <c r="D183" s="17">
        <v>0</v>
      </c>
      <c r="E183" s="17">
        <v>0</v>
      </c>
      <c r="F183" s="17">
        <v>0</v>
      </c>
      <c r="G183" s="18">
        <v>0</v>
      </c>
      <c r="H183" s="2"/>
      <c r="I183" s="2"/>
      <c r="J183" s="2"/>
      <c r="K183" s="2"/>
      <c r="L183" s="2"/>
      <c r="M183" s="2"/>
      <c r="N183" s="2"/>
      <c r="O183" s="2"/>
      <c r="P183" s="2"/>
      <c r="Q183" s="2"/>
      <c r="R183" s="2"/>
      <c r="S183" s="2"/>
      <c r="T183" s="2"/>
      <c r="U183" s="2"/>
      <c r="V183" s="2"/>
      <c r="W183" s="2"/>
      <c r="X183" s="2"/>
      <c r="Y183" s="2"/>
      <c r="Z183" s="2"/>
    </row>
    <row r="184" spans="1:26" x14ac:dyDescent="0.3">
      <c r="A184" s="16" t="s">
        <v>473</v>
      </c>
      <c r="B184" s="17">
        <v>0</v>
      </c>
      <c r="C184" s="17">
        <v>0</v>
      </c>
      <c r="D184" s="17">
        <v>0</v>
      </c>
      <c r="E184" s="17">
        <v>0</v>
      </c>
      <c r="F184" s="17">
        <v>0</v>
      </c>
      <c r="G184" s="18">
        <v>0</v>
      </c>
      <c r="H184" s="2"/>
      <c r="I184" s="2"/>
      <c r="J184" s="2"/>
      <c r="K184" s="2"/>
      <c r="L184" s="2"/>
      <c r="M184" s="2"/>
      <c r="N184" s="2"/>
      <c r="O184" s="2"/>
      <c r="P184" s="2"/>
      <c r="Q184" s="2"/>
      <c r="R184" s="2"/>
      <c r="S184" s="2"/>
      <c r="T184" s="2"/>
      <c r="U184" s="2"/>
      <c r="V184" s="2"/>
      <c r="W184" s="2"/>
      <c r="X184" s="2"/>
      <c r="Y184" s="2"/>
      <c r="Z184" s="2"/>
    </row>
    <row r="185" spans="1:26" x14ac:dyDescent="0.3">
      <c r="A185" s="16" t="s">
        <v>474</v>
      </c>
      <c r="B185" s="17">
        <v>0</v>
      </c>
      <c r="C185" s="17">
        <v>0</v>
      </c>
      <c r="D185" s="17">
        <v>0</v>
      </c>
      <c r="E185" s="17">
        <v>0</v>
      </c>
      <c r="F185" s="17">
        <v>0</v>
      </c>
      <c r="G185" s="18">
        <v>0</v>
      </c>
      <c r="H185" s="2"/>
      <c r="I185" s="2"/>
      <c r="J185" s="2"/>
      <c r="K185" s="2"/>
      <c r="L185" s="2"/>
      <c r="M185" s="2"/>
      <c r="N185" s="2"/>
      <c r="O185" s="2"/>
      <c r="P185" s="2"/>
      <c r="Q185" s="2"/>
      <c r="R185" s="2"/>
      <c r="S185" s="2"/>
      <c r="T185" s="2"/>
      <c r="U185" s="2"/>
      <c r="V185" s="2"/>
      <c r="W185" s="2"/>
      <c r="X185" s="2"/>
      <c r="Y185" s="2"/>
      <c r="Z185" s="2"/>
    </row>
    <row r="186" spans="1:26" ht="27.6" x14ac:dyDescent="0.3">
      <c r="A186" s="16" t="s">
        <v>475</v>
      </c>
      <c r="B186" s="17">
        <v>0</v>
      </c>
      <c r="C186" s="17">
        <v>0</v>
      </c>
      <c r="D186" s="17">
        <v>0</v>
      </c>
      <c r="E186" s="17">
        <v>0</v>
      </c>
      <c r="F186" s="17">
        <v>0</v>
      </c>
      <c r="G186" s="18">
        <v>0</v>
      </c>
      <c r="H186" s="2"/>
      <c r="I186" s="2"/>
      <c r="J186" s="2"/>
      <c r="K186" s="2"/>
      <c r="L186" s="2"/>
      <c r="M186" s="2"/>
      <c r="N186" s="2"/>
      <c r="O186" s="2"/>
      <c r="P186" s="2"/>
      <c r="Q186" s="2"/>
      <c r="R186" s="2"/>
      <c r="S186" s="2"/>
      <c r="T186" s="2"/>
      <c r="U186" s="2"/>
      <c r="V186" s="2"/>
      <c r="W186" s="2"/>
      <c r="X186" s="2"/>
      <c r="Y186" s="2"/>
      <c r="Z186" s="2"/>
    </row>
    <row r="187" spans="1:26" x14ac:dyDescent="0.3">
      <c r="A187" s="16" t="s">
        <v>476</v>
      </c>
      <c r="B187" s="17">
        <v>0</v>
      </c>
      <c r="C187" s="17">
        <v>0</v>
      </c>
      <c r="D187" s="17">
        <v>0</v>
      </c>
      <c r="E187" s="17">
        <v>0</v>
      </c>
      <c r="F187" s="17">
        <v>0</v>
      </c>
      <c r="G187" s="18">
        <v>0</v>
      </c>
      <c r="H187" s="2"/>
      <c r="I187" s="2"/>
      <c r="J187" s="2"/>
      <c r="K187" s="2"/>
      <c r="L187" s="2"/>
      <c r="M187" s="2"/>
      <c r="N187" s="2"/>
      <c r="O187" s="2"/>
      <c r="P187" s="2"/>
      <c r="Q187" s="2"/>
      <c r="R187" s="2"/>
      <c r="S187" s="2"/>
      <c r="T187" s="2"/>
      <c r="U187" s="2"/>
      <c r="V187" s="2"/>
      <c r="W187" s="2"/>
      <c r="X187" s="2"/>
      <c r="Y187" s="2"/>
      <c r="Z187" s="2"/>
    </row>
    <row r="188" spans="1:26" x14ac:dyDescent="0.3">
      <c r="A188" s="16" t="s">
        <v>477</v>
      </c>
      <c r="B188" s="17">
        <v>0</v>
      </c>
      <c r="C188" s="17">
        <v>0</v>
      </c>
      <c r="D188" s="17">
        <v>0</v>
      </c>
      <c r="E188" s="17">
        <v>0</v>
      </c>
      <c r="F188" s="17">
        <v>0</v>
      </c>
      <c r="G188" s="18">
        <v>0</v>
      </c>
      <c r="H188" s="2"/>
      <c r="I188" s="2"/>
      <c r="J188" s="2"/>
      <c r="K188" s="2"/>
      <c r="L188" s="2"/>
      <c r="M188" s="2"/>
      <c r="N188" s="2"/>
      <c r="O188" s="2"/>
      <c r="P188" s="2"/>
      <c r="Q188" s="2"/>
      <c r="R188" s="2"/>
      <c r="S188" s="2"/>
      <c r="T188" s="2"/>
      <c r="U188" s="2"/>
      <c r="V188" s="2"/>
      <c r="W188" s="2"/>
      <c r="X188" s="2"/>
      <c r="Y188" s="2"/>
      <c r="Z188" s="2"/>
    </row>
    <row r="189" spans="1:26" x14ac:dyDescent="0.3">
      <c r="A189" s="16" t="s">
        <v>478</v>
      </c>
      <c r="B189" s="17">
        <v>0</v>
      </c>
      <c r="C189" s="17">
        <v>0</v>
      </c>
      <c r="D189" s="17">
        <v>0</v>
      </c>
      <c r="E189" s="17">
        <v>0</v>
      </c>
      <c r="F189" s="17">
        <v>0</v>
      </c>
      <c r="G189" s="18">
        <v>0</v>
      </c>
      <c r="H189" s="2"/>
      <c r="I189" s="2"/>
      <c r="J189" s="2"/>
      <c r="K189" s="2"/>
      <c r="L189" s="2"/>
      <c r="M189" s="2"/>
      <c r="N189" s="2"/>
      <c r="O189" s="2"/>
      <c r="P189" s="2"/>
      <c r="Q189" s="2"/>
      <c r="R189" s="2"/>
      <c r="S189" s="2"/>
      <c r="T189" s="2"/>
      <c r="U189" s="2"/>
      <c r="V189" s="2"/>
      <c r="W189" s="2"/>
      <c r="X189" s="2"/>
      <c r="Y189" s="2"/>
      <c r="Z189" s="2"/>
    </row>
    <row r="190" spans="1:26" x14ac:dyDescent="0.3">
      <c r="A190" s="13" t="s">
        <v>479</v>
      </c>
      <c r="B190" s="14">
        <v>0</v>
      </c>
      <c r="C190" s="14">
        <v>0</v>
      </c>
      <c r="D190" s="14">
        <v>0</v>
      </c>
      <c r="E190" s="14">
        <v>0</v>
      </c>
      <c r="F190" s="14">
        <v>0</v>
      </c>
      <c r="G190" s="15">
        <v>0</v>
      </c>
      <c r="H190" s="2"/>
      <c r="I190" s="2"/>
      <c r="J190" s="2"/>
      <c r="K190" s="2"/>
      <c r="L190" s="2"/>
      <c r="M190" s="2"/>
      <c r="N190" s="2"/>
      <c r="O190" s="2"/>
      <c r="P190" s="2"/>
      <c r="Q190" s="2"/>
      <c r="R190" s="2"/>
      <c r="S190" s="2"/>
      <c r="T190" s="2"/>
      <c r="U190" s="2"/>
      <c r="V190" s="2"/>
      <c r="W190" s="2"/>
      <c r="X190" s="2"/>
      <c r="Y190" s="2"/>
      <c r="Z190" s="2"/>
    </row>
    <row r="191" spans="1:26" x14ac:dyDescent="0.3">
      <c r="A191" s="16" t="s">
        <v>480</v>
      </c>
      <c r="B191" s="17">
        <v>0</v>
      </c>
      <c r="C191" s="17">
        <v>0</v>
      </c>
      <c r="D191" s="17">
        <v>0</v>
      </c>
      <c r="E191" s="17">
        <v>0</v>
      </c>
      <c r="F191" s="17">
        <v>0</v>
      </c>
      <c r="G191" s="18">
        <v>0</v>
      </c>
      <c r="H191" s="2"/>
      <c r="I191" s="2"/>
      <c r="J191" s="2"/>
      <c r="K191" s="2"/>
      <c r="L191" s="2"/>
      <c r="M191" s="2"/>
      <c r="N191" s="2"/>
      <c r="O191" s="2"/>
      <c r="P191" s="2"/>
      <c r="Q191" s="2"/>
      <c r="R191" s="2"/>
      <c r="S191" s="2"/>
      <c r="T191" s="2"/>
      <c r="U191" s="2"/>
      <c r="V191" s="2"/>
      <c r="W191" s="2"/>
      <c r="X191" s="2"/>
      <c r="Y191" s="2"/>
      <c r="Z191" s="2"/>
    </row>
    <row r="192" spans="1:26" ht="27.6" x14ac:dyDescent="0.3">
      <c r="A192" s="13" t="s">
        <v>481</v>
      </c>
      <c r="B192" s="14">
        <v>0</v>
      </c>
      <c r="C192" s="14">
        <v>0</v>
      </c>
      <c r="D192" s="14">
        <v>0</v>
      </c>
      <c r="E192" s="14">
        <v>0</v>
      </c>
      <c r="F192" s="14">
        <v>0</v>
      </c>
      <c r="G192" s="15">
        <v>0</v>
      </c>
      <c r="H192" s="2"/>
      <c r="I192" s="2"/>
      <c r="J192" s="2"/>
      <c r="K192" s="2"/>
      <c r="L192" s="2"/>
      <c r="M192" s="2"/>
      <c r="N192" s="2"/>
      <c r="O192" s="2"/>
      <c r="P192" s="2"/>
      <c r="Q192" s="2"/>
      <c r="R192" s="2"/>
      <c r="S192" s="2"/>
      <c r="T192" s="2"/>
      <c r="U192" s="2"/>
      <c r="V192" s="2"/>
      <c r="W192" s="2"/>
      <c r="X192" s="2"/>
      <c r="Y192" s="2"/>
      <c r="Z192" s="2"/>
    </row>
    <row r="193" spans="1:26" x14ac:dyDescent="0.3">
      <c r="A193" s="16" t="s">
        <v>482</v>
      </c>
      <c r="B193" s="17">
        <v>0</v>
      </c>
      <c r="C193" s="17">
        <v>0</v>
      </c>
      <c r="D193" s="17">
        <v>0</v>
      </c>
      <c r="E193" s="17">
        <v>0</v>
      </c>
      <c r="F193" s="17">
        <v>0</v>
      </c>
      <c r="G193" s="18">
        <v>0</v>
      </c>
      <c r="H193" s="2"/>
      <c r="I193" s="2"/>
      <c r="J193" s="2"/>
      <c r="K193" s="2"/>
      <c r="L193" s="2"/>
      <c r="M193" s="2"/>
      <c r="N193" s="2"/>
      <c r="O193" s="2"/>
      <c r="P193" s="2"/>
      <c r="Q193" s="2"/>
      <c r="R193" s="2"/>
      <c r="S193" s="2"/>
      <c r="T193" s="2"/>
      <c r="U193" s="2"/>
      <c r="V193" s="2"/>
      <c r="W193" s="2"/>
      <c r="X193" s="2"/>
      <c r="Y193" s="2"/>
      <c r="Z193" s="2"/>
    </row>
    <row r="194" spans="1:26" x14ac:dyDescent="0.3">
      <c r="A194" s="16" t="s">
        <v>483</v>
      </c>
      <c r="B194" s="17">
        <v>0</v>
      </c>
      <c r="C194" s="17">
        <v>0</v>
      </c>
      <c r="D194" s="17">
        <v>0</v>
      </c>
      <c r="E194" s="17">
        <v>0</v>
      </c>
      <c r="F194" s="17">
        <v>0</v>
      </c>
      <c r="G194" s="18">
        <v>0</v>
      </c>
      <c r="H194" s="2"/>
      <c r="I194" s="2"/>
      <c r="J194" s="2"/>
      <c r="K194" s="2"/>
      <c r="L194" s="2"/>
      <c r="M194" s="2"/>
      <c r="N194" s="2"/>
      <c r="O194" s="2"/>
      <c r="P194" s="2"/>
      <c r="Q194" s="2"/>
      <c r="R194" s="2"/>
      <c r="S194" s="2"/>
      <c r="T194" s="2"/>
      <c r="U194" s="2"/>
      <c r="V194" s="2"/>
      <c r="W194" s="2"/>
      <c r="X194" s="2"/>
      <c r="Y194" s="2"/>
      <c r="Z194" s="2"/>
    </row>
    <row r="195" spans="1:26" x14ac:dyDescent="0.3">
      <c r="A195" s="16" t="s">
        <v>543</v>
      </c>
      <c r="B195" s="17">
        <v>0</v>
      </c>
      <c r="C195" s="17">
        <v>0</v>
      </c>
      <c r="D195" s="17">
        <v>0</v>
      </c>
      <c r="E195" s="17">
        <v>0</v>
      </c>
      <c r="F195" s="17">
        <v>0</v>
      </c>
      <c r="G195" s="18">
        <v>0</v>
      </c>
      <c r="H195" s="104"/>
      <c r="I195" s="104"/>
      <c r="J195" s="104"/>
      <c r="K195" s="104"/>
      <c r="L195" s="104"/>
      <c r="M195" s="104"/>
      <c r="N195" s="104"/>
      <c r="O195" s="104"/>
      <c r="P195" s="104"/>
      <c r="Q195" s="104"/>
      <c r="R195" s="104"/>
      <c r="S195" s="104"/>
      <c r="T195" s="104"/>
      <c r="U195" s="104"/>
      <c r="V195" s="104"/>
      <c r="W195" s="104"/>
      <c r="X195" s="104"/>
      <c r="Y195" s="104"/>
      <c r="Z195" s="104"/>
    </row>
    <row r="196" spans="1:26" x14ac:dyDescent="0.3">
      <c r="A196" s="13" t="s">
        <v>487</v>
      </c>
      <c r="B196" s="14">
        <v>54305193142</v>
      </c>
      <c r="C196" s="14">
        <v>3620803498.71</v>
      </c>
      <c r="D196" s="14">
        <v>57925996640.709999</v>
      </c>
      <c r="E196" s="14">
        <v>23709358182.68</v>
      </c>
      <c r="F196" s="14">
        <v>23129857858.220001</v>
      </c>
      <c r="G196" s="15">
        <v>34216638458.029999</v>
      </c>
      <c r="H196" s="2"/>
      <c r="I196" s="2"/>
      <c r="J196" s="2"/>
      <c r="K196" s="2"/>
      <c r="L196" s="2"/>
      <c r="M196" s="2"/>
      <c r="N196" s="2"/>
      <c r="O196" s="2"/>
      <c r="P196" s="2"/>
      <c r="Q196" s="2"/>
      <c r="R196" s="2"/>
      <c r="S196" s="2"/>
      <c r="T196" s="2"/>
      <c r="U196" s="2"/>
      <c r="V196" s="2"/>
      <c r="W196" s="2"/>
      <c r="X196" s="2"/>
      <c r="Y196" s="2"/>
      <c r="Z196" s="2"/>
    </row>
    <row r="197" spans="1:26" x14ac:dyDescent="0.3">
      <c r="A197" s="32"/>
      <c r="B197" s="33"/>
      <c r="C197" s="33"/>
      <c r="D197" s="33"/>
      <c r="E197" s="33"/>
      <c r="F197" s="33"/>
      <c r="G197" s="46"/>
      <c r="H197" s="2"/>
      <c r="I197" s="2"/>
      <c r="J197" s="2"/>
      <c r="K197" s="2"/>
      <c r="L197" s="2"/>
      <c r="M197" s="2"/>
      <c r="N197" s="2"/>
      <c r="O197" s="2"/>
      <c r="P197" s="2"/>
      <c r="Q197" s="2"/>
      <c r="R197" s="2"/>
      <c r="S197" s="2"/>
      <c r="T197" s="2"/>
      <c r="U197" s="2"/>
      <c r="V197" s="2"/>
      <c r="W197" s="2"/>
      <c r="X197" s="2"/>
      <c r="Y197" s="2"/>
      <c r="Z197" s="2"/>
    </row>
    <row r="198" spans="1:26" x14ac:dyDescent="0.3">
      <c r="A198" s="2" t="s">
        <v>124</v>
      </c>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sheetData>
  <mergeCells count="11">
    <mergeCell ref="F8:F9"/>
    <mergeCell ref="A1:G1"/>
    <mergeCell ref="A2:G2"/>
    <mergeCell ref="A3:G3"/>
    <mergeCell ref="A4:G4"/>
    <mergeCell ref="A5:G5"/>
    <mergeCell ref="B7:F7"/>
    <mergeCell ref="G7:G8"/>
    <mergeCell ref="B8:B9"/>
    <mergeCell ref="D8:D9"/>
    <mergeCell ref="E8:E9"/>
  </mergeCells>
  <printOptions horizontalCentered="1"/>
  <pageMargins left="0.78740157479861106" right="0.78740157479861106" top="1.9685039370000001" bottom="1.1811023621999999" header="0.3" footer="0.3"/>
  <pageSetup scale="6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
  <sheetViews>
    <sheetView showGridLines="0" zoomScaleNormal="100" workbookViewId="0">
      <selection sqref="A1:G1"/>
    </sheetView>
  </sheetViews>
  <sheetFormatPr baseColWidth="10" defaultColWidth="11.44140625" defaultRowHeight="14.4" x14ac:dyDescent="0.3"/>
  <cols>
    <col min="1" max="1" width="70.6640625" customWidth="1"/>
    <col min="2" max="7" width="20.6640625" customWidth="1"/>
  </cols>
  <sheetData>
    <row r="1" spans="1:26" x14ac:dyDescent="0.3">
      <c r="A1" s="129" t="s">
        <v>0</v>
      </c>
      <c r="B1" s="129"/>
      <c r="C1" s="129"/>
      <c r="D1" s="129"/>
      <c r="E1" s="129"/>
      <c r="F1" s="129"/>
      <c r="G1" s="129"/>
      <c r="H1" s="2"/>
      <c r="I1" s="2"/>
      <c r="J1" s="2"/>
      <c r="K1" s="2"/>
      <c r="L1" s="2"/>
      <c r="M1" s="2"/>
      <c r="N1" s="2"/>
      <c r="O1" s="2"/>
      <c r="P1" s="2"/>
      <c r="Q1" s="2"/>
      <c r="R1" s="2"/>
      <c r="S1" s="2"/>
      <c r="T1" s="2"/>
      <c r="U1" s="2"/>
      <c r="V1" s="2"/>
      <c r="W1" s="2"/>
      <c r="X1" s="2"/>
      <c r="Y1" s="2"/>
      <c r="Z1" s="2"/>
    </row>
    <row r="2" spans="1:26" x14ac:dyDescent="0.3">
      <c r="A2" s="129" t="s">
        <v>309</v>
      </c>
      <c r="B2" s="129"/>
      <c r="C2" s="129"/>
      <c r="D2" s="129"/>
      <c r="E2" s="129"/>
      <c r="F2" s="129"/>
      <c r="G2" s="129"/>
      <c r="H2" s="2"/>
      <c r="I2" s="2"/>
      <c r="J2" s="2"/>
      <c r="K2" s="2"/>
      <c r="L2" s="2"/>
      <c r="M2" s="2"/>
      <c r="N2" s="2"/>
      <c r="O2" s="2"/>
      <c r="P2" s="2"/>
      <c r="Q2" s="2"/>
      <c r="R2" s="2"/>
      <c r="S2" s="2"/>
      <c r="T2" s="2"/>
      <c r="U2" s="2"/>
      <c r="V2" s="2"/>
      <c r="W2" s="2"/>
      <c r="X2" s="2"/>
      <c r="Y2" s="2"/>
      <c r="Z2" s="2"/>
    </row>
    <row r="3" spans="1:26" x14ac:dyDescent="0.3">
      <c r="A3" s="129" t="s">
        <v>488</v>
      </c>
      <c r="B3" s="129"/>
      <c r="C3" s="129"/>
      <c r="D3" s="129"/>
      <c r="E3" s="129"/>
      <c r="F3" s="129"/>
      <c r="G3" s="129"/>
      <c r="H3" s="2"/>
      <c r="I3" s="2"/>
      <c r="J3" s="2"/>
      <c r="K3" s="2"/>
      <c r="L3" s="2"/>
      <c r="M3" s="2"/>
      <c r="N3" s="2"/>
      <c r="O3" s="2"/>
      <c r="P3" s="2"/>
      <c r="Q3" s="2"/>
      <c r="R3" s="2"/>
      <c r="S3" s="2"/>
      <c r="T3" s="2"/>
      <c r="U3" s="2"/>
      <c r="V3" s="2"/>
      <c r="W3" s="2"/>
      <c r="X3" s="2"/>
      <c r="Y3" s="2"/>
      <c r="Z3" s="2"/>
    </row>
    <row r="4" spans="1:26" x14ac:dyDescent="0.3">
      <c r="A4" s="129" t="s">
        <v>126</v>
      </c>
      <c r="B4" s="129"/>
      <c r="C4" s="129"/>
      <c r="D4" s="129"/>
      <c r="E4" s="129"/>
      <c r="F4" s="129"/>
      <c r="G4" s="129"/>
      <c r="H4" s="2"/>
      <c r="I4" s="2"/>
      <c r="J4" s="2"/>
      <c r="K4" s="2"/>
      <c r="L4" s="2"/>
      <c r="M4" s="2"/>
      <c r="N4" s="2"/>
      <c r="O4" s="2"/>
      <c r="P4" s="2"/>
      <c r="Q4" s="2"/>
      <c r="R4" s="2"/>
      <c r="S4" s="2"/>
      <c r="T4" s="2"/>
      <c r="U4" s="2"/>
      <c r="V4" s="2"/>
      <c r="W4" s="2"/>
      <c r="X4" s="2"/>
      <c r="Y4" s="2"/>
      <c r="Z4" s="2"/>
    </row>
    <row r="5" spans="1:26" x14ac:dyDescent="0.3">
      <c r="A5" s="129" t="s">
        <v>3</v>
      </c>
      <c r="B5" s="129"/>
      <c r="C5" s="129"/>
      <c r="D5" s="129"/>
      <c r="E5" s="129"/>
      <c r="F5" s="129"/>
      <c r="G5" s="129"/>
      <c r="H5" s="2"/>
      <c r="I5" s="2"/>
      <c r="J5" s="2"/>
      <c r="K5" s="2"/>
      <c r="L5" s="2"/>
      <c r="M5" s="2"/>
      <c r="N5" s="2"/>
      <c r="O5" s="2"/>
      <c r="P5" s="2"/>
      <c r="Q5" s="2"/>
      <c r="R5" s="2"/>
      <c r="S5" s="2"/>
      <c r="T5" s="2"/>
      <c r="U5" s="2"/>
      <c r="V5" s="2"/>
      <c r="W5" s="2"/>
      <c r="X5" s="2"/>
      <c r="Y5" s="2"/>
      <c r="Z5" s="2"/>
    </row>
    <row r="6" spans="1:26" x14ac:dyDescent="0.3">
      <c r="A6" s="1"/>
      <c r="B6" s="1"/>
      <c r="C6" s="1"/>
      <c r="D6" s="1"/>
      <c r="E6" s="1"/>
      <c r="F6" s="1"/>
      <c r="G6" s="1"/>
      <c r="H6" s="2"/>
      <c r="I6" s="2"/>
      <c r="J6" s="2"/>
      <c r="K6" s="2"/>
      <c r="L6" s="2"/>
      <c r="M6" s="2"/>
      <c r="N6" s="2"/>
      <c r="O6" s="2"/>
      <c r="P6" s="2"/>
      <c r="Q6" s="2"/>
      <c r="R6" s="2"/>
      <c r="S6" s="2"/>
      <c r="T6" s="2"/>
      <c r="U6" s="2"/>
      <c r="V6" s="2"/>
      <c r="W6" s="2"/>
      <c r="X6" s="2"/>
      <c r="Y6" s="2"/>
      <c r="Z6" s="2"/>
    </row>
    <row r="7" spans="1:26" x14ac:dyDescent="0.3">
      <c r="A7" s="4"/>
      <c r="B7" s="125" t="s">
        <v>311</v>
      </c>
      <c r="C7" s="125"/>
      <c r="D7" s="125"/>
      <c r="E7" s="125"/>
      <c r="F7" s="125"/>
      <c r="G7" s="122" t="s">
        <v>312</v>
      </c>
      <c r="H7" s="2"/>
      <c r="I7" s="2"/>
      <c r="J7" s="2"/>
      <c r="K7" s="2"/>
      <c r="L7" s="2"/>
      <c r="M7" s="2"/>
      <c r="N7" s="2"/>
      <c r="O7" s="2"/>
      <c r="P7" s="2"/>
      <c r="Q7" s="2"/>
      <c r="R7" s="2"/>
      <c r="S7" s="2"/>
      <c r="T7" s="2"/>
      <c r="U7" s="2"/>
      <c r="V7" s="2"/>
      <c r="W7" s="2"/>
      <c r="X7" s="2"/>
      <c r="Y7" s="2"/>
      <c r="Z7" s="2"/>
    </row>
    <row r="8" spans="1:26" x14ac:dyDescent="0.3">
      <c r="A8" s="7" t="s">
        <v>313</v>
      </c>
      <c r="B8" s="136" t="s">
        <v>314</v>
      </c>
      <c r="C8" s="8" t="s">
        <v>241</v>
      </c>
      <c r="D8" s="136" t="s">
        <v>242</v>
      </c>
      <c r="E8" s="136" t="s">
        <v>196</v>
      </c>
      <c r="F8" s="136" t="s">
        <v>199</v>
      </c>
      <c r="G8" s="137"/>
      <c r="H8" s="2"/>
      <c r="I8" s="2"/>
      <c r="J8" s="2"/>
      <c r="K8" s="2"/>
      <c r="L8" s="2"/>
      <c r="M8" s="2"/>
      <c r="N8" s="2"/>
      <c r="O8" s="2"/>
      <c r="P8" s="2"/>
      <c r="Q8" s="2"/>
      <c r="R8" s="2"/>
      <c r="S8" s="2"/>
      <c r="T8" s="2"/>
      <c r="U8" s="2"/>
      <c r="V8" s="2"/>
      <c r="W8" s="2"/>
      <c r="X8" s="2"/>
      <c r="Y8" s="2"/>
      <c r="Z8" s="2"/>
    </row>
    <row r="9" spans="1:26" x14ac:dyDescent="0.3">
      <c r="A9" s="42"/>
      <c r="B9" s="127"/>
      <c r="C9" s="43" t="s">
        <v>246</v>
      </c>
      <c r="D9" s="127"/>
      <c r="E9" s="127"/>
      <c r="F9" s="127"/>
      <c r="G9" s="123"/>
      <c r="H9" s="2"/>
      <c r="I9" s="2"/>
      <c r="J9" s="2"/>
      <c r="K9" s="2"/>
      <c r="L9" s="2"/>
      <c r="M9" s="2"/>
      <c r="N9" s="2"/>
      <c r="O9" s="2"/>
      <c r="P9" s="2"/>
      <c r="Q9" s="2"/>
      <c r="R9" s="2"/>
      <c r="S9" s="2"/>
      <c r="T9" s="2"/>
      <c r="U9" s="2"/>
      <c r="V9" s="2"/>
      <c r="W9" s="2"/>
      <c r="X9" s="2"/>
      <c r="Y9" s="2"/>
      <c r="Z9" s="2"/>
    </row>
    <row r="10" spans="1:26" x14ac:dyDescent="0.3">
      <c r="A10" s="45" t="s">
        <v>489</v>
      </c>
      <c r="B10" s="27">
        <v>31739772737</v>
      </c>
      <c r="C10" s="27">
        <v>3568916811.6199999</v>
      </c>
      <c r="D10" s="27">
        <v>35308689548.620003</v>
      </c>
      <c r="E10" s="27">
        <v>13760983843.639999</v>
      </c>
      <c r="F10" s="27">
        <v>13213837168.450001</v>
      </c>
      <c r="G10" s="28">
        <v>21547705704.98</v>
      </c>
      <c r="H10" s="2"/>
      <c r="I10" s="2"/>
      <c r="J10" s="2"/>
      <c r="K10" s="2"/>
      <c r="L10" s="2"/>
      <c r="M10" s="2"/>
      <c r="N10" s="2"/>
      <c r="O10" s="2"/>
      <c r="P10" s="2"/>
      <c r="Q10" s="2"/>
      <c r="R10" s="2"/>
      <c r="S10" s="2"/>
      <c r="T10" s="2"/>
      <c r="U10" s="2"/>
      <c r="V10" s="2"/>
      <c r="W10" s="2"/>
      <c r="X10" s="2"/>
      <c r="Y10" s="2"/>
      <c r="Z10" s="2"/>
    </row>
    <row r="11" spans="1:26" x14ac:dyDescent="0.3">
      <c r="A11" s="13" t="s">
        <v>490</v>
      </c>
      <c r="B11" s="14">
        <v>7701851116</v>
      </c>
      <c r="C11" s="14">
        <v>738431579.67999995</v>
      </c>
      <c r="D11" s="14">
        <v>8440282695.6800003</v>
      </c>
      <c r="E11" s="14">
        <v>3201706425.4299998</v>
      </c>
      <c r="F11" s="14">
        <v>3014565003.0999999</v>
      </c>
      <c r="G11" s="15">
        <v>5238576270.25</v>
      </c>
      <c r="H11" s="2"/>
      <c r="I11" s="2"/>
      <c r="J11" s="2"/>
      <c r="K11" s="2"/>
      <c r="L11" s="2"/>
      <c r="M11" s="2"/>
      <c r="N11" s="2"/>
      <c r="O11" s="2"/>
      <c r="P11" s="2"/>
      <c r="Q11" s="2"/>
      <c r="R11" s="2"/>
      <c r="S11" s="2"/>
      <c r="T11" s="2"/>
      <c r="U11" s="2"/>
      <c r="V11" s="2"/>
      <c r="W11" s="2"/>
      <c r="X11" s="2"/>
      <c r="Y11" s="2"/>
      <c r="Z11" s="2"/>
    </row>
    <row r="12" spans="1:26" x14ac:dyDescent="0.3">
      <c r="A12" s="16" t="s">
        <v>491</v>
      </c>
      <c r="B12" s="17">
        <v>185767637</v>
      </c>
      <c r="C12" s="17">
        <v>11620643.27</v>
      </c>
      <c r="D12" s="17">
        <v>197388280.27000001</v>
      </c>
      <c r="E12" s="17">
        <v>97130946.269999996</v>
      </c>
      <c r="F12" s="17">
        <v>97130946.269999996</v>
      </c>
      <c r="G12" s="18">
        <v>100257334</v>
      </c>
      <c r="H12" s="2"/>
      <c r="I12" s="2"/>
      <c r="J12" s="2"/>
      <c r="K12" s="2"/>
      <c r="L12" s="2"/>
      <c r="M12" s="2"/>
      <c r="N12" s="2"/>
      <c r="O12" s="2"/>
      <c r="P12" s="2"/>
      <c r="Q12" s="2"/>
      <c r="R12" s="2"/>
      <c r="S12" s="2"/>
      <c r="T12" s="2"/>
      <c r="U12" s="2"/>
      <c r="V12" s="2"/>
      <c r="W12" s="2"/>
      <c r="X12" s="2"/>
      <c r="Y12" s="2"/>
      <c r="Z12" s="2"/>
    </row>
    <row r="13" spans="1:26" x14ac:dyDescent="0.3">
      <c r="A13" s="16" t="s">
        <v>492</v>
      </c>
      <c r="B13" s="17">
        <v>1883521282</v>
      </c>
      <c r="C13" s="17">
        <v>-65205695.030000001</v>
      </c>
      <c r="D13" s="17">
        <v>1818315586.97</v>
      </c>
      <c r="E13" s="17">
        <v>838894210.80999994</v>
      </c>
      <c r="F13" s="17">
        <v>822854457.82000005</v>
      </c>
      <c r="G13" s="18">
        <v>979421376.15999997</v>
      </c>
      <c r="H13" s="2"/>
      <c r="I13" s="2"/>
      <c r="J13" s="2"/>
      <c r="K13" s="2"/>
      <c r="L13" s="2"/>
      <c r="M13" s="2"/>
      <c r="N13" s="2"/>
      <c r="O13" s="2"/>
      <c r="P13" s="2"/>
      <c r="Q13" s="2"/>
      <c r="R13" s="2"/>
      <c r="S13" s="2"/>
      <c r="T13" s="2"/>
      <c r="U13" s="2"/>
      <c r="V13" s="2"/>
      <c r="W13" s="2"/>
      <c r="X13" s="2"/>
      <c r="Y13" s="2"/>
      <c r="Z13" s="2"/>
    </row>
    <row r="14" spans="1:26" x14ac:dyDescent="0.3">
      <c r="A14" s="16" t="s">
        <v>493</v>
      </c>
      <c r="B14" s="17">
        <v>1154382497</v>
      </c>
      <c r="C14" s="17">
        <v>246792395.28999999</v>
      </c>
      <c r="D14" s="17">
        <v>1401174892.29</v>
      </c>
      <c r="E14" s="17">
        <v>532526289.55000001</v>
      </c>
      <c r="F14" s="17">
        <v>504380252.27999997</v>
      </c>
      <c r="G14" s="18">
        <v>868648602.74000001</v>
      </c>
      <c r="H14" s="2"/>
      <c r="I14" s="2"/>
      <c r="J14" s="2"/>
      <c r="K14" s="2"/>
      <c r="L14" s="2"/>
      <c r="M14" s="2"/>
      <c r="N14" s="2"/>
      <c r="O14" s="2"/>
      <c r="P14" s="2"/>
      <c r="Q14" s="2"/>
      <c r="R14" s="2"/>
      <c r="S14" s="2"/>
      <c r="T14" s="2"/>
      <c r="U14" s="2"/>
      <c r="V14" s="2"/>
      <c r="W14" s="2"/>
      <c r="X14" s="2"/>
      <c r="Y14" s="2"/>
      <c r="Z14" s="2"/>
    </row>
    <row r="15" spans="1:26" x14ac:dyDescent="0.3">
      <c r="A15" s="16" t="s">
        <v>494</v>
      </c>
      <c r="B15" s="17">
        <v>0</v>
      </c>
      <c r="C15" s="17">
        <v>0</v>
      </c>
      <c r="D15" s="17">
        <v>0</v>
      </c>
      <c r="E15" s="17">
        <v>0</v>
      </c>
      <c r="F15" s="17">
        <v>0</v>
      </c>
      <c r="G15" s="18">
        <v>0</v>
      </c>
      <c r="H15" s="2"/>
      <c r="I15" s="2"/>
      <c r="J15" s="2"/>
      <c r="K15" s="2"/>
      <c r="L15" s="2"/>
      <c r="M15" s="2"/>
      <c r="N15" s="2"/>
      <c r="O15" s="2"/>
      <c r="P15" s="2"/>
      <c r="Q15" s="2"/>
      <c r="R15" s="2"/>
      <c r="S15" s="2"/>
      <c r="T15" s="2"/>
      <c r="U15" s="2"/>
      <c r="V15" s="2"/>
      <c r="W15" s="2"/>
      <c r="X15" s="2"/>
      <c r="Y15" s="2"/>
      <c r="Z15" s="2"/>
    </row>
    <row r="16" spans="1:26" x14ac:dyDescent="0.3">
      <c r="A16" s="16" t="s">
        <v>495</v>
      </c>
      <c r="B16" s="17">
        <v>408717061</v>
      </c>
      <c r="C16" s="17">
        <v>130253155.47</v>
      </c>
      <c r="D16" s="17">
        <v>538970216.47000003</v>
      </c>
      <c r="E16" s="17">
        <v>143540470.38999999</v>
      </c>
      <c r="F16" s="17">
        <v>137915194.58000001</v>
      </c>
      <c r="G16" s="18">
        <v>395429746.07999998</v>
      </c>
      <c r="H16" s="2"/>
      <c r="I16" s="2"/>
      <c r="J16" s="2"/>
      <c r="K16" s="2"/>
      <c r="L16" s="2"/>
      <c r="M16" s="2"/>
      <c r="N16" s="2"/>
      <c r="O16" s="2"/>
      <c r="P16" s="2"/>
      <c r="Q16" s="2"/>
      <c r="R16" s="2"/>
      <c r="S16" s="2"/>
      <c r="T16" s="2"/>
      <c r="U16" s="2"/>
      <c r="V16" s="2"/>
      <c r="W16" s="2"/>
      <c r="X16" s="2"/>
      <c r="Y16" s="2"/>
      <c r="Z16" s="2"/>
    </row>
    <row r="17" spans="1:26" x14ac:dyDescent="0.3">
      <c r="A17" s="16" t="s">
        <v>496</v>
      </c>
      <c r="B17" s="17">
        <v>0</v>
      </c>
      <c r="C17" s="17">
        <v>0</v>
      </c>
      <c r="D17" s="17">
        <v>0</v>
      </c>
      <c r="E17" s="17">
        <v>0</v>
      </c>
      <c r="F17" s="17">
        <v>0</v>
      </c>
      <c r="G17" s="18">
        <v>0</v>
      </c>
      <c r="H17" s="2"/>
      <c r="I17" s="2"/>
      <c r="J17" s="2"/>
      <c r="K17" s="2"/>
      <c r="L17" s="2"/>
      <c r="M17" s="2"/>
      <c r="N17" s="2"/>
      <c r="O17" s="2"/>
      <c r="P17" s="2"/>
      <c r="Q17" s="2"/>
      <c r="R17" s="2"/>
      <c r="S17" s="2"/>
      <c r="T17" s="2"/>
      <c r="U17" s="2"/>
      <c r="V17" s="2"/>
      <c r="W17" s="2"/>
      <c r="X17" s="2"/>
      <c r="Y17" s="2"/>
      <c r="Z17" s="2"/>
    </row>
    <row r="18" spans="1:26" x14ac:dyDescent="0.3">
      <c r="A18" s="16" t="s">
        <v>497</v>
      </c>
      <c r="B18" s="17">
        <v>3813146876</v>
      </c>
      <c r="C18" s="17">
        <v>397059214.31999999</v>
      </c>
      <c r="D18" s="17">
        <v>4210206090.3200002</v>
      </c>
      <c r="E18" s="17">
        <v>1496186799.1900001</v>
      </c>
      <c r="F18" s="17">
        <v>1360963589.9200001</v>
      </c>
      <c r="G18" s="18">
        <v>2714019291.1300001</v>
      </c>
      <c r="H18" s="2"/>
      <c r="I18" s="2"/>
      <c r="J18" s="2"/>
      <c r="K18" s="2"/>
      <c r="L18" s="2"/>
      <c r="M18" s="2"/>
      <c r="N18" s="2"/>
      <c r="O18" s="2"/>
      <c r="P18" s="2"/>
      <c r="Q18" s="2"/>
      <c r="R18" s="2"/>
      <c r="S18" s="2"/>
      <c r="T18" s="2"/>
      <c r="U18" s="2"/>
      <c r="V18" s="2"/>
      <c r="W18" s="2"/>
      <c r="X18" s="2"/>
      <c r="Y18" s="2"/>
      <c r="Z18" s="2"/>
    </row>
    <row r="19" spans="1:26" x14ac:dyDescent="0.3">
      <c r="A19" s="16" t="s">
        <v>498</v>
      </c>
      <c r="B19" s="17">
        <v>256315763</v>
      </c>
      <c r="C19" s="17">
        <v>17911866.359999999</v>
      </c>
      <c r="D19" s="17">
        <v>274227629.36000001</v>
      </c>
      <c r="E19" s="17">
        <v>93427709.219999999</v>
      </c>
      <c r="F19" s="17">
        <v>91320562.230000004</v>
      </c>
      <c r="G19" s="18">
        <v>180799920.13999999</v>
      </c>
      <c r="H19" s="2"/>
      <c r="I19" s="2"/>
      <c r="J19" s="2"/>
      <c r="K19" s="2"/>
      <c r="L19" s="2"/>
      <c r="M19" s="2"/>
      <c r="N19" s="2"/>
      <c r="O19" s="2"/>
      <c r="P19" s="2"/>
      <c r="Q19" s="2"/>
      <c r="R19" s="2"/>
      <c r="S19" s="2"/>
      <c r="T19" s="2"/>
      <c r="U19" s="2"/>
      <c r="V19" s="2"/>
      <c r="W19" s="2"/>
      <c r="X19" s="2"/>
      <c r="Y19" s="2"/>
      <c r="Z19" s="2"/>
    </row>
    <row r="20" spans="1:26" x14ac:dyDescent="0.3">
      <c r="A20" s="13" t="s">
        <v>499</v>
      </c>
      <c r="B20" s="14">
        <v>13141532878</v>
      </c>
      <c r="C20" s="14">
        <v>889128253.95000005</v>
      </c>
      <c r="D20" s="14">
        <v>14030661131.950001</v>
      </c>
      <c r="E20" s="14">
        <v>5792752162.9899998</v>
      </c>
      <c r="F20" s="14">
        <v>5597147306.3699999</v>
      </c>
      <c r="G20" s="15">
        <v>8237908968.96</v>
      </c>
      <c r="H20" s="2"/>
      <c r="I20" s="2"/>
      <c r="J20" s="2"/>
      <c r="K20" s="2"/>
      <c r="L20" s="2"/>
      <c r="M20" s="2"/>
      <c r="N20" s="2"/>
      <c r="O20" s="2"/>
      <c r="P20" s="2"/>
      <c r="Q20" s="2"/>
      <c r="R20" s="2"/>
      <c r="S20" s="2"/>
      <c r="T20" s="2"/>
      <c r="U20" s="2"/>
      <c r="V20" s="2"/>
      <c r="W20" s="2"/>
      <c r="X20" s="2"/>
      <c r="Y20" s="2"/>
      <c r="Z20" s="2"/>
    </row>
    <row r="21" spans="1:26" x14ac:dyDescent="0.3">
      <c r="A21" s="16" t="s">
        <v>500</v>
      </c>
      <c r="B21" s="17">
        <v>486736217</v>
      </c>
      <c r="C21" s="17">
        <v>-8574344.9199999999</v>
      </c>
      <c r="D21" s="17">
        <v>478161872.07999998</v>
      </c>
      <c r="E21" s="17">
        <v>59178609.18</v>
      </c>
      <c r="F21" s="17">
        <v>56913181.32</v>
      </c>
      <c r="G21" s="18">
        <v>418983262.89999998</v>
      </c>
      <c r="H21" s="2"/>
      <c r="I21" s="2"/>
      <c r="J21" s="2"/>
      <c r="K21" s="2"/>
      <c r="L21" s="2"/>
      <c r="M21" s="2"/>
      <c r="N21" s="2"/>
      <c r="O21" s="2"/>
      <c r="P21" s="2"/>
      <c r="Q21" s="2"/>
      <c r="R21" s="2"/>
      <c r="S21" s="2"/>
      <c r="T21" s="2"/>
      <c r="U21" s="2"/>
      <c r="V21" s="2"/>
      <c r="W21" s="2"/>
      <c r="X21" s="2"/>
      <c r="Y21" s="2"/>
      <c r="Z21" s="2"/>
    </row>
    <row r="22" spans="1:26" x14ac:dyDescent="0.3">
      <c r="A22" s="16" t="s">
        <v>501</v>
      </c>
      <c r="B22" s="17">
        <v>447149728</v>
      </c>
      <c r="C22" s="17">
        <v>18407845.809999999</v>
      </c>
      <c r="D22" s="17">
        <v>465557573.81</v>
      </c>
      <c r="E22" s="17">
        <v>135863947.19</v>
      </c>
      <c r="F22" s="17">
        <v>135594967.47</v>
      </c>
      <c r="G22" s="18">
        <v>329693626.62</v>
      </c>
      <c r="H22" s="2"/>
      <c r="I22" s="2"/>
      <c r="J22" s="2"/>
      <c r="K22" s="2"/>
      <c r="L22" s="2"/>
      <c r="M22" s="2"/>
      <c r="N22" s="2"/>
      <c r="O22" s="2"/>
      <c r="P22" s="2"/>
      <c r="Q22" s="2"/>
      <c r="R22" s="2"/>
      <c r="S22" s="2"/>
      <c r="T22" s="2"/>
      <c r="U22" s="2"/>
      <c r="V22" s="2"/>
      <c r="W22" s="2"/>
      <c r="X22" s="2"/>
      <c r="Y22" s="2"/>
      <c r="Z22" s="2"/>
    </row>
    <row r="23" spans="1:26" x14ac:dyDescent="0.3">
      <c r="A23" s="16" t="s">
        <v>502</v>
      </c>
      <c r="B23" s="17">
        <v>2290689081</v>
      </c>
      <c r="C23" s="17">
        <v>132462178.31999999</v>
      </c>
      <c r="D23" s="17">
        <v>2423151259.3200002</v>
      </c>
      <c r="E23" s="17">
        <v>1076753934.24</v>
      </c>
      <c r="F23" s="17">
        <v>1075813168.5899999</v>
      </c>
      <c r="G23" s="18">
        <v>1346397325.0799999</v>
      </c>
      <c r="H23" s="2"/>
      <c r="I23" s="2"/>
      <c r="J23" s="2"/>
      <c r="K23" s="2"/>
      <c r="L23" s="2"/>
      <c r="M23" s="2"/>
      <c r="N23" s="2"/>
      <c r="O23" s="2"/>
      <c r="P23" s="2"/>
      <c r="Q23" s="2"/>
      <c r="R23" s="2"/>
      <c r="S23" s="2"/>
      <c r="T23" s="2"/>
      <c r="U23" s="2"/>
      <c r="V23" s="2"/>
      <c r="W23" s="2"/>
      <c r="X23" s="2"/>
      <c r="Y23" s="2"/>
      <c r="Z23" s="2"/>
    </row>
    <row r="24" spans="1:26" x14ac:dyDescent="0.3">
      <c r="A24" s="16" t="s">
        <v>503</v>
      </c>
      <c r="B24" s="17">
        <v>668517004</v>
      </c>
      <c r="C24" s="17">
        <v>652100826.64999998</v>
      </c>
      <c r="D24" s="17">
        <v>1320617830.6500001</v>
      </c>
      <c r="E24" s="17">
        <v>980222010.44000006</v>
      </c>
      <c r="F24" s="17">
        <v>860689000.25999999</v>
      </c>
      <c r="G24" s="18">
        <v>340395820.20999998</v>
      </c>
      <c r="H24" s="2"/>
      <c r="I24" s="2"/>
      <c r="J24" s="2"/>
      <c r="K24" s="2"/>
      <c r="L24" s="2"/>
      <c r="M24" s="2"/>
      <c r="N24" s="2"/>
      <c r="O24" s="2"/>
      <c r="P24" s="2"/>
      <c r="Q24" s="2"/>
      <c r="R24" s="2"/>
      <c r="S24" s="2"/>
      <c r="T24" s="2"/>
      <c r="U24" s="2"/>
      <c r="V24" s="2"/>
      <c r="W24" s="2"/>
      <c r="X24" s="2"/>
      <c r="Y24" s="2"/>
      <c r="Z24" s="2"/>
    </row>
    <row r="25" spans="1:26" x14ac:dyDescent="0.3">
      <c r="A25" s="16" t="s">
        <v>504</v>
      </c>
      <c r="B25" s="17">
        <v>3754366297</v>
      </c>
      <c r="C25" s="17">
        <v>-16531049.85</v>
      </c>
      <c r="D25" s="17">
        <v>3737835247.1500001</v>
      </c>
      <c r="E25" s="17">
        <v>2079706208.49</v>
      </c>
      <c r="F25" s="17">
        <v>2040607553.6300001</v>
      </c>
      <c r="G25" s="18">
        <v>1658129038.6600001</v>
      </c>
      <c r="H25" s="2"/>
      <c r="I25" s="2"/>
      <c r="J25" s="2"/>
      <c r="K25" s="2"/>
      <c r="L25" s="2"/>
      <c r="M25" s="2"/>
      <c r="N25" s="2"/>
      <c r="O25" s="2"/>
      <c r="P25" s="2"/>
      <c r="Q25" s="2"/>
      <c r="R25" s="2"/>
      <c r="S25" s="2"/>
      <c r="T25" s="2"/>
      <c r="U25" s="2"/>
      <c r="V25" s="2"/>
      <c r="W25" s="2"/>
      <c r="X25" s="2"/>
      <c r="Y25" s="2"/>
      <c r="Z25" s="2"/>
    </row>
    <row r="26" spans="1:26" x14ac:dyDescent="0.3">
      <c r="A26" s="16" t="s">
        <v>505</v>
      </c>
      <c r="B26" s="17">
        <v>5347808417</v>
      </c>
      <c r="C26" s="17">
        <v>99107543.969999999</v>
      </c>
      <c r="D26" s="17">
        <v>5446915960.9700003</v>
      </c>
      <c r="E26" s="17">
        <v>1399248800.77</v>
      </c>
      <c r="F26" s="17">
        <v>1367269551.4000001</v>
      </c>
      <c r="G26" s="18">
        <v>4047667160.1999998</v>
      </c>
      <c r="H26" s="2"/>
      <c r="I26" s="2"/>
      <c r="J26" s="2"/>
      <c r="K26" s="2"/>
      <c r="L26" s="2"/>
      <c r="M26" s="2"/>
      <c r="N26" s="2"/>
      <c r="O26" s="2"/>
      <c r="P26" s="2"/>
      <c r="Q26" s="2"/>
      <c r="R26" s="2"/>
      <c r="S26" s="2"/>
      <c r="T26" s="2"/>
      <c r="U26" s="2"/>
      <c r="V26" s="2"/>
      <c r="W26" s="2"/>
      <c r="X26" s="2"/>
      <c r="Y26" s="2"/>
      <c r="Z26" s="2"/>
    </row>
    <row r="27" spans="1:26" x14ac:dyDescent="0.3">
      <c r="A27" s="16" t="s">
        <v>506</v>
      </c>
      <c r="B27" s="17">
        <v>146266134</v>
      </c>
      <c r="C27" s="17">
        <v>12155253.970000001</v>
      </c>
      <c r="D27" s="17">
        <v>158421387.97</v>
      </c>
      <c r="E27" s="17">
        <v>61778652.68</v>
      </c>
      <c r="F27" s="17">
        <v>60259883.700000003</v>
      </c>
      <c r="G27" s="18">
        <v>96642735.290000007</v>
      </c>
      <c r="H27" s="2"/>
      <c r="I27" s="2"/>
      <c r="J27" s="2"/>
      <c r="K27" s="2"/>
      <c r="L27" s="2"/>
      <c r="M27" s="2"/>
      <c r="N27" s="2"/>
      <c r="O27" s="2"/>
      <c r="P27" s="2"/>
      <c r="Q27" s="2"/>
      <c r="R27" s="2"/>
      <c r="S27" s="2"/>
      <c r="T27" s="2"/>
      <c r="U27" s="2"/>
      <c r="V27" s="2"/>
      <c r="W27" s="2"/>
      <c r="X27" s="2"/>
      <c r="Y27" s="2"/>
      <c r="Z27" s="2"/>
    </row>
    <row r="28" spans="1:26" x14ac:dyDescent="0.3">
      <c r="A28" s="13" t="s">
        <v>507</v>
      </c>
      <c r="B28" s="14">
        <v>4759020577</v>
      </c>
      <c r="C28" s="14">
        <v>2132398013.5999999</v>
      </c>
      <c r="D28" s="14">
        <v>6891418590.6000004</v>
      </c>
      <c r="E28" s="14">
        <v>1976107302.0899999</v>
      </c>
      <c r="F28" s="14">
        <v>1811706905.8499999</v>
      </c>
      <c r="G28" s="15">
        <v>4915311288.5100002</v>
      </c>
      <c r="H28" s="2"/>
      <c r="I28" s="2"/>
      <c r="J28" s="2"/>
      <c r="K28" s="2"/>
      <c r="L28" s="2"/>
      <c r="M28" s="2"/>
      <c r="N28" s="2"/>
      <c r="O28" s="2"/>
      <c r="P28" s="2"/>
      <c r="Q28" s="2"/>
      <c r="R28" s="2"/>
      <c r="S28" s="2"/>
      <c r="T28" s="2"/>
      <c r="U28" s="2"/>
      <c r="V28" s="2"/>
      <c r="W28" s="2"/>
      <c r="X28" s="2"/>
      <c r="Y28" s="2"/>
      <c r="Z28" s="2"/>
    </row>
    <row r="29" spans="1:26" x14ac:dyDescent="0.3">
      <c r="A29" s="16" t="s">
        <v>508</v>
      </c>
      <c r="B29" s="17">
        <v>692913919</v>
      </c>
      <c r="C29" s="17">
        <v>-70695375.609999999</v>
      </c>
      <c r="D29" s="17">
        <v>622218543.38999999</v>
      </c>
      <c r="E29" s="17">
        <v>153316592.53</v>
      </c>
      <c r="F29" s="17">
        <v>139688397.00999999</v>
      </c>
      <c r="G29" s="18">
        <v>468901950.86000001</v>
      </c>
      <c r="H29" s="2"/>
      <c r="I29" s="2"/>
      <c r="J29" s="2"/>
      <c r="K29" s="2"/>
      <c r="L29" s="2"/>
      <c r="M29" s="2"/>
      <c r="N29" s="2"/>
      <c r="O29" s="2"/>
      <c r="P29" s="2"/>
      <c r="Q29" s="2"/>
      <c r="R29" s="2"/>
      <c r="S29" s="2"/>
      <c r="T29" s="2"/>
      <c r="U29" s="2"/>
      <c r="V29" s="2"/>
      <c r="W29" s="2"/>
      <c r="X29" s="2"/>
      <c r="Y29" s="2"/>
      <c r="Z29" s="2"/>
    </row>
    <row r="30" spans="1:26" x14ac:dyDescent="0.3">
      <c r="A30" s="16" t="s">
        <v>509</v>
      </c>
      <c r="B30" s="17">
        <v>356338196</v>
      </c>
      <c r="C30" s="17">
        <v>68812704.629999995</v>
      </c>
      <c r="D30" s="17">
        <v>425150900.63</v>
      </c>
      <c r="E30" s="17">
        <v>138785052.21000001</v>
      </c>
      <c r="F30" s="17">
        <v>133995061.61</v>
      </c>
      <c r="G30" s="18">
        <v>286365848.42000002</v>
      </c>
      <c r="H30" s="2"/>
      <c r="I30" s="2"/>
      <c r="J30" s="2"/>
      <c r="K30" s="2"/>
      <c r="L30" s="2"/>
      <c r="M30" s="2"/>
      <c r="N30" s="2"/>
      <c r="O30" s="2"/>
      <c r="P30" s="2"/>
      <c r="Q30" s="2"/>
      <c r="R30" s="2"/>
      <c r="S30" s="2"/>
      <c r="T30" s="2"/>
      <c r="U30" s="2"/>
      <c r="V30" s="2"/>
      <c r="W30" s="2"/>
      <c r="X30" s="2"/>
      <c r="Y30" s="2"/>
      <c r="Z30" s="2"/>
    </row>
    <row r="31" spans="1:26" x14ac:dyDescent="0.3">
      <c r="A31" s="16" t="s">
        <v>510</v>
      </c>
      <c r="B31" s="17">
        <v>2861797</v>
      </c>
      <c r="C31" s="17">
        <v>-47176</v>
      </c>
      <c r="D31" s="17">
        <v>2814621</v>
      </c>
      <c r="E31" s="17">
        <v>1184407.97</v>
      </c>
      <c r="F31" s="17">
        <v>1151207.8999999999</v>
      </c>
      <c r="G31" s="18">
        <v>1630213.03</v>
      </c>
      <c r="H31" s="2"/>
      <c r="I31" s="2"/>
      <c r="J31" s="2"/>
      <c r="K31" s="2"/>
      <c r="L31" s="2"/>
      <c r="M31" s="2"/>
      <c r="N31" s="2"/>
      <c r="O31" s="2"/>
      <c r="P31" s="2"/>
      <c r="Q31" s="2"/>
      <c r="R31" s="2"/>
      <c r="S31" s="2"/>
      <c r="T31" s="2"/>
      <c r="U31" s="2"/>
      <c r="V31" s="2"/>
      <c r="W31" s="2"/>
      <c r="X31" s="2"/>
      <c r="Y31" s="2"/>
      <c r="Z31" s="2"/>
    </row>
    <row r="32" spans="1:26" x14ac:dyDescent="0.3">
      <c r="A32" s="16" t="s">
        <v>511</v>
      </c>
      <c r="B32" s="17">
        <v>50</v>
      </c>
      <c r="C32" s="17">
        <v>0</v>
      </c>
      <c r="D32" s="17">
        <v>50</v>
      </c>
      <c r="E32" s="17">
        <v>0</v>
      </c>
      <c r="F32" s="17">
        <v>0</v>
      </c>
      <c r="G32" s="18">
        <v>50</v>
      </c>
      <c r="H32" s="2"/>
      <c r="I32" s="2"/>
      <c r="J32" s="2"/>
      <c r="K32" s="2"/>
      <c r="L32" s="2"/>
      <c r="M32" s="2"/>
      <c r="N32" s="2"/>
      <c r="O32" s="2"/>
      <c r="P32" s="2"/>
      <c r="Q32" s="2"/>
      <c r="R32" s="2"/>
      <c r="S32" s="2"/>
      <c r="T32" s="2"/>
      <c r="U32" s="2"/>
      <c r="V32" s="2"/>
      <c r="W32" s="2"/>
      <c r="X32" s="2"/>
      <c r="Y32" s="2"/>
      <c r="Z32" s="2"/>
    </row>
    <row r="33" spans="1:26" x14ac:dyDescent="0.3">
      <c r="A33" s="16" t="s">
        <v>512</v>
      </c>
      <c r="B33" s="17">
        <v>2221309158</v>
      </c>
      <c r="C33" s="17">
        <v>1951094418</v>
      </c>
      <c r="D33" s="17">
        <v>4172403576</v>
      </c>
      <c r="E33" s="17">
        <v>1039699419.1900001</v>
      </c>
      <c r="F33" s="17">
        <v>1015439419.1900001</v>
      </c>
      <c r="G33" s="18">
        <v>3132704156.8099999</v>
      </c>
      <c r="H33" s="2"/>
      <c r="I33" s="2"/>
      <c r="J33" s="2"/>
      <c r="K33" s="2"/>
      <c r="L33" s="2"/>
      <c r="M33" s="2"/>
      <c r="N33" s="2"/>
      <c r="O33" s="2"/>
      <c r="P33" s="2"/>
      <c r="Q33" s="2"/>
      <c r="R33" s="2"/>
      <c r="S33" s="2"/>
      <c r="T33" s="2"/>
      <c r="U33" s="2"/>
      <c r="V33" s="2"/>
      <c r="W33" s="2"/>
      <c r="X33" s="2"/>
      <c r="Y33" s="2"/>
      <c r="Z33" s="2"/>
    </row>
    <row r="34" spans="1:26" x14ac:dyDescent="0.3">
      <c r="A34" s="16" t="s">
        <v>513</v>
      </c>
      <c r="B34" s="17">
        <v>264971556</v>
      </c>
      <c r="C34" s="17">
        <v>29743365</v>
      </c>
      <c r="D34" s="17">
        <v>294714921</v>
      </c>
      <c r="E34" s="17">
        <v>71442741.090000004</v>
      </c>
      <c r="F34" s="17">
        <v>33486717.489999998</v>
      </c>
      <c r="G34" s="18">
        <v>223272179.91</v>
      </c>
      <c r="H34" s="2"/>
      <c r="I34" s="2"/>
      <c r="J34" s="2"/>
      <c r="K34" s="2"/>
      <c r="L34" s="2"/>
      <c r="M34" s="2"/>
      <c r="N34" s="2"/>
      <c r="O34" s="2"/>
      <c r="P34" s="2"/>
      <c r="Q34" s="2"/>
      <c r="R34" s="2"/>
      <c r="S34" s="2"/>
      <c r="T34" s="2"/>
      <c r="U34" s="2"/>
      <c r="V34" s="2"/>
      <c r="W34" s="2"/>
      <c r="X34" s="2"/>
      <c r="Y34" s="2"/>
      <c r="Z34" s="2"/>
    </row>
    <row r="35" spans="1:26" x14ac:dyDescent="0.3">
      <c r="A35" s="16" t="s">
        <v>514</v>
      </c>
      <c r="B35" s="17">
        <v>334011147</v>
      </c>
      <c r="C35" s="17">
        <v>127828293.79000001</v>
      </c>
      <c r="D35" s="17">
        <v>461839440.79000002</v>
      </c>
      <c r="E35" s="17">
        <v>202558840.88</v>
      </c>
      <c r="F35" s="17">
        <v>127620779.59</v>
      </c>
      <c r="G35" s="18">
        <v>259280599.91</v>
      </c>
      <c r="H35" s="2"/>
      <c r="I35" s="2"/>
      <c r="J35" s="2"/>
      <c r="K35" s="2"/>
      <c r="L35" s="2"/>
      <c r="M35" s="2"/>
      <c r="N35" s="2"/>
      <c r="O35" s="2"/>
      <c r="P35" s="2"/>
      <c r="Q35" s="2"/>
      <c r="R35" s="2"/>
      <c r="S35" s="2"/>
      <c r="T35" s="2"/>
      <c r="U35" s="2"/>
      <c r="V35" s="2"/>
      <c r="W35" s="2"/>
      <c r="X35" s="2"/>
      <c r="Y35" s="2"/>
      <c r="Z35" s="2"/>
    </row>
    <row r="36" spans="1:26" x14ac:dyDescent="0.3">
      <c r="A36" s="16" t="s">
        <v>515</v>
      </c>
      <c r="B36" s="17">
        <v>79766251</v>
      </c>
      <c r="C36" s="17">
        <v>12819582.42</v>
      </c>
      <c r="D36" s="17">
        <v>92585833.420000002</v>
      </c>
      <c r="E36" s="17">
        <v>20827768.890000001</v>
      </c>
      <c r="F36" s="17">
        <v>20124223.34</v>
      </c>
      <c r="G36" s="18">
        <v>71758064.530000001</v>
      </c>
      <c r="H36" s="2"/>
      <c r="I36" s="2"/>
      <c r="J36" s="2"/>
      <c r="K36" s="2"/>
      <c r="L36" s="2"/>
      <c r="M36" s="2"/>
      <c r="N36" s="2"/>
      <c r="O36" s="2"/>
      <c r="P36" s="2"/>
      <c r="Q36" s="2"/>
      <c r="R36" s="2"/>
      <c r="S36" s="2"/>
      <c r="T36" s="2"/>
      <c r="U36" s="2"/>
      <c r="V36" s="2"/>
      <c r="W36" s="2"/>
      <c r="X36" s="2"/>
      <c r="Y36" s="2"/>
      <c r="Z36" s="2"/>
    </row>
    <row r="37" spans="1:26" x14ac:dyDescent="0.3">
      <c r="A37" s="16" t="s">
        <v>516</v>
      </c>
      <c r="B37" s="17">
        <v>806848503</v>
      </c>
      <c r="C37" s="17">
        <v>12842201.369999999</v>
      </c>
      <c r="D37" s="17">
        <v>819690704.37</v>
      </c>
      <c r="E37" s="17">
        <v>348292479.32999998</v>
      </c>
      <c r="F37" s="17">
        <v>340201099.72000003</v>
      </c>
      <c r="G37" s="18">
        <v>471398225.04000002</v>
      </c>
      <c r="H37" s="2"/>
      <c r="I37" s="2"/>
      <c r="J37" s="2"/>
      <c r="K37" s="2"/>
      <c r="L37" s="2"/>
      <c r="M37" s="2"/>
      <c r="N37" s="2"/>
      <c r="O37" s="2"/>
      <c r="P37" s="2"/>
      <c r="Q37" s="2"/>
      <c r="R37" s="2"/>
      <c r="S37" s="2"/>
      <c r="T37" s="2"/>
      <c r="U37" s="2"/>
      <c r="V37" s="2"/>
      <c r="W37" s="2"/>
      <c r="X37" s="2"/>
      <c r="Y37" s="2"/>
      <c r="Z37" s="2"/>
    </row>
    <row r="38" spans="1:26" x14ac:dyDescent="0.3">
      <c r="A38" s="13" t="s">
        <v>517</v>
      </c>
      <c r="B38" s="14">
        <v>6137368166</v>
      </c>
      <c r="C38" s="14">
        <v>-191041035.61000001</v>
      </c>
      <c r="D38" s="14">
        <v>5946327130.3900003</v>
      </c>
      <c r="E38" s="14">
        <v>2790417953.1300001</v>
      </c>
      <c r="F38" s="14">
        <v>2790417953.1300001</v>
      </c>
      <c r="G38" s="15">
        <v>3155909177.2600002</v>
      </c>
      <c r="H38" s="2"/>
      <c r="I38" s="2"/>
      <c r="J38" s="2"/>
      <c r="K38" s="2"/>
      <c r="L38" s="2"/>
      <c r="M38" s="2"/>
      <c r="N38" s="2"/>
      <c r="O38" s="2"/>
      <c r="P38" s="2"/>
      <c r="Q38" s="2"/>
      <c r="R38" s="2"/>
      <c r="S38" s="2"/>
      <c r="T38" s="2"/>
      <c r="U38" s="2"/>
      <c r="V38" s="2"/>
      <c r="W38" s="2"/>
      <c r="X38" s="2"/>
      <c r="Y38" s="2"/>
      <c r="Z38" s="2"/>
    </row>
    <row r="39" spans="1:26" x14ac:dyDescent="0.3">
      <c r="A39" s="16" t="s">
        <v>518</v>
      </c>
      <c r="B39" s="17">
        <v>843440669</v>
      </c>
      <c r="C39" s="17">
        <v>-205558812.96000001</v>
      </c>
      <c r="D39" s="17">
        <v>637881856.03999996</v>
      </c>
      <c r="E39" s="17">
        <v>269452520.81999999</v>
      </c>
      <c r="F39" s="17">
        <v>269452520.81999999</v>
      </c>
      <c r="G39" s="18">
        <v>368429335.22000003</v>
      </c>
      <c r="H39" s="2"/>
      <c r="I39" s="2"/>
      <c r="J39" s="2"/>
      <c r="K39" s="2"/>
      <c r="L39" s="2"/>
      <c r="M39" s="2"/>
      <c r="N39" s="2"/>
      <c r="O39" s="2"/>
      <c r="P39" s="2"/>
      <c r="Q39" s="2"/>
      <c r="R39" s="2"/>
      <c r="S39" s="2"/>
      <c r="T39" s="2"/>
      <c r="U39" s="2"/>
      <c r="V39" s="2"/>
      <c r="W39" s="2"/>
      <c r="X39" s="2"/>
      <c r="Y39" s="2"/>
      <c r="Z39" s="2"/>
    </row>
    <row r="40" spans="1:26" ht="27.6" x14ac:dyDescent="0.3">
      <c r="A40" s="16" t="s">
        <v>519</v>
      </c>
      <c r="B40" s="17">
        <v>5088927497</v>
      </c>
      <c r="C40" s="17">
        <v>116517777.34999999</v>
      </c>
      <c r="D40" s="17">
        <v>5205445274.3500004</v>
      </c>
      <c r="E40" s="17">
        <v>2518565432.3099999</v>
      </c>
      <c r="F40" s="17">
        <v>2518565432.3099999</v>
      </c>
      <c r="G40" s="18">
        <v>2686879842.04</v>
      </c>
      <c r="H40" s="2"/>
      <c r="I40" s="2"/>
      <c r="J40" s="2"/>
      <c r="K40" s="2"/>
      <c r="L40" s="2"/>
      <c r="M40" s="2"/>
      <c r="N40" s="2"/>
      <c r="O40" s="2"/>
      <c r="P40" s="2"/>
      <c r="Q40" s="2"/>
      <c r="R40" s="2"/>
      <c r="S40" s="2"/>
      <c r="T40" s="2"/>
      <c r="U40" s="2"/>
      <c r="V40" s="2"/>
      <c r="W40" s="2"/>
      <c r="X40" s="2"/>
      <c r="Y40" s="2"/>
      <c r="Z40" s="2"/>
    </row>
    <row r="41" spans="1:26" x14ac:dyDescent="0.3">
      <c r="A41" s="16" t="s">
        <v>520</v>
      </c>
      <c r="B41" s="17">
        <v>0</v>
      </c>
      <c r="C41" s="17">
        <v>0</v>
      </c>
      <c r="D41" s="17">
        <v>0</v>
      </c>
      <c r="E41" s="17">
        <v>0</v>
      </c>
      <c r="F41" s="17">
        <v>0</v>
      </c>
      <c r="G41" s="18">
        <v>0</v>
      </c>
      <c r="H41" s="2"/>
      <c r="I41" s="2"/>
      <c r="J41" s="2"/>
      <c r="K41" s="2"/>
      <c r="L41" s="2"/>
      <c r="M41" s="2"/>
      <c r="N41" s="2"/>
      <c r="O41" s="2"/>
      <c r="P41" s="2"/>
      <c r="Q41" s="2"/>
      <c r="R41" s="2"/>
      <c r="S41" s="2"/>
      <c r="T41" s="2"/>
      <c r="U41" s="2"/>
      <c r="V41" s="2"/>
      <c r="W41" s="2"/>
      <c r="X41" s="2"/>
      <c r="Y41" s="2"/>
      <c r="Z41" s="2"/>
    </row>
    <row r="42" spans="1:26" x14ac:dyDescent="0.3">
      <c r="A42" s="16" t="s">
        <v>521</v>
      </c>
      <c r="B42" s="17">
        <v>205000000</v>
      </c>
      <c r="C42" s="17">
        <v>-102000000</v>
      </c>
      <c r="D42" s="17">
        <v>103000000</v>
      </c>
      <c r="E42" s="17">
        <v>2400000</v>
      </c>
      <c r="F42" s="17">
        <v>2400000</v>
      </c>
      <c r="G42" s="18">
        <v>100600000</v>
      </c>
      <c r="H42" s="2"/>
      <c r="I42" s="2"/>
      <c r="J42" s="2"/>
      <c r="K42" s="2"/>
      <c r="L42" s="2"/>
      <c r="M42" s="2"/>
      <c r="N42" s="2"/>
      <c r="O42" s="2"/>
      <c r="P42" s="2"/>
      <c r="Q42" s="2"/>
      <c r="R42" s="2"/>
      <c r="S42" s="2"/>
      <c r="T42" s="2"/>
      <c r="U42" s="2"/>
      <c r="V42" s="2"/>
      <c r="W42" s="2"/>
      <c r="X42" s="2"/>
      <c r="Y42" s="2"/>
      <c r="Z42" s="2"/>
    </row>
    <row r="43" spans="1:26" x14ac:dyDescent="0.3">
      <c r="A43" s="16"/>
      <c r="B43" s="17"/>
      <c r="C43" s="17"/>
      <c r="D43" s="17"/>
      <c r="E43" s="17"/>
      <c r="F43" s="17"/>
      <c r="G43" s="18"/>
      <c r="H43" s="2"/>
      <c r="I43" s="2"/>
      <c r="J43" s="2"/>
      <c r="K43" s="2"/>
      <c r="L43" s="2"/>
      <c r="M43" s="2"/>
      <c r="N43" s="2"/>
      <c r="O43" s="2"/>
      <c r="P43" s="2"/>
      <c r="Q43" s="2"/>
      <c r="R43" s="2"/>
      <c r="S43" s="2"/>
      <c r="T43" s="2"/>
      <c r="U43" s="2"/>
      <c r="V43" s="2"/>
      <c r="W43" s="2"/>
      <c r="X43" s="2"/>
      <c r="Y43" s="2"/>
      <c r="Z43" s="2"/>
    </row>
    <row r="44" spans="1:26" x14ac:dyDescent="0.3">
      <c r="A44" s="47"/>
      <c r="B44" s="37"/>
      <c r="C44" s="37"/>
      <c r="D44" s="37"/>
      <c r="E44" s="37"/>
      <c r="F44" s="37"/>
      <c r="G44" s="38"/>
      <c r="H44" s="2"/>
      <c r="I44" s="2"/>
      <c r="J44" s="2"/>
      <c r="K44" s="2"/>
      <c r="L44" s="2"/>
      <c r="M44" s="2"/>
      <c r="N44" s="2"/>
      <c r="O44" s="2"/>
      <c r="P44" s="2"/>
      <c r="Q44" s="2"/>
      <c r="R44" s="2"/>
      <c r="S44" s="2"/>
      <c r="T44" s="2"/>
      <c r="U44" s="2"/>
      <c r="V44" s="2"/>
      <c r="W44" s="2"/>
      <c r="X44" s="2"/>
      <c r="Y44" s="2"/>
      <c r="Z44" s="2"/>
    </row>
    <row r="45" spans="1:26" x14ac:dyDescent="0.3">
      <c r="A45" s="13" t="s">
        <v>522</v>
      </c>
      <c r="B45" s="14">
        <v>22565420405</v>
      </c>
      <c r="C45" s="14">
        <v>51886687.090000004</v>
      </c>
      <c r="D45" s="14">
        <v>22617307092.09</v>
      </c>
      <c r="E45" s="14">
        <v>9948374339.0400009</v>
      </c>
      <c r="F45" s="14">
        <v>9916020689.7700005</v>
      </c>
      <c r="G45" s="15">
        <v>12668932753.049999</v>
      </c>
      <c r="H45" s="2"/>
      <c r="I45" s="2"/>
      <c r="J45" s="2"/>
      <c r="K45" s="2"/>
      <c r="L45" s="2"/>
      <c r="M45" s="2"/>
      <c r="N45" s="2"/>
      <c r="O45" s="2"/>
      <c r="P45" s="2"/>
      <c r="Q45" s="2"/>
      <c r="R45" s="2"/>
      <c r="S45" s="2"/>
      <c r="T45" s="2"/>
      <c r="U45" s="2"/>
      <c r="V45" s="2"/>
      <c r="W45" s="2"/>
      <c r="X45" s="2"/>
      <c r="Y45" s="2"/>
      <c r="Z45" s="2"/>
    </row>
    <row r="46" spans="1:26" x14ac:dyDescent="0.3">
      <c r="A46" s="13" t="s">
        <v>490</v>
      </c>
      <c r="B46" s="14">
        <v>212003652</v>
      </c>
      <c r="C46" s="14">
        <v>147814</v>
      </c>
      <c r="D46" s="14">
        <v>212151466</v>
      </c>
      <c r="E46" s="14">
        <v>99763920</v>
      </c>
      <c r="F46" s="14">
        <v>99763920</v>
      </c>
      <c r="G46" s="15">
        <v>112387546</v>
      </c>
      <c r="H46" s="2"/>
      <c r="I46" s="2"/>
      <c r="J46" s="2"/>
      <c r="K46" s="2"/>
      <c r="L46" s="2"/>
      <c r="M46" s="2"/>
      <c r="N46" s="2"/>
      <c r="O46" s="2"/>
      <c r="P46" s="2"/>
      <c r="Q46" s="2"/>
      <c r="R46" s="2"/>
      <c r="S46" s="2"/>
      <c r="T46" s="2"/>
      <c r="U46" s="2"/>
      <c r="V46" s="2"/>
      <c r="W46" s="2"/>
      <c r="X46" s="2"/>
      <c r="Y46" s="2"/>
      <c r="Z46" s="2"/>
    </row>
    <row r="47" spans="1:26" x14ac:dyDescent="0.3">
      <c r="A47" s="16" t="s">
        <v>491</v>
      </c>
      <c r="B47" s="17">
        <v>1885246</v>
      </c>
      <c r="C47" s="17">
        <v>147814</v>
      </c>
      <c r="D47" s="17">
        <v>2033060</v>
      </c>
      <c r="E47" s="17">
        <v>2033060</v>
      </c>
      <c r="F47" s="17">
        <v>2033060</v>
      </c>
      <c r="G47" s="18">
        <v>0</v>
      </c>
      <c r="H47" s="2"/>
      <c r="I47" s="2"/>
      <c r="J47" s="2"/>
      <c r="K47" s="2"/>
      <c r="L47" s="2"/>
      <c r="M47" s="2"/>
      <c r="N47" s="2"/>
      <c r="O47" s="2"/>
      <c r="P47" s="2"/>
      <c r="Q47" s="2"/>
      <c r="R47" s="2"/>
      <c r="S47" s="2"/>
      <c r="T47" s="2"/>
      <c r="U47" s="2"/>
      <c r="V47" s="2"/>
      <c r="W47" s="2"/>
      <c r="X47" s="2"/>
      <c r="Y47" s="2"/>
      <c r="Z47" s="2"/>
    </row>
    <row r="48" spans="1:26" x14ac:dyDescent="0.3">
      <c r="A48" s="16" t="s">
        <v>492</v>
      </c>
      <c r="B48" s="17">
        <v>4263933</v>
      </c>
      <c r="C48" s="17">
        <v>0</v>
      </c>
      <c r="D48" s="17">
        <v>4263933</v>
      </c>
      <c r="E48" s="17">
        <v>0</v>
      </c>
      <c r="F48" s="17">
        <v>0</v>
      </c>
      <c r="G48" s="18">
        <v>4263933</v>
      </c>
      <c r="H48" s="2"/>
      <c r="I48" s="2"/>
      <c r="J48" s="2"/>
      <c r="K48" s="2"/>
      <c r="L48" s="2"/>
      <c r="M48" s="2"/>
      <c r="N48" s="2"/>
      <c r="O48" s="2"/>
      <c r="P48" s="2"/>
      <c r="Q48" s="2"/>
      <c r="R48" s="2"/>
      <c r="S48" s="2"/>
      <c r="T48" s="2"/>
      <c r="U48" s="2"/>
      <c r="V48" s="2"/>
      <c r="W48" s="2"/>
      <c r="X48" s="2"/>
      <c r="Y48" s="2"/>
      <c r="Z48" s="2"/>
    </row>
    <row r="49" spans="1:26" x14ac:dyDescent="0.3">
      <c r="A49" s="16" t="s">
        <v>493</v>
      </c>
      <c r="B49" s="17">
        <v>0</v>
      </c>
      <c r="C49" s="17">
        <v>0</v>
      </c>
      <c r="D49" s="17">
        <v>0</v>
      </c>
      <c r="E49" s="17">
        <v>0</v>
      </c>
      <c r="F49" s="17">
        <v>0</v>
      </c>
      <c r="G49" s="18">
        <v>0</v>
      </c>
      <c r="H49" s="2"/>
      <c r="I49" s="2"/>
      <c r="J49" s="2"/>
      <c r="K49" s="2"/>
      <c r="L49" s="2"/>
      <c r="M49" s="2"/>
      <c r="N49" s="2"/>
      <c r="O49" s="2"/>
      <c r="P49" s="2"/>
      <c r="Q49" s="2"/>
      <c r="R49" s="2"/>
      <c r="S49" s="2"/>
      <c r="T49" s="2"/>
      <c r="U49" s="2"/>
      <c r="V49" s="2"/>
      <c r="W49" s="2"/>
      <c r="X49" s="2"/>
      <c r="Y49" s="2"/>
      <c r="Z49" s="2"/>
    </row>
    <row r="50" spans="1:26" x14ac:dyDescent="0.3">
      <c r="A50" s="16" t="s">
        <v>494</v>
      </c>
      <c r="B50" s="17">
        <v>0</v>
      </c>
      <c r="C50" s="17">
        <v>0</v>
      </c>
      <c r="D50" s="17">
        <v>0</v>
      </c>
      <c r="E50" s="17">
        <v>0</v>
      </c>
      <c r="F50" s="17">
        <v>0</v>
      </c>
      <c r="G50" s="18">
        <v>0</v>
      </c>
      <c r="H50" s="2"/>
      <c r="I50" s="2"/>
      <c r="J50" s="2"/>
      <c r="K50" s="2"/>
      <c r="L50" s="2"/>
      <c r="M50" s="2"/>
      <c r="N50" s="2"/>
      <c r="O50" s="2"/>
      <c r="P50" s="2"/>
      <c r="Q50" s="2"/>
      <c r="R50" s="2"/>
      <c r="S50" s="2"/>
      <c r="T50" s="2"/>
      <c r="U50" s="2"/>
      <c r="V50" s="2"/>
      <c r="W50" s="2"/>
      <c r="X50" s="2"/>
      <c r="Y50" s="2"/>
      <c r="Z50" s="2"/>
    </row>
    <row r="51" spans="1:26" x14ac:dyDescent="0.3">
      <c r="A51" s="16" t="s">
        <v>495</v>
      </c>
      <c r="B51" s="17">
        <v>0</v>
      </c>
      <c r="C51" s="17">
        <v>0</v>
      </c>
      <c r="D51" s="17">
        <v>0</v>
      </c>
      <c r="E51" s="17">
        <v>0</v>
      </c>
      <c r="F51" s="17">
        <v>0</v>
      </c>
      <c r="G51" s="18">
        <v>0</v>
      </c>
      <c r="H51" s="2"/>
      <c r="I51" s="2"/>
      <c r="J51" s="2"/>
      <c r="K51" s="2"/>
      <c r="L51" s="2"/>
      <c r="M51" s="2"/>
      <c r="N51" s="2"/>
      <c r="O51" s="2"/>
      <c r="P51" s="2"/>
      <c r="Q51" s="2"/>
      <c r="R51" s="2"/>
      <c r="S51" s="2"/>
      <c r="T51" s="2"/>
      <c r="U51" s="2"/>
      <c r="V51" s="2"/>
      <c r="W51" s="2"/>
      <c r="X51" s="2"/>
      <c r="Y51" s="2"/>
      <c r="Z51" s="2"/>
    </row>
    <row r="52" spans="1:26" x14ac:dyDescent="0.3">
      <c r="A52" s="16" t="s">
        <v>496</v>
      </c>
      <c r="B52" s="17">
        <v>0</v>
      </c>
      <c r="C52" s="17">
        <v>0</v>
      </c>
      <c r="D52" s="17">
        <v>0</v>
      </c>
      <c r="E52" s="17">
        <v>0</v>
      </c>
      <c r="F52" s="17">
        <v>0</v>
      </c>
      <c r="G52" s="18">
        <v>0</v>
      </c>
      <c r="H52" s="2"/>
      <c r="I52" s="2"/>
      <c r="J52" s="2"/>
      <c r="K52" s="2"/>
      <c r="L52" s="2"/>
      <c r="M52" s="2"/>
      <c r="N52" s="2"/>
      <c r="O52" s="2"/>
      <c r="P52" s="2"/>
      <c r="Q52" s="2"/>
      <c r="R52" s="2"/>
      <c r="S52" s="2"/>
      <c r="T52" s="2"/>
      <c r="U52" s="2"/>
      <c r="V52" s="2"/>
      <c r="W52" s="2"/>
      <c r="X52" s="2"/>
      <c r="Y52" s="2"/>
      <c r="Z52" s="2"/>
    </row>
    <row r="53" spans="1:26" x14ac:dyDescent="0.3">
      <c r="A53" s="16" t="s">
        <v>497</v>
      </c>
      <c r="B53" s="17">
        <v>204719813</v>
      </c>
      <c r="C53" s="17">
        <v>0</v>
      </c>
      <c r="D53" s="17">
        <v>204719813</v>
      </c>
      <c r="E53" s="17">
        <v>97730860</v>
      </c>
      <c r="F53" s="17">
        <v>97730860</v>
      </c>
      <c r="G53" s="18">
        <v>106988953</v>
      </c>
      <c r="H53" s="2"/>
      <c r="I53" s="2"/>
      <c r="J53" s="2"/>
      <c r="K53" s="2"/>
      <c r="L53" s="2"/>
      <c r="M53" s="2"/>
      <c r="N53" s="2"/>
      <c r="O53" s="2"/>
      <c r="P53" s="2"/>
      <c r="Q53" s="2"/>
      <c r="R53" s="2"/>
      <c r="S53" s="2"/>
      <c r="T53" s="2"/>
      <c r="U53" s="2"/>
      <c r="V53" s="2"/>
      <c r="W53" s="2"/>
      <c r="X53" s="2"/>
      <c r="Y53" s="2"/>
      <c r="Z53" s="2"/>
    </row>
    <row r="54" spans="1:26" x14ac:dyDescent="0.3">
      <c r="A54" s="16" t="s">
        <v>498</v>
      </c>
      <c r="B54" s="17">
        <v>1134660</v>
      </c>
      <c r="C54" s="17">
        <v>0</v>
      </c>
      <c r="D54" s="17">
        <v>1134660</v>
      </c>
      <c r="E54" s="17">
        <v>0</v>
      </c>
      <c r="F54" s="17">
        <v>0</v>
      </c>
      <c r="G54" s="18">
        <v>1134660</v>
      </c>
      <c r="H54" s="2"/>
      <c r="I54" s="2"/>
      <c r="J54" s="2"/>
      <c r="K54" s="2"/>
      <c r="L54" s="2"/>
      <c r="M54" s="2"/>
      <c r="N54" s="2"/>
      <c r="O54" s="2"/>
      <c r="P54" s="2"/>
      <c r="Q54" s="2"/>
      <c r="R54" s="2"/>
      <c r="S54" s="2"/>
      <c r="T54" s="2"/>
      <c r="U54" s="2"/>
      <c r="V54" s="2"/>
      <c r="W54" s="2"/>
      <c r="X54" s="2"/>
      <c r="Y54" s="2"/>
      <c r="Z54" s="2"/>
    </row>
    <row r="55" spans="1:26" x14ac:dyDescent="0.3">
      <c r="A55" s="13" t="s">
        <v>499</v>
      </c>
      <c r="B55" s="14">
        <v>16647256986</v>
      </c>
      <c r="C55" s="14">
        <v>37038195.390000001</v>
      </c>
      <c r="D55" s="14">
        <v>16684295181.389999</v>
      </c>
      <c r="E55" s="14">
        <v>7264521798.5600004</v>
      </c>
      <c r="F55" s="14">
        <v>7232168149.29</v>
      </c>
      <c r="G55" s="15">
        <v>9419773382.8299999</v>
      </c>
      <c r="H55" s="2"/>
      <c r="I55" s="2"/>
      <c r="J55" s="2"/>
      <c r="K55" s="2"/>
      <c r="L55" s="2"/>
      <c r="M55" s="2"/>
      <c r="N55" s="2"/>
      <c r="O55" s="2"/>
      <c r="P55" s="2"/>
      <c r="Q55" s="2"/>
      <c r="R55" s="2"/>
      <c r="S55" s="2"/>
      <c r="T55" s="2"/>
      <c r="U55" s="2"/>
      <c r="V55" s="2"/>
      <c r="W55" s="2"/>
      <c r="X55" s="2"/>
      <c r="Y55" s="2"/>
      <c r="Z55" s="2"/>
    </row>
    <row r="56" spans="1:26" x14ac:dyDescent="0.3">
      <c r="A56" s="16" t="s">
        <v>500</v>
      </c>
      <c r="B56" s="17">
        <v>577214</v>
      </c>
      <c r="C56" s="17">
        <v>1986</v>
      </c>
      <c r="D56" s="17">
        <v>579200</v>
      </c>
      <c r="E56" s="17">
        <v>539600</v>
      </c>
      <c r="F56" s="17">
        <v>539600</v>
      </c>
      <c r="G56" s="18">
        <v>39600</v>
      </c>
      <c r="H56" s="2"/>
      <c r="I56" s="2"/>
      <c r="J56" s="2"/>
      <c r="K56" s="2"/>
      <c r="L56" s="2"/>
      <c r="M56" s="2"/>
      <c r="N56" s="2"/>
      <c r="O56" s="2"/>
      <c r="P56" s="2"/>
      <c r="Q56" s="2"/>
      <c r="R56" s="2"/>
      <c r="S56" s="2"/>
      <c r="T56" s="2"/>
      <c r="U56" s="2"/>
      <c r="V56" s="2"/>
      <c r="W56" s="2"/>
      <c r="X56" s="2"/>
      <c r="Y56" s="2"/>
      <c r="Z56" s="2"/>
    </row>
    <row r="57" spans="1:26" x14ac:dyDescent="0.3">
      <c r="A57" s="16" t="s">
        <v>501</v>
      </c>
      <c r="B57" s="17">
        <v>235523008</v>
      </c>
      <c r="C57" s="17">
        <v>-25418317.100000001</v>
      </c>
      <c r="D57" s="17">
        <v>210104690.90000001</v>
      </c>
      <c r="E57" s="17">
        <v>73869686.019999996</v>
      </c>
      <c r="F57" s="17">
        <v>73869686.019999996</v>
      </c>
      <c r="G57" s="18">
        <v>136235004.88</v>
      </c>
      <c r="H57" s="2"/>
      <c r="I57" s="2"/>
      <c r="J57" s="2"/>
      <c r="K57" s="2"/>
      <c r="L57" s="2"/>
      <c r="M57" s="2"/>
      <c r="N57" s="2"/>
      <c r="O57" s="2"/>
      <c r="P57" s="2"/>
      <c r="Q57" s="2"/>
      <c r="R57" s="2"/>
      <c r="S57" s="2"/>
      <c r="T57" s="2"/>
      <c r="U57" s="2"/>
      <c r="V57" s="2"/>
      <c r="W57" s="2"/>
      <c r="X57" s="2"/>
      <c r="Y57" s="2"/>
      <c r="Z57" s="2"/>
    </row>
    <row r="58" spans="1:26" x14ac:dyDescent="0.3">
      <c r="A58" s="16" t="s">
        <v>502</v>
      </c>
      <c r="B58" s="17">
        <v>3471158268</v>
      </c>
      <c r="C58" s="17">
        <v>152002565.34999999</v>
      </c>
      <c r="D58" s="17">
        <v>3623160833.3499999</v>
      </c>
      <c r="E58" s="17">
        <v>1540544350.3399999</v>
      </c>
      <c r="F58" s="17">
        <v>1539162017.3399999</v>
      </c>
      <c r="G58" s="18">
        <v>2082616483.01</v>
      </c>
      <c r="H58" s="2"/>
      <c r="I58" s="2"/>
      <c r="J58" s="2"/>
      <c r="K58" s="2"/>
      <c r="L58" s="2"/>
      <c r="M58" s="2"/>
      <c r="N58" s="2"/>
      <c r="O58" s="2"/>
      <c r="P58" s="2"/>
      <c r="Q58" s="2"/>
      <c r="R58" s="2"/>
      <c r="S58" s="2"/>
      <c r="T58" s="2"/>
      <c r="U58" s="2"/>
      <c r="V58" s="2"/>
      <c r="W58" s="2"/>
      <c r="X58" s="2"/>
      <c r="Y58" s="2"/>
      <c r="Z58" s="2"/>
    </row>
    <row r="59" spans="1:26" x14ac:dyDescent="0.3">
      <c r="A59" s="16" t="s">
        <v>503</v>
      </c>
      <c r="B59" s="17">
        <v>3268500</v>
      </c>
      <c r="C59" s="17">
        <v>0</v>
      </c>
      <c r="D59" s="17">
        <v>3268500</v>
      </c>
      <c r="E59" s="17">
        <v>0</v>
      </c>
      <c r="F59" s="17">
        <v>0</v>
      </c>
      <c r="G59" s="18">
        <v>3268500</v>
      </c>
      <c r="H59" s="2"/>
      <c r="I59" s="2"/>
      <c r="J59" s="2"/>
      <c r="K59" s="2"/>
      <c r="L59" s="2"/>
      <c r="M59" s="2"/>
      <c r="N59" s="2"/>
      <c r="O59" s="2"/>
      <c r="P59" s="2"/>
      <c r="Q59" s="2"/>
      <c r="R59" s="2"/>
      <c r="S59" s="2"/>
      <c r="T59" s="2"/>
      <c r="U59" s="2"/>
      <c r="V59" s="2"/>
      <c r="W59" s="2"/>
      <c r="X59" s="2"/>
      <c r="Y59" s="2"/>
      <c r="Z59" s="2"/>
    </row>
    <row r="60" spans="1:26" x14ac:dyDescent="0.3">
      <c r="A60" s="16" t="s">
        <v>504</v>
      </c>
      <c r="B60" s="17">
        <v>10569491936</v>
      </c>
      <c r="C60" s="17">
        <v>-67062129.25</v>
      </c>
      <c r="D60" s="17">
        <v>10502429806.75</v>
      </c>
      <c r="E60" s="17">
        <v>4717652578.8100004</v>
      </c>
      <c r="F60" s="17">
        <v>4717150290.5100002</v>
      </c>
      <c r="G60" s="18">
        <v>5784777227.9399996</v>
      </c>
      <c r="H60" s="2"/>
      <c r="I60" s="2"/>
      <c r="J60" s="2"/>
      <c r="K60" s="2"/>
      <c r="L60" s="2"/>
      <c r="M60" s="2"/>
      <c r="N60" s="2"/>
      <c r="O60" s="2"/>
      <c r="P60" s="2"/>
      <c r="Q60" s="2"/>
      <c r="R60" s="2"/>
      <c r="S60" s="2"/>
      <c r="T60" s="2"/>
      <c r="U60" s="2"/>
      <c r="V60" s="2"/>
      <c r="W60" s="2"/>
      <c r="X60" s="2"/>
      <c r="Y60" s="2"/>
      <c r="Z60" s="2"/>
    </row>
    <row r="61" spans="1:26" x14ac:dyDescent="0.3">
      <c r="A61" s="16" t="s">
        <v>505</v>
      </c>
      <c r="B61" s="17">
        <v>2338287953</v>
      </c>
      <c r="C61" s="17">
        <v>-19285909.609999999</v>
      </c>
      <c r="D61" s="17">
        <v>2319002043.3899999</v>
      </c>
      <c r="E61" s="17">
        <v>929877195.83000004</v>
      </c>
      <c r="F61" s="17">
        <v>899453167.83000004</v>
      </c>
      <c r="G61" s="18">
        <v>1389124847.5599999</v>
      </c>
      <c r="H61" s="2"/>
      <c r="I61" s="2"/>
      <c r="J61" s="2"/>
      <c r="K61" s="2"/>
      <c r="L61" s="2"/>
      <c r="M61" s="2"/>
      <c r="N61" s="2"/>
      <c r="O61" s="2"/>
      <c r="P61" s="2"/>
      <c r="Q61" s="2"/>
      <c r="R61" s="2"/>
      <c r="S61" s="2"/>
      <c r="T61" s="2"/>
      <c r="U61" s="2"/>
      <c r="V61" s="2"/>
      <c r="W61" s="2"/>
      <c r="X61" s="2"/>
      <c r="Y61" s="2"/>
      <c r="Z61" s="2"/>
    </row>
    <row r="62" spans="1:26" x14ac:dyDescent="0.3">
      <c r="A62" s="16" t="s">
        <v>506</v>
      </c>
      <c r="B62" s="17">
        <v>28950107</v>
      </c>
      <c r="C62" s="17">
        <v>-3200000</v>
      </c>
      <c r="D62" s="17">
        <v>25750107</v>
      </c>
      <c r="E62" s="17">
        <v>2038387.56</v>
      </c>
      <c r="F62" s="17">
        <v>1993387.59</v>
      </c>
      <c r="G62" s="18">
        <v>23711719.440000001</v>
      </c>
      <c r="H62" s="2"/>
      <c r="I62" s="2"/>
      <c r="J62" s="2"/>
      <c r="K62" s="2"/>
      <c r="L62" s="2"/>
      <c r="M62" s="2"/>
      <c r="N62" s="2"/>
      <c r="O62" s="2"/>
      <c r="P62" s="2"/>
      <c r="Q62" s="2"/>
      <c r="R62" s="2"/>
      <c r="S62" s="2"/>
      <c r="T62" s="2"/>
      <c r="U62" s="2"/>
      <c r="V62" s="2"/>
      <c r="W62" s="2"/>
      <c r="X62" s="2"/>
      <c r="Y62" s="2"/>
      <c r="Z62" s="2"/>
    </row>
    <row r="63" spans="1:26" x14ac:dyDescent="0.3">
      <c r="A63" s="13" t="s">
        <v>507</v>
      </c>
      <c r="B63" s="14">
        <v>112834063</v>
      </c>
      <c r="C63" s="14">
        <v>7319368.5099999998</v>
      </c>
      <c r="D63" s="14">
        <v>120153431.51000001</v>
      </c>
      <c r="E63" s="14">
        <v>55417433.079999998</v>
      </c>
      <c r="F63" s="14">
        <v>55417433.079999998</v>
      </c>
      <c r="G63" s="15">
        <v>64735998.43</v>
      </c>
      <c r="H63" s="2"/>
      <c r="I63" s="2"/>
      <c r="J63" s="2"/>
      <c r="K63" s="2"/>
      <c r="L63" s="2"/>
      <c r="M63" s="2"/>
      <c r="N63" s="2"/>
      <c r="O63" s="2"/>
      <c r="P63" s="2"/>
      <c r="Q63" s="2"/>
      <c r="R63" s="2"/>
      <c r="S63" s="2"/>
      <c r="T63" s="2"/>
      <c r="U63" s="2"/>
      <c r="V63" s="2"/>
      <c r="W63" s="2"/>
      <c r="X63" s="2"/>
      <c r="Y63" s="2"/>
      <c r="Z63" s="2"/>
    </row>
    <row r="64" spans="1:26" x14ac:dyDescent="0.3">
      <c r="A64" s="16" t="s">
        <v>508</v>
      </c>
      <c r="B64" s="17">
        <v>768316</v>
      </c>
      <c r="C64" s="17">
        <v>-181432</v>
      </c>
      <c r="D64" s="17">
        <v>586884</v>
      </c>
      <c r="E64" s="17">
        <v>281628</v>
      </c>
      <c r="F64" s="17">
        <v>281628</v>
      </c>
      <c r="G64" s="18">
        <v>305256</v>
      </c>
      <c r="H64" s="2"/>
      <c r="I64" s="2"/>
      <c r="J64" s="2"/>
      <c r="K64" s="2"/>
      <c r="L64" s="2"/>
      <c r="M64" s="2"/>
      <c r="N64" s="2"/>
      <c r="O64" s="2"/>
      <c r="P64" s="2"/>
      <c r="Q64" s="2"/>
      <c r="R64" s="2"/>
      <c r="S64" s="2"/>
      <c r="T64" s="2"/>
      <c r="U64" s="2"/>
      <c r="V64" s="2"/>
      <c r="W64" s="2"/>
      <c r="X64" s="2"/>
      <c r="Y64" s="2"/>
      <c r="Z64" s="2"/>
    </row>
    <row r="65" spans="1:26" x14ac:dyDescent="0.3">
      <c r="A65" s="16" t="s">
        <v>509</v>
      </c>
      <c r="B65" s="17">
        <v>49668820</v>
      </c>
      <c r="C65" s="17">
        <v>123200</v>
      </c>
      <c r="D65" s="17">
        <v>49792020</v>
      </c>
      <c r="E65" s="17">
        <v>16488526</v>
      </c>
      <c r="F65" s="17">
        <v>16488526</v>
      </c>
      <c r="G65" s="18">
        <v>33303494</v>
      </c>
      <c r="H65" s="2"/>
      <c r="I65" s="2"/>
      <c r="J65" s="2"/>
      <c r="K65" s="2"/>
      <c r="L65" s="2"/>
      <c r="M65" s="2"/>
      <c r="N65" s="2"/>
      <c r="O65" s="2"/>
      <c r="P65" s="2"/>
      <c r="Q65" s="2"/>
      <c r="R65" s="2"/>
      <c r="S65" s="2"/>
      <c r="T65" s="2"/>
      <c r="U65" s="2"/>
      <c r="V65" s="2"/>
      <c r="W65" s="2"/>
      <c r="X65" s="2"/>
      <c r="Y65" s="2"/>
      <c r="Z65" s="2"/>
    </row>
    <row r="66" spans="1:26" x14ac:dyDescent="0.3">
      <c r="A66" s="16" t="s">
        <v>510</v>
      </c>
      <c r="B66" s="17">
        <v>0</v>
      </c>
      <c r="C66" s="17">
        <v>0</v>
      </c>
      <c r="D66" s="17">
        <v>0</v>
      </c>
      <c r="E66" s="17">
        <v>0</v>
      </c>
      <c r="F66" s="17">
        <v>0</v>
      </c>
      <c r="G66" s="18">
        <v>0</v>
      </c>
      <c r="H66" s="2"/>
      <c r="I66" s="2"/>
      <c r="J66" s="2"/>
      <c r="K66" s="2"/>
      <c r="L66" s="2"/>
      <c r="M66" s="2"/>
      <c r="N66" s="2"/>
      <c r="O66" s="2"/>
      <c r="P66" s="2"/>
      <c r="Q66" s="2"/>
      <c r="R66" s="2"/>
      <c r="S66" s="2"/>
      <c r="T66" s="2"/>
      <c r="U66" s="2"/>
      <c r="V66" s="2"/>
      <c r="W66" s="2"/>
      <c r="X66" s="2"/>
      <c r="Y66" s="2"/>
      <c r="Z66" s="2"/>
    </row>
    <row r="67" spans="1:26" x14ac:dyDescent="0.3">
      <c r="A67" s="16" t="s">
        <v>511</v>
      </c>
      <c r="B67" s="17">
        <v>0</v>
      </c>
      <c r="C67" s="17">
        <v>0</v>
      </c>
      <c r="D67" s="17">
        <v>0</v>
      </c>
      <c r="E67" s="17">
        <v>0</v>
      </c>
      <c r="F67" s="17">
        <v>0</v>
      </c>
      <c r="G67" s="18">
        <v>0</v>
      </c>
      <c r="H67" s="2"/>
      <c r="I67" s="2"/>
      <c r="J67" s="2"/>
      <c r="K67" s="2"/>
      <c r="L67" s="2"/>
      <c r="M67" s="2"/>
      <c r="N67" s="2"/>
      <c r="O67" s="2"/>
      <c r="P67" s="2"/>
      <c r="Q67" s="2"/>
      <c r="R67" s="2"/>
      <c r="S67" s="2"/>
      <c r="T67" s="2"/>
      <c r="U67" s="2"/>
      <c r="V67" s="2"/>
      <c r="W67" s="2"/>
      <c r="X67" s="2"/>
      <c r="Y67" s="2"/>
      <c r="Z67" s="2"/>
    </row>
    <row r="68" spans="1:26" x14ac:dyDescent="0.3">
      <c r="A68" s="16" t="s">
        <v>512</v>
      </c>
      <c r="B68" s="17">
        <v>0</v>
      </c>
      <c r="C68" s="17">
        <v>0</v>
      </c>
      <c r="D68" s="17">
        <v>0</v>
      </c>
      <c r="E68" s="17">
        <v>0</v>
      </c>
      <c r="F68" s="17">
        <v>0</v>
      </c>
      <c r="G68" s="18">
        <v>0</v>
      </c>
      <c r="H68" s="2"/>
      <c r="I68" s="2"/>
      <c r="J68" s="2"/>
      <c r="K68" s="2"/>
      <c r="L68" s="2"/>
      <c r="M68" s="2"/>
      <c r="N68" s="2"/>
      <c r="O68" s="2"/>
      <c r="P68" s="2"/>
      <c r="Q68" s="2"/>
      <c r="R68" s="2"/>
      <c r="S68" s="2"/>
      <c r="T68" s="2"/>
      <c r="U68" s="2"/>
      <c r="V68" s="2"/>
      <c r="W68" s="2"/>
      <c r="X68" s="2"/>
      <c r="Y68" s="2"/>
      <c r="Z68" s="2"/>
    </row>
    <row r="69" spans="1:26" x14ac:dyDescent="0.3">
      <c r="A69" s="16" t="s">
        <v>513</v>
      </c>
      <c r="B69" s="17">
        <v>0</v>
      </c>
      <c r="C69" s="17">
        <v>0</v>
      </c>
      <c r="D69" s="17">
        <v>0</v>
      </c>
      <c r="E69" s="17">
        <v>0</v>
      </c>
      <c r="F69" s="17">
        <v>0</v>
      </c>
      <c r="G69" s="18">
        <v>0</v>
      </c>
      <c r="H69" s="2"/>
      <c r="I69" s="2"/>
      <c r="J69" s="2"/>
      <c r="K69" s="2"/>
      <c r="L69" s="2"/>
      <c r="M69" s="2"/>
      <c r="N69" s="2"/>
      <c r="O69" s="2"/>
      <c r="P69" s="2"/>
      <c r="Q69" s="2"/>
      <c r="R69" s="2"/>
      <c r="S69" s="2"/>
      <c r="T69" s="2"/>
      <c r="U69" s="2"/>
      <c r="V69" s="2"/>
      <c r="W69" s="2"/>
      <c r="X69" s="2"/>
      <c r="Y69" s="2"/>
      <c r="Z69" s="2"/>
    </row>
    <row r="70" spans="1:26" x14ac:dyDescent="0.3">
      <c r="A70" s="16" t="s">
        <v>514</v>
      </c>
      <c r="B70" s="17">
        <v>0</v>
      </c>
      <c r="C70" s="17">
        <v>0</v>
      </c>
      <c r="D70" s="17">
        <v>0</v>
      </c>
      <c r="E70" s="17">
        <v>0</v>
      </c>
      <c r="F70" s="17">
        <v>0</v>
      </c>
      <c r="G70" s="18">
        <v>0</v>
      </c>
      <c r="H70" s="2"/>
      <c r="I70" s="2"/>
      <c r="J70" s="2"/>
      <c r="K70" s="2"/>
      <c r="L70" s="2"/>
      <c r="M70" s="2"/>
      <c r="N70" s="2"/>
      <c r="O70" s="2"/>
      <c r="P70" s="2"/>
      <c r="Q70" s="2"/>
      <c r="R70" s="2"/>
      <c r="S70" s="2"/>
      <c r="T70" s="2"/>
      <c r="U70" s="2"/>
      <c r="V70" s="2"/>
      <c r="W70" s="2"/>
      <c r="X70" s="2"/>
      <c r="Y70" s="2"/>
      <c r="Z70" s="2"/>
    </row>
    <row r="71" spans="1:26" x14ac:dyDescent="0.3">
      <c r="A71" s="16" t="s">
        <v>515</v>
      </c>
      <c r="B71" s="17">
        <v>105000</v>
      </c>
      <c r="C71" s="17">
        <v>695007.96</v>
      </c>
      <c r="D71" s="17">
        <v>800007.96</v>
      </c>
      <c r="E71" s="17">
        <v>356168.84</v>
      </c>
      <c r="F71" s="17">
        <v>356168.84</v>
      </c>
      <c r="G71" s="18">
        <v>443839.12</v>
      </c>
      <c r="H71" s="2"/>
      <c r="I71" s="2"/>
      <c r="J71" s="2"/>
      <c r="K71" s="2"/>
      <c r="L71" s="2"/>
      <c r="M71" s="2"/>
      <c r="N71" s="2"/>
      <c r="O71" s="2"/>
      <c r="P71" s="2"/>
      <c r="Q71" s="2"/>
      <c r="R71" s="2"/>
      <c r="S71" s="2"/>
      <c r="T71" s="2"/>
      <c r="U71" s="2"/>
      <c r="V71" s="2"/>
      <c r="W71" s="2"/>
      <c r="X71" s="2"/>
      <c r="Y71" s="2"/>
      <c r="Z71" s="2"/>
    </row>
    <row r="72" spans="1:26" x14ac:dyDescent="0.3">
      <c r="A72" s="16" t="s">
        <v>516</v>
      </c>
      <c r="B72" s="17">
        <v>62291927</v>
      </c>
      <c r="C72" s="17">
        <v>6682592.5499999998</v>
      </c>
      <c r="D72" s="17">
        <v>68974519.549999997</v>
      </c>
      <c r="E72" s="17">
        <v>38291110.240000002</v>
      </c>
      <c r="F72" s="17">
        <v>38291110.240000002</v>
      </c>
      <c r="G72" s="18">
        <v>30683409.309999999</v>
      </c>
      <c r="H72" s="2"/>
      <c r="I72" s="2"/>
      <c r="J72" s="2"/>
      <c r="K72" s="2"/>
      <c r="L72" s="2"/>
      <c r="M72" s="2"/>
      <c r="N72" s="2"/>
      <c r="O72" s="2"/>
      <c r="P72" s="2"/>
      <c r="Q72" s="2"/>
      <c r="R72" s="2"/>
      <c r="S72" s="2"/>
      <c r="T72" s="2"/>
      <c r="U72" s="2"/>
      <c r="V72" s="2"/>
      <c r="W72" s="2"/>
      <c r="X72" s="2"/>
      <c r="Y72" s="2"/>
      <c r="Z72" s="2"/>
    </row>
    <row r="73" spans="1:26" x14ac:dyDescent="0.3">
      <c r="A73" s="13" t="s">
        <v>517</v>
      </c>
      <c r="B73" s="14">
        <v>5593325704</v>
      </c>
      <c r="C73" s="14">
        <v>7381309.1900000004</v>
      </c>
      <c r="D73" s="14">
        <v>5600707013.1899996</v>
      </c>
      <c r="E73" s="14">
        <v>2528671187.4000001</v>
      </c>
      <c r="F73" s="14">
        <v>2528671187.4000001</v>
      </c>
      <c r="G73" s="15">
        <v>3072035825.79</v>
      </c>
      <c r="H73" s="2"/>
      <c r="I73" s="2"/>
      <c r="J73" s="2"/>
      <c r="K73" s="2"/>
      <c r="L73" s="2"/>
      <c r="M73" s="2"/>
      <c r="N73" s="2"/>
      <c r="O73" s="2"/>
      <c r="P73" s="2"/>
      <c r="Q73" s="2"/>
      <c r="R73" s="2"/>
      <c r="S73" s="2"/>
      <c r="T73" s="2"/>
      <c r="U73" s="2"/>
      <c r="V73" s="2"/>
      <c r="W73" s="2"/>
      <c r="X73" s="2"/>
      <c r="Y73" s="2"/>
      <c r="Z73" s="2"/>
    </row>
    <row r="74" spans="1:26" x14ac:dyDescent="0.3">
      <c r="A74" s="16" t="s">
        <v>518</v>
      </c>
      <c r="B74" s="17">
        <v>1141741996</v>
      </c>
      <c r="C74" s="17">
        <v>0</v>
      </c>
      <c r="D74" s="17">
        <v>1141741996</v>
      </c>
      <c r="E74" s="17">
        <v>467676428.20999998</v>
      </c>
      <c r="F74" s="17">
        <v>467676428.20999998</v>
      </c>
      <c r="G74" s="18">
        <v>674065567.78999996</v>
      </c>
      <c r="H74" s="2"/>
      <c r="I74" s="2"/>
      <c r="J74" s="2"/>
      <c r="K74" s="2"/>
      <c r="L74" s="2"/>
      <c r="M74" s="2"/>
      <c r="N74" s="2"/>
      <c r="O74" s="2"/>
      <c r="P74" s="2"/>
      <c r="Q74" s="2"/>
      <c r="R74" s="2"/>
      <c r="S74" s="2"/>
      <c r="T74" s="2"/>
      <c r="U74" s="2"/>
      <c r="V74" s="2"/>
      <c r="W74" s="2"/>
      <c r="X74" s="2"/>
      <c r="Y74" s="2"/>
      <c r="Z74" s="2"/>
    </row>
    <row r="75" spans="1:26" ht="27.6" x14ac:dyDescent="0.3">
      <c r="A75" s="16" t="s">
        <v>519</v>
      </c>
      <c r="B75" s="17">
        <v>4451583708</v>
      </c>
      <c r="C75" s="17">
        <v>7381309.1900000004</v>
      </c>
      <c r="D75" s="17">
        <v>4458965017.1899996</v>
      </c>
      <c r="E75" s="17">
        <v>2060994759.1900001</v>
      </c>
      <c r="F75" s="17">
        <v>2060994759.1900001</v>
      </c>
      <c r="G75" s="18">
        <v>2397970258</v>
      </c>
      <c r="H75" s="2"/>
      <c r="I75" s="2"/>
      <c r="J75" s="2"/>
      <c r="K75" s="2"/>
      <c r="L75" s="2"/>
      <c r="M75" s="2"/>
      <c r="N75" s="2"/>
      <c r="O75" s="2"/>
      <c r="P75" s="2"/>
      <c r="Q75" s="2"/>
      <c r="R75" s="2"/>
      <c r="S75" s="2"/>
      <c r="T75" s="2"/>
      <c r="U75" s="2"/>
      <c r="V75" s="2"/>
      <c r="W75" s="2"/>
      <c r="X75" s="2"/>
      <c r="Y75" s="2"/>
      <c r="Z75" s="2"/>
    </row>
    <row r="76" spans="1:26" x14ac:dyDescent="0.3">
      <c r="A76" s="16" t="s">
        <v>520</v>
      </c>
      <c r="B76" s="17">
        <v>0</v>
      </c>
      <c r="C76" s="17">
        <v>0</v>
      </c>
      <c r="D76" s="17">
        <v>0</v>
      </c>
      <c r="E76" s="17">
        <v>0</v>
      </c>
      <c r="F76" s="17">
        <v>0</v>
      </c>
      <c r="G76" s="18">
        <v>0</v>
      </c>
      <c r="H76" s="2"/>
      <c r="I76" s="2"/>
      <c r="J76" s="2"/>
      <c r="K76" s="2"/>
      <c r="L76" s="2"/>
      <c r="M76" s="2"/>
      <c r="N76" s="2"/>
      <c r="O76" s="2"/>
      <c r="P76" s="2"/>
      <c r="Q76" s="2"/>
      <c r="R76" s="2"/>
      <c r="S76" s="2"/>
      <c r="T76" s="2"/>
      <c r="U76" s="2"/>
      <c r="V76" s="2"/>
      <c r="W76" s="2"/>
      <c r="X76" s="2"/>
      <c r="Y76" s="2"/>
      <c r="Z76" s="2"/>
    </row>
    <row r="77" spans="1:26" x14ac:dyDescent="0.3">
      <c r="A77" s="16" t="s">
        <v>521</v>
      </c>
      <c r="B77" s="17">
        <v>0</v>
      </c>
      <c r="C77" s="17">
        <v>0</v>
      </c>
      <c r="D77" s="17">
        <v>0</v>
      </c>
      <c r="E77" s="17">
        <v>0</v>
      </c>
      <c r="F77" s="17">
        <v>0</v>
      </c>
      <c r="G77" s="18">
        <v>0</v>
      </c>
      <c r="H77" s="2"/>
      <c r="I77" s="2"/>
      <c r="J77" s="2"/>
      <c r="K77" s="2"/>
      <c r="L77" s="2"/>
      <c r="M77" s="2"/>
      <c r="N77" s="2"/>
      <c r="O77" s="2"/>
      <c r="P77" s="2"/>
      <c r="Q77" s="2"/>
      <c r="R77" s="2"/>
      <c r="S77" s="2"/>
      <c r="T77" s="2"/>
      <c r="U77" s="2"/>
      <c r="V77" s="2"/>
      <c r="W77" s="2"/>
      <c r="X77" s="2"/>
      <c r="Y77" s="2"/>
      <c r="Z77" s="2"/>
    </row>
    <row r="78" spans="1:26" x14ac:dyDescent="0.3">
      <c r="A78" s="13" t="s">
        <v>389</v>
      </c>
      <c r="B78" s="14">
        <v>54305193142</v>
      </c>
      <c r="C78" s="14">
        <v>3620803498.71</v>
      </c>
      <c r="D78" s="14">
        <v>57925996640.709999</v>
      </c>
      <c r="E78" s="14">
        <v>23709358182.68</v>
      </c>
      <c r="F78" s="14">
        <v>23129857858.220001</v>
      </c>
      <c r="G78" s="15">
        <v>34216638458.029999</v>
      </c>
      <c r="H78" s="2"/>
      <c r="I78" s="2"/>
      <c r="J78" s="2"/>
      <c r="K78" s="2"/>
      <c r="L78" s="2"/>
      <c r="M78" s="2"/>
      <c r="N78" s="2"/>
      <c r="O78" s="2"/>
      <c r="P78" s="2"/>
      <c r="Q78" s="2"/>
      <c r="R78" s="2"/>
      <c r="S78" s="2"/>
      <c r="T78" s="2"/>
      <c r="U78" s="2"/>
      <c r="V78" s="2"/>
      <c r="W78" s="2"/>
      <c r="X78" s="2"/>
      <c r="Y78" s="2"/>
      <c r="Z78" s="2"/>
    </row>
    <row r="79" spans="1:26" x14ac:dyDescent="0.3">
      <c r="A79" s="20"/>
      <c r="B79" s="21"/>
      <c r="C79" s="21"/>
      <c r="D79" s="21"/>
      <c r="E79" s="21"/>
      <c r="F79" s="21"/>
      <c r="G79" s="22"/>
      <c r="H79" s="2"/>
      <c r="I79" s="2"/>
      <c r="J79" s="2"/>
      <c r="K79" s="2"/>
      <c r="L79" s="2"/>
      <c r="M79" s="2"/>
      <c r="N79" s="2"/>
      <c r="O79" s="2"/>
      <c r="P79" s="2"/>
      <c r="Q79" s="2"/>
      <c r="R79" s="2"/>
      <c r="S79" s="2"/>
      <c r="T79" s="2"/>
      <c r="U79" s="2"/>
      <c r="V79" s="2"/>
      <c r="W79" s="2"/>
      <c r="X79" s="2"/>
      <c r="Y79" s="2"/>
      <c r="Z79" s="2"/>
    </row>
    <row r="80" spans="1:26" x14ac:dyDescent="0.3">
      <c r="A80" s="2" t="s">
        <v>124</v>
      </c>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sheetData>
  <mergeCells count="11">
    <mergeCell ref="F8:F9"/>
    <mergeCell ref="A1:G1"/>
    <mergeCell ref="A2:G2"/>
    <mergeCell ref="A3:G3"/>
    <mergeCell ref="A4:G4"/>
    <mergeCell ref="A5:G5"/>
    <mergeCell ref="B7:F7"/>
    <mergeCell ref="G7:G9"/>
    <mergeCell ref="B8:B9"/>
    <mergeCell ref="D8:D9"/>
    <mergeCell ref="E8:E9"/>
  </mergeCells>
  <printOptions horizontalCentered="1"/>
  <pageMargins left="0.78740157479861106" right="0.78740157479861106" top="1.9685039370000001" bottom="1.1811023621999999" header="0.3" footer="0.3"/>
  <pageSetup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showGridLines="0" zoomScale="110" zoomScaleNormal="100" workbookViewId="0">
      <selection sqref="A1:G1"/>
    </sheetView>
  </sheetViews>
  <sheetFormatPr baseColWidth="10" defaultColWidth="11.44140625" defaultRowHeight="14.4" x14ac:dyDescent="0.3"/>
  <cols>
    <col min="1" max="1" width="105.6640625" style="48" customWidth="1"/>
    <col min="2" max="7" width="25.6640625" style="48" customWidth="1"/>
    <col min="8" max="16384" width="11.44140625" style="48"/>
  </cols>
  <sheetData>
    <row r="1" spans="1:7" x14ac:dyDescent="0.3">
      <c r="A1" s="144" t="s">
        <v>390</v>
      </c>
      <c r="B1" s="145"/>
      <c r="C1" s="145"/>
      <c r="D1" s="145"/>
      <c r="E1" s="145"/>
      <c r="F1" s="145"/>
      <c r="G1" s="145"/>
    </row>
    <row r="2" spans="1:7" x14ac:dyDescent="0.3">
      <c r="A2" s="144" t="s">
        <v>309</v>
      </c>
      <c r="B2" s="145"/>
      <c r="C2" s="145"/>
      <c r="D2" s="145"/>
      <c r="E2" s="145"/>
      <c r="F2" s="145"/>
      <c r="G2" s="145"/>
    </row>
    <row r="3" spans="1:7" x14ac:dyDescent="0.3">
      <c r="A3" s="144" t="s">
        <v>523</v>
      </c>
      <c r="B3" s="145"/>
      <c r="C3" s="145"/>
      <c r="D3" s="145"/>
      <c r="E3" s="145"/>
      <c r="F3" s="145"/>
      <c r="G3" s="145"/>
    </row>
    <row r="4" spans="1:7" x14ac:dyDescent="0.3">
      <c r="A4" s="144" t="s">
        <v>126</v>
      </c>
      <c r="B4" s="145"/>
      <c r="C4" s="145"/>
      <c r="D4" s="145"/>
      <c r="E4" s="145"/>
      <c r="F4" s="145"/>
      <c r="G4" s="145"/>
    </row>
    <row r="5" spans="1:7" x14ac:dyDescent="0.3">
      <c r="A5" s="144" t="s">
        <v>3</v>
      </c>
      <c r="B5" s="145"/>
      <c r="C5" s="145"/>
      <c r="D5" s="145"/>
      <c r="E5" s="145"/>
      <c r="F5" s="145"/>
      <c r="G5" s="145"/>
    </row>
    <row r="6" spans="1:7" x14ac:dyDescent="0.3">
      <c r="A6" s="100"/>
      <c r="B6" s="101"/>
      <c r="C6" s="101"/>
      <c r="D6" s="101"/>
      <c r="E6" s="101"/>
      <c r="F6" s="101"/>
      <c r="G6" s="101"/>
    </row>
    <row r="7" spans="1:7" x14ac:dyDescent="0.3">
      <c r="A7" s="138" t="s">
        <v>4</v>
      </c>
      <c r="B7" s="140" t="s">
        <v>311</v>
      </c>
      <c r="C7" s="141"/>
      <c r="D7" s="141"/>
      <c r="E7" s="141"/>
      <c r="F7" s="141"/>
      <c r="G7" s="142" t="s">
        <v>312</v>
      </c>
    </row>
    <row r="8" spans="1:7" ht="27.6" x14ac:dyDescent="0.3">
      <c r="A8" s="139" t="s">
        <v>213</v>
      </c>
      <c r="B8" s="87" t="s">
        <v>314</v>
      </c>
      <c r="C8" s="87" t="s">
        <v>524</v>
      </c>
      <c r="D8" s="87" t="s">
        <v>242</v>
      </c>
      <c r="E8" s="87" t="s">
        <v>196</v>
      </c>
      <c r="F8" s="87" t="s">
        <v>199</v>
      </c>
      <c r="G8" s="143" t="s">
        <v>525</v>
      </c>
    </row>
    <row r="9" spans="1:7" x14ac:dyDescent="0.3">
      <c r="A9" s="88" t="s">
        <v>526</v>
      </c>
      <c r="B9" s="27">
        <v>6591147409</v>
      </c>
      <c r="C9" s="27">
        <v>-5193341.29</v>
      </c>
      <c r="D9" s="27">
        <v>6585954067.71</v>
      </c>
      <c r="E9" s="27">
        <v>3214377040.8400002</v>
      </c>
      <c r="F9" s="27">
        <v>3156438009.7399998</v>
      </c>
      <c r="G9" s="28">
        <v>3371577026.8699999</v>
      </c>
    </row>
    <row r="10" spans="1:7" x14ac:dyDescent="0.3">
      <c r="A10" s="89" t="s">
        <v>527</v>
      </c>
      <c r="B10" s="102">
        <v>1834632126</v>
      </c>
      <c r="C10" s="102">
        <v>-8068086.2900000103</v>
      </c>
      <c r="D10" s="102">
        <v>1826564039.71</v>
      </c>
      <c r="E10" s="102">
        <v>776348744.28999996</v>
      </c>
      <c r="F10" s="102">
        <v>762329516.86000001</v>
      </c>
      <c r="G10" s="103">
        <v>1050215295.42</v>
      </c>
    </row>
    <row r="11" spans="1:7" x14ac:dyDescent="0.3">
      <c r="A11" s="89" t="s">
        <v>528</v>
      </c>
      <c r="B11" s="102">
        <v>2622369136</v>
      </c>
      <c r="C11" s="102">
        <v>1.86264514923096E-8</v>
      </c>
      <c r="D11" s="102">
        <v>2622369136</v>
      </c>
      <c r="E11" s="102">
        <v>1596570917.1700001</v>
      </c>
      <c r="F11" s="102">
        <v>1569297374.02</v>
      </c>
      <c r="G11" s="103">
        <v>1025798218.83</v>
      </c>
    </row>
    <row r="12" spans="1:7" x14ac:dyDescent="0.3">
      <c r="A12" s="89" t="s">
        <v>529</v>
      </c>
      <c r="B12" s="102">
        <v>0</v>
      </c>
      <c r="C12" s="102">
        <v>0</v>
      </c>
      <c r="D12" s="102">
        <v>0</v>
      </c>
      <c r="E12" s="102">
        <v>0</v>
      </c>
      <c r="F12" s="102">
        <v>0</v>
      </c>
      <c r="G12" s="103">
        <v>0</v>
      </c>
    </row>
    <row r="13" spans="1:7" x14ac:dyDescent="0.3">
      <c r="A13" s="90" t="s">
        <v>530</v>
      </c>
      <c r="B13" s="102">
        <v>0</v>
      </c>
      <c r="C13" s="102">
        <v>0</v>
      </c>
      <c r="D13" s="102">
        <v>0</v>
      </c>
      <c r="E13" s="102">
        <v>0</v>
      </c>
      <c r="F13" s="102">
        <v>0</v>
      </c>
      <c r="G13" s="103">
        <v>0</v>
      </c>
    </row>
    <row r="14" spans="1:7" x14ac:dyDescent="0.3">
      <c r="A14" s="90" t="s">
        <v>531</v>
      </c>
      <c r="B14" s="102">
        <v>0</v>
      </c>
      <c r="C14" s="102">
        <v>0</v>
      </c>
      <c r="D14" s="102">
        <v>0</v>
      </c>
      <c r="E14" s="102">
        <v>0</v>
      </c>
      <c r="F14" s="102">
        <v>0</v>
      </c>
      <c r="G14" s="103">
        <v>0</v>
      </c>
    </row>
    <row r="15" spans="1:7" x14ac:dyDescent="0.3">
      <c r="A15" s="89" t="s">
        <v>532</v>
      </c>
      <c r="B15" s="102">
        <v>2134146147</v>
      </c>
      <c r="C15" s="102">
        <v>2874745</v>
      </c>
      <c r="D15" s="102">
        <v>2137020892</v>
      </c>
      <c r="E15" s="102">
        <v>841457379.38</v>
      </c>
      <c r="F15" s="102">
        <v>824811118.86000001</v>
      </c>
      <c r="G15" s="103">
        <v>1295563512.6199999</v>
      </c>
    </row>
    <row r="16" spans="1:7" x14ac:dyDescent="0.3">
      <c r="A16" s="89" t="s">
        <v>533</v>
      </c>
      <c r="B16" s="102">
        <v>0</v>
      </c>
      <c r="C16" s="102">
        <v>0</v>
      </c>
      <c r="D16" s="102">
        <v>0</v>
      </c>
      <c r="E16" s="102">
        <v>0</v>
      </c>
      <c r="F16" s="102">
        <v>0</v>
      </c>
      <c r="G16" s="103">
        <v>0</v>
      </c>
    </row>
    <row r="17" spans="1:7" x14ac:dyDescent="0.3">
      <c r="A17" s="90" t="s">
        <v>534</v>
      </c>
      <c r="B17" s="102">
        <v>0</v>
      </c>
      <c r="C17" s="102">
        <v>0</v>
      </c>
      <c r="D17" s="102">
        <v>0</v>
      </c>
      <c r="E17" s="102">
        <v>0</v>
      </c>
      <c r="F17" s="102">
        <v>0</v>
      </c>
      <c r="G17" s="103">
        <v>0</v>
      </c>
    </row>
    <row r="18" spans="1:7" x14ac:dyDescent="0.3">
      <c r="A18" s="90" t="s">
        <v>535</v>
      </c>
      <c r="B18" s="102">
        <v>0</v>
      </c>
      <c r="C18" s="102">
        <v>0</v>
      </c>
      <c r="D18" s="102">
        <v>0</v>
      </c>
      <c r="E18" s="102">
        <v>0</v>
      </c>
      <c r="F18" s="102">
        <v>0</v>
      </c>
      <c r="G18" s="103">
        <v>0</v>
      </c>
    </row>
    <row r="19" spans="1:7" x14ac:dyDescent="0.3">
      <c r="A19" s="89" t="s">
        <v>536</v>
      </c>
      <c r="B19" s="102">
        <v>0</v>
      </c>
      <c r="C19" s="102">
        <v>0</v>
      </c>
      <c r="D19" s="102">
        <v>0</v>
      </c>
      <c r="E19" s="102">
        <v>0</v>
      </c>
      <c r="F19" s="102">
        <v>0</v>
      </c>
      <c r="G19" s="103">
        <v>0</v>
      </c>
    </row>
    <row r="20" spans="1:7" x14ac:dyDescent="0.3">
      <c r="A20" s="91" t="s">
        <v>537</v>
      </c>
      <c r="B20" s="14">
        <v>8537970329</v>
      </c>
      <c r="C20" s="14">
        <v>30290.279999971401</v>
      </c>
      <c r="D20" s="14">
        <v>8538000619.2799997</v>
      </c>
      <c r="E20" s="14">
        <v>3511307558.4499998</v>
      </c>
      <c r="F20" s="14">
        <v>3510831534.1500001</v>
      </c>
      <c r="G20" s="15">
        <v>5026693060.8299999</v>
      </c>
    </row>
    <row r="21" spans="1:7" x14ac:dyDescent="0.3">
      <c r="A21" s="89" t="s">
        <v>527</v>
      </c>
      <c r="B21" s="102">
        <v>0</v>
      </c>
      <c r="C21" s="102">
        <v>0</v>
      </c>
      <c r="D21" s="102">
        <v>0</v>
      </c>
      <c r="E21" s="102">
        <v>0</v>
      </c>
      <c r="F21" s="102">
        <v>0</v>
      </c>
      <c r="G21" s="103">
        <v>0</v>
      </c>
    </row>
    <row r="22" spans="1:7" x14ac:dyDescent="0.3">
      <c r="A22" s="89" t="s">
        <v>528</v>
      </c>
      <c r="B22" s="102">
        <v>8537970329</v>
      </c>
      <c r="C22" s="102">
        <v>30290.279999971401</v>
      </c>
      <c r="D22" s="102">
        <v>8538000619.2799997</v>
      </c>
      <c r="E22" s="102">
        <v>3511307558.4499998</v>
      </c>
      <c r="F22" s="102">
        <v>3510831534.1500001</v>
      </c>
      <c r="G22" s="103">
        <v>5026693060.8299999</v>
      </c>
    </row>
    <row r="23" spans="1:7" x14ac:dyDescent="0.3">
      <c r="A23" s="89" t="s">
        <v>529</v>
      </c>
      <c r="B23" s="102">
        <v>0</v>
      </c>
      <c r="C23" s="102">
        <v>0</v>
      </c>
      <c r="D23" s="102">
        <v>0</v>
      </c>
      <c r="E23" s="102">
        <v>0</v>
      </c>
      <c r="F23" s="102">
        <v>0</v>
      </c>
      <c r="G23" s="103">
        <v>0</v>
      </c>
    </row>
    <row r="24" spans="1:7" x14ac:dyDescent="0.3">
      <c r="A24" s="90" t="s">
        <v>530</v>
      </c>
      <c r="B24" s="102">
        <v>0</v>
      </c>
      <c r="C24" s="102">
        <v>0</v>
      </c>
      <c r="D24" s="102">
        <v>0</v>
      </c>
      <c r="E24" s="102">
        <v>0</v>
      </c>
      <c r="F24" s="102">
        <v>0</v>
      </c>
      <c r="G24" s="103">
        <v>0</v>
      </c>
    </row>
    <row r="25" spans="1:7" x14ac:dyDescent="0.3">
      <c r="A25" s="90" t="s">
        <v>531</v>
      </c>
      <c r="B25" s="102">
        <v>0</v>
      </c>
      <c r="C25" s="102">
        <v>0</v>
      </c>
      <c r="D25" s="102">
        <v>0</v>
      </c>
      <c r="E25" s="102">
        <v>0</v>
      </c>
      <c r="F25" s="102">
        <v>0</v>
      </c>
      <c r="G25" s="103">
        <v>0</v>
      </c>
    </row>
    <row r="26" spans="1:7" x14ac:dyDescent="0.3">
      <c r="A26" s="89" t="s">
        <v>532</v>
      </c>
      <c r="B26" s="102">
        <v>0</v>
      </c>
      <c r="C26" s="102">
        <v>0</v>
      </c>
      <c r="D26" s="102">
        <v>0</v>
      </c>
      <c r="E26" s="102">
        <v>0</v>
      </c>
      <c r="F26" s="102">
        <v>0</v>
      </c>
      <c r="G26" s="103">
        <v>0</v>
      </c>
    </row>
    <row r="27" spans="1:7" x14ac:dyDescent="0.3">
      <c r="A27" s="89" t="s">
        <v>533</v>
      </c>
      <c r="B27" s="102">
        <v>0</v>
      </c>
      <c r="C27" s="102">
        <v>0</v>
      </c>
      <c r="D27" s="102">
        <v>0</v>
      </c>
      <c r="E27" s="102">
        <v>0</v>
      </c>
      <c r="F27" s="102">
        <v>0</v>
      </c>
      <c r="G27" s="103">
        <v>0</v>
      </c>
    </row>
    <row r="28" spans="1:7" x14ac:dyDescent="0.3">
      <c r="A28" s="90" t="s">
        <v>534</v>
      </c>
      <c r="B28" s="102">
        <v>0</v>
      </c>
      <c r="C28" s="102">
        <v>0</v>
      </c>
      <c r="D28" s="102">
        <v>0</v>
      </c>
      <c r="E28" s="102">
        <v>0</v>
      </c>
      <c r="F28" s="102">
        <v>0</v>
      </c>
      <c r="G28" s="103">
        <v>0</v>
      </c>
    </row>
    <row r="29" spans="1:7" x14ac:dyDescent="0.3">
      <c r="A29" s="90" t="s">
        <v>535</v>
      </c>
      <c r="B29" s="102">
        <v>0</v>
      </c>
      <c r="C29" s="102">
        <v>0</v>
      </c>
      <c r="D29" s="102">
        <v>0</v>
      </c>
      <c r="E29" s="102">
        <v>0</v>
      </c>
      <c r="F29" s="102">
        <v>0</v>
      </c>
      <c r="G29" s="103">
        <v>0</v>
      </c>
    </row>
    <row r="30" spans="1:7" x14ac:dyDescent="0.3">
      <c r="A30" s="89" t="s">
        <v>536</v>
      </c>
      <c r="B30" s="102">
        <v>0</v>
      </c>
      <c r="C30" s="102">
        <v>0</v>
      </c>
      <c r="D30" s="102">
        <v>0</v>
      </c>
      <c r="E30" s="102">
        <v>0</v>
      </c>
      <c r="F30" s="102">
        <v>0</v>
      </c>
      <c r="G30" s="103">
        <v>0</v>
      </c>
    </row>
    <row r="31" spans="1:7" x14ac:dyDescent="0.3">
      <c r="A31" s="92" t="s">
        <v>538</v>
      </c>
      <c r="B31" s="40">
        <v>15129117738</v>
      </c>
      <c r="C31" s="40">
        <v>-5163051.0100000203</v>
      </c>
      <c r="D31" s="40">
        <v>15123954686.99</v>
      </c>
      <c r="E31" s="40">
        <v>6725684599.29</v>
      </c>
      <c r="F31" s="40">
        <v>6667269543.8900003</v>
      </c>
      <c r="G31" s="41">
        <v>8398270087.6999998</v>
      </c>
    </row>
    <row r="32" spans="1:7" x14ac:dyDescent="0.3">
      <c r="A32" s="86" t="s">
        <v>539</v>
      </c>
    </row>
    <row r="33" spans="1:1" x14ac:dyDescent="0.3">
      <c r="A33" s="49"/>
    </row>
  </sheetData>
  <mergeCells count="8">
    <mergeCell ref="A7:A8"/>
    <mergeCell ref="B7:F7"/>
    <mergeCell ref="G7:G8"/>
    <mergeCell ref="A1:G1"/>
    <mergeCell ref="A2:G2"/>
    <mergeCell ref="A3:G3"/>
    <mergeCell ref="A4:G4"/>
    <mergeCell ref="A5:G5"/>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1. SITUACIÓN FINANCIERA</vt:lpstr>
      <vt:lpstr>2. ANALITICO DE DEUDA</vt:lpstr>
      <vt:lpstr>3. ANALITICO DEUDA-OBLIGACIONES</vt:lpstr>
      <vt:lpstr>4. BALANCE PRESUPUESTARIO</vt:lpstr>
      <vt:lpstr>5. ANÁLITICO DE INGRESOS</vt:lpstr>
      <vt:lpstr>6A) OBJETO DE GASTO</vt:lpstr>
      <vt:lpstr>6B)CLASIFICACIÓN ADMINISTRATIVA</vt:lpstr>
      <vt:lpstr>6C) CLASIFICACIÓN FUNCIONAL</vt:lpstr>
      <vt:lpstr>6D) SERVICIOS PERSONALES</vt:lpstr>
      <vt:lpstr>'1. SITUACIÓN FINANCIERA'!Títulos_a_imprimir</vt:lpstr>
      <vt:lpstr>'4. BALANCE PRESUPUESTARIO'!Títulos_a_imprimir</vt:lpstr>
      <vt:lpstr>'5. ANÁLITICO DE INGRESOS'!Títulos_a_imprimir</vt:lpstr>
      <vt:lpstr>'6A) OBJETO DE GASTO'!Títulos_a_imprimir</vt:lpstr>
      <vt:lpstr>'6C) CLASIFICACIÓN FUNCIONAL'!Títulos_a_imprimir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Roberto Lunafan Adam</dc:creator>
  <cp:keywords/>
  <dc:description/>
  <cp:lastModifiedBy>Jairo Hau Noh</cp:lastModifiedBy>
  <cp:revision/>
  <dcterms:created xsi:type="dcterms:W3CDTF">2023-07-26T18:43:07Z</dcterms:created>
  <dcterms:modified xsi:type="dcterms:W3CDTF">2023-10-05T22:19:45Z</dcterms:modified>
  <cp:category/>
  <cp:contentStatus/>
</cp:coreProperties>
</file>