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abriel.cauich\OneDrive\SAF 2020\Informes trimestrales\2 2021 junio\2Trim21\"/>
    </mc:Choice>
  </mc:AlternateContent>
  <xr:revisionPtr revIDLastSave="0" documentId="13_ncr:1_{3E87D87F-45B7-477F-BB78-4D74728FBD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MPLIACIONES FF PROPIOS" sheetId="10" r:id="rId1"/>
    <sheet name="CONCENTRADO ABRIL-JUNIO" sheetId="9" r:id="rId2"/>
  </sheets>
  <definedNames>
    <definedName name="_xlnm.Print_Area" localSheetId="0">'AMPLIACIONES FF PROPIOS'!$A$4:$R$9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 l="1"/>
  <c r="I8" i="10"/>
  <c r="E8" i="10"/>
  <c r="I7" i="10"/>
  <c r="I6" i="10" s="1"/>
  <c r="E7" i="10"/>
  <c r="E6" i="10" s="1"/>
  <c r="H6" i="10"/>
  <c r="H9" i="10" s="1"/>
  <c r="G6" i="10"/>
  <c r="G9" i="10" s="1"/>
  <c r="F6" i="10"/>
  <c r="F9" i="10" s="1"/>
  <c r="D6" i="10"/>
  <c r="D9" i="10" s="1"/>
  <c r="C6" i="10"/>
  <c r="B6" i="10"/>
  <c r="B9" i="10" s="1"/>
  <c r="R8" i="10" l="1"/>
  <c r="E9" i="10"/>
  <c r="I9" i="10"/>
  <c r="R7" i="10"/>
  <c r="R6" i="10" s="1"/>
  <c r="R9" i="10" l="1"/>
</calcChain>
</file>

<file path=xl/sharedStrings.xml><?xml version="1.0" encoding="utf-8"?>
<sst xmlns="http://schemas.openxmlformats.org/spreadsheetml/2006/main" count="64" uniqueCount="58">
  <si>
    <t>RAMO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</si>
  <si>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</si>
  <si>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</si>
  <si>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</si>
  <si>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</si>
  <si>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</si>
  <si>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</si>
  <si>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</si>
  <si>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</si>
  <si>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</si>
  <si>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</si>
  <si>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</si>
  <si>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</si>
  <si>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</si>
  <si>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ADMINISTRACIÓN Y FINANZAS</t>
  </si>
  <si>
    <t>SECRETARIA DE INVESTIGACIÓN, INNOVACIÓN Y EDUCACIÓN SUPERIOR</t>
  </si>
  <si>
    <t>SECRETARÍA DE DESARROLLO SOCIAL</t>
  </si>
  <si>
    <t>DEUDA PÚBLICA</t>
  </si>
  <si>
    <t>SECRETARÍA DE EDUCACIÓN</t>
  </si>
  <si>
    <t>SECRETARÍA DE SEGURIDAD PÚBLICA</t>
  </si>
  <si>
    <t>COLEGIO DE BACHILLERES DEL ESTADO DE YUCATÁN</t>
  </si>
  <si>
    <t>OPD SERVICIOS DE SALUD DE YUCATÁN</t>
  </si>
  <si>
    <t>UNIVERSIDAD POLITÉCNICA DE YUCATÁN</t>
  </si>
  <si>
    <t>UNIVERSIDAD AUTÓNOMA DE YUCATÁN</t>
  </si>
  <si>
    <t>INSTITUTO DE CAPACITACIÓN PARA EL TRABAJO DEL ESTADO DE YUCATÁN</t>
  </si>
  <si>
    <t>CONSEJERÍA JURÍDICA</t>
  </si>
  <si>
    <t>SECRETARÍA DE LAS MUJERES</t>
  </si>
  <si>
    <t>SECRETARÍA DE OBRAS PÚBLICAS</t>
  </si>
  <si>
    <t>PODER LEGISLATIVO</t>
  </si>
  <si>
    <t>SECRETARÍA DE LA CONTRALORÍA GENERAL</t>
  </si>
  <si>
    <t>SISTEMA PARA EL DESARROLLO INTEGRAL DE LA FAMILIA EN YUCATÁN</t>
  </si>
  <si>
    <t>RAMO SECRETARÍA DE OBRAS PÚBLICAS</t>
  </si>
  <si>
    <t>RAMO SECRETARÍA DE SEGURIDAD PÚBLICA</t>
  </si>
  <si>
    <t>RAMO SECRETARÍA DE EDUCACIÓN</t>
  </si>
  <si>
    <t>RAMO SECRETARÍA DE LA CONTRALORÍA GENERAL</t>
  </si>
  <si>
    <t>RAMO SECRETARÍA DE DESARROLLO SOCIAL</t>
  </si>
  <si>
    <t>RAMO SECRETARÍA DE SALUD</t>
  </si>
  <si>
    <t>RAMO CONSEJERÍA JURÍDICA</t>
  </si>
  <si>
    <t>RAMO SECRETARÍA DE ADMINISTRACIÓN Y FINANZAS</t>
  </si>
  <si>
    <t>RAMO SECRETARIA DE INVESTIGACIÓN, INNOVACIÓN Y EDUCACIÓN SUPERIOR</t>
  </si>
  <si>
    <t>RAMO SECRETARÍA DE LAS MUJERES</t>
  </si>
  <si>
    <t xml:space="preserve">PODER EJECUTIVO Y ENTIDADES PARAESTATALES </t>
  </si>
  <si>
    <t>PODERES Y ENTES AUTÓNOMOS</t>
  </si>
  <si>
    <t>GASTO NO PROGRAMABLES</t>
  </si>
  <si>
    <t>TOTAL TRIMESTRE                    ABRIL-JUNIO</t>
  </si>
  <si>
    <t>TOTAL TRIMESTRE</t>
  </si>
  <si>
    <t>TOTAL I TRIM</t>
  </si>
  <si>
    <t>TOTAL II TRIM</t>
  </si>
  <si>
    <t>TOTAL III TRIM</t>
  </si>
  <si>
    <t>TOTAL IV TRIM</t>
  </si>
  <si>
    <t>AMPLIACIONES BRUTAS</t>
  </si>
  <si>
    <t>COMPENSADAS CON INGRESOS</t>
  </si>
  <si>
    <t>REDUCIONES</t>
  </si>
  <si>
    <t>AMPLIACIONES NETAS</t>
  </si>
  <si>
    <t>AMPLIACIONES NETAS AUTORIZADAS ENERO A MARZO 2021</t>
  </si>
  <si>
    <t>(Millones de pesos)</t>
  </si>
  <si>
    <t xml:space="preserve">TOTAL </t>
  </si>
  <si>
    <t>TRIMESTRE 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</si>
</sst>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#,##0.0"/>
  </numFmts>
  <fonts count="10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0"/>
      <name val="Helvetica"/>
    </font>
    <font>
      <sz val="11"/>
      <color rgb="FF000000"/>
      <name val="Helvetica"/>
    </font>
    <font>
      <b/>
      <sz val="11"/>
      <color rgb="FFFFFFFF"/>
      <name val="Helvetica"/>
    </font>
    <font>
      <b/>
      <sz val="11"/>
      <color theme="1"/>
      <name val="Helvetica"/>
    </font>
    <font>
      <sz val="11"/>
      <color theme="1"/>
      <name val="Helvetica"/>
    </font>
    <font>
      <b/>
      <sz val="11"/>
      <color rgb="FF000000"/>
      <name val="Helvetica"/>
    </font>
  </fonts>
  <fills count="6">
    <fill>
      <patternFill patternType="none"/>
    </fill>
    <fill>
      <patternFill patternType="gray125"/>
    </fill>
    <fill>
      <patternFill patternType="solid">
        <fgColor rgb="FF279B92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9A9A9A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 wrapText="1" indent="2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wrapText="1"/>
    </xf>
    <xf numFmtId="164" fontId="4" fillId="5" borderId="10" xfId="0" applyNumberFormat="1" applyFont="1" applyFill="1" applyBorder="1"/>
    <xf numFmtId="0" fontId="8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166" fontId="8" fillId="0" borderId="0" xfId="2" applyNumberFormat="1" applyFont="1" applyFill="1"/>
    <xf numFmtId="43" fontId="8" fillId="0" borderId="0" xfId="4" applyFont="1" applyFill="1"/>
    <xf numFmtId="43" fontId="8" fillId="0" borderId="0" xfId="2" applyNumberFormat="1" applyFont="1" applyFill="1"/>
    <xf numFmtId="0" fontId="8" fillId="0" borderId="0" xfId="2" applyFont="1"/>
    <xf numFmtId="0" fontId="4" fillId="3" borderId="10" xfId="2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9" fillId="0" borderId="10" xfId="2" applyFont="1" applyBorder="1" applyAlignment="1">
      <alignment wrapText="1"/>
    </xf>
    <xf numFmtId="166" fontId="9" fillId="0" borderId="10" xfId="2" applyNumberFormat="1" applyFont="1" applyBorder="1" applyAlignment="1">
      <alignment horizontal="right" wrapText="1"/>
    </xf>
    <xf numFmtId="0" fontId="5" fillId="0" borderId="10" xfId="2" applyFont="1" applyBorder="1" applyAlignment="1">
      <alignment horizontal="left" vertical="center" wrapText="1" indent="5"/>
    </xf>
    <xf numFmtId="166" fontId="5" fillId="0" borderId="10" xfId="2" applyNumberFormat="1" applyFont="1" applyBorder="1" applyAlignment="1">
      <alignment horizontal="right" wrapText="1"/>
    </xf>
    <xf numFmtId="43" fontId="8" fillId="0" borderId="0" xfId="2" applyNumberFormat="1" applyFont="1"/>
  </cellXfs>
  <cellStyles count="5">
    <cellStyle name="Millares 2" xfId="1" xr:uid="{00000000-0005-0000-0000-000000000000}"/>
    <cellStyle name="Millares 3" xfId="4" xr:uid="{00000000-0005-0000-0000-000001000000}"/>
    <cellStyle name="Normal" xfId="0" builtinId="0"/>
    <cellStyle name="Normal 3" xfId="2" xr:uid="{00000000-0005-0000-0000-000003000000}"/>
    <cellStyle name="Normal_Cuadros 28 OCTUBRE" xfId="3" xr:uid="{00000000-0005-0000-0000-000004000000}"/>
  </cellStyles>
  <dxfs count="0"/>
  <tableStyles count="0" defaultTableStyle="TableStyleMedium2" defaultPivotStyle="PivotStyleLight16"/>
  <colors>
    <mruColors>
      <color rgb="FF268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2</xdr:row>
      <xdr:rowOff>38741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848C2E-3CF6-423A-9640-F7100E1125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0" y="0"/>
          <a:ext cx="2009775" cy="686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85726</xdr:rowOff>
    </xdr:from>
    <xdr:to>
      <xdr:col>1</xdr:col>
      <xdr:colOff>866775</xdr:colOff>
      <xdr:row>2</xdr:row>
      <xdr:rowOff>108636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3132A0-0B90-4E2E-90E3-0E1CF826D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1" y="85726"/>
          <a:ext cx="1628774" cy="5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8"/>
  <sheetViews>
    <sheetView tabSelected="1" workbookViewId="0">
      <selection activeCell="E21" sqref="E21"/>
    </sheetView>
  </sheetViews>
  <sheetFormatPr baseColWidth="10" defaultRowHeight="14.25" x14ac:dyDescent="0.2"/>
  <cols>
    <col min="1" max="1" width="48.28515625" style="32" customWidth="1"/>
    <col min="2" max="11" width="15.42578125" style="32" customWidth="1"/>
    <col min="12" max="12" width="17" style="32" customWidth="1"/>
    <col min="13" max="18" width="15.42578125" style="32" customWidth="1"/>
    <col min="19" max="19" width="20.5703125" style="32" customWidth="1"/>
    <col min="20" max="20" width="15.140625" style="32" bestFit="1" customWidth="1"/>
    <col min="21" max="21" width="14.140625" style="32" bestFit="1" customWidth="1"/>
    <col min="22" max="16384" width="11.42578125" style="32"/>
  </cols>
  <sheetData>
    <row r="1" spans="1:21" s="36" customFormat="1" ht="32.25" customHeight="1" x14ac:dyDescent="0.25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1" s="36" customFormat="1" ht="32.25" customHeight="1" x14ac:dyDescent="0.25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1" s="36" customFormat="1" ht="32.25" customHeight="1" thickBot="1" x14ac:dyDescent="0.25">
      <c r="A3" s="8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1" s="36" customFormat="1" ht="15" customHeight="1" thickBot="1" x14ac:dyDescent="0.25">
      <c r="A4" s="37" t="s">
        <v>1</v>
      </c>
      <c r="B4" s="38" t="s">
        <v>2</v>
      </c>
      <c r="C4" s="38" t="s">
        <v>3</v>
      </c>
      <c r="D4" s="38" t="s">
        <v>4</v>
      </c>
      <c r="E4" s="38" t="s">
        <v>46</v>
      </c>
      <c r="F4" s="38" t="s">
        <v>5</v>
      </c>
      <c r="G4" s="38" t="s">
        <v>6</v>
      </c>
      <c r="H4" s="38" t="s">
        <v>7</v>
      </c>
      <c r="I4" s="38" t="s">
        <v>47</v>
      </c>
      <c r="J4" s="38" t="s">
        <v>8</v>
      </c>
      <c r="K4" s="38" t="s">
        <v>9</v>
      </c>
      <c r="L4" s="38" t="s">
        <v>10</v>
      </c>
      <c r="M4" s="38" t="s">
        <v>48</v>
      </c>
      <c r="N4" s="38" t="s">
        <v>11</v>
      </c>
      <c r="O4" s="38" t="s">
        <v>12</v>
      </c>
      <c r="P4" s="38" t="s">
        <v>13</v>
      </c>
      <c r="Q4" s="38" t="s">
        <v>49</v>
      </c>
      <c r="R4" s="38" t="s">
        <v>56</v>
      </c>
    </row>
    <row r="5" spans="1:21" s="36" customFormat="1" ht="45.75" customHeight="1" thickBot="1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s="36" customFormat="1" ht="15.75" thickBot="1" x14ac:dyDescent="0.3">
      <c r="A6" s="39" t="s">
        <v>50</v>
      </c>
      <c r="B6" s="40">
        <f t="shared" ref="B6:Q6" si="0">SUM(B7:B7)</f>
        <v>1.21</v>
      </c>
      <c r="C6" s="40">
        <f>SUM(C7:C7)</f>
        <v>551.74</v>
      </c>
      <c r="D6" s="40">
        <f>SUM(D7:D7)</f>
        <v>0.27</v>
      </c>
      <c r="E6" s="40">
        <f>SUM(E7:E7)</f>
        <v>553.22</v>
      </c>
      <c r="F6" s="40">
        <f t="shared" si="0"/>
        <v>25.63</v>
      </c>
      <c r="G6" s="40">
        <f t="shared" si="0"/>
        <v>0</v>
      </c>
      <c r="H6" s="40">
        <f>SUM(H7:H7)</f>
        <v>0.3</v>
      </c>
      <c r="I6" s="40">
        <f>SUM(I7:I7)</f>
        <v>25.93</v>
      </c>
      <c r="J6" s="40"/>
      <c r="K6" s="40"/>
      <c r="L6" s="40"/>
      <c r="M6" s="40"/>
      <c r="N6" s="40"/>
      <c r="O6" s="40"/>
      <c r="P6" s="40"/>
      <c r="Q6" s="40"/>
      <c r="R6" s="40">
        <f>SUM(R7:R7)</f>
        <v>579.15</v>
      </c>
    </row>
    <row r="7" spans="1:21" s="36" customFormat="1" ht="15" thickBot="1" x14ac:dyDescent="0.25">
      <c r="A7" s="41" t="s">
        <v>51</v>
      </c>
      <c r="B7" s="42">
        <v>1.21</v>
      </c>
      <c r="C7" s="42">
        <v>551.74</v>
      </c>
      <c r="D7" s="42">
        <v>0.27</v>
      </c>
      <c r="E7" s="42">
        <f>B7+C7+D7</f>
        <v>553.22</v>
      </c>
      <c r="F7" s="42">
        <v>25.63</v>
      </c>
      <c r="G7" s="42">
        <v>0</v>
      </c>
      <c r="H7" s="42">
        <v>0.3</v>
      </c>
      <c r="I7" s="42">
        <f>SUM(F7:H7)</f>
        <v>25.93</v>
      </c>
      <c r="J7" s="42"/>
      <c r="K7" s="42"/>
      <c r="L7" s="42"/>
      <c r="M7" s="42"/>
      <c r="N7" s="42"/>
      <c r="O7" s="42"/>
      <c r="P7" s="42"/>
      <c r="Q7" s="42"/>
      <c r="R7" s="42">
        <f>SUM(E7+I7+M7+Q7)</f>
        <v>579.15</v>
      </c>
      <c r="U7" s="43"/>
    </row>
    <row r="8" spans="1:21" s="36" customFormat="1" ht="15.75" customHeight="1" thickBot="1" x14ac:dyDescent="0.3">
      <c r="A8" s="39" t="s">
        <v>52</v>
      </c>
      <c r="B8" s="40">
        <v>0</v>
      </c>
      <c r="C8" s="40">
        <v>8.2799999999999994</v>
      </c>
      <c r="D8" s="40">
        <v>0</v>
      </c>
      <c r="E8" s="40">
        <f>SUM(B8:D8)</f>
        <v>8.2799999999999994</v>
      </c>
      <c r="F8" s="40">
        <v>0</v>
      </c>
      <c r="G8" s="40">
        <v>0</v>
      </c>
      <c r="H8" s="40">
        <v>0</v>
      </c>
      <c r="I8" s="40">
        <f>SUM(F8:H8)</f>
        <v>0</v>
      </c>
      <c r="J8" s="40"/>
      <c r="K8" s="40"/>
      <c r="L8" s="40"/>
      <c r="M8" s="40"/>
      <c r="N8" s="40"/>
      <c r="O8" s="40"/>
      <c r="P8" s="40"/>
      <c r="Q8" s="40"/>
      <c r="R8" s="40">
        <f t="shared" ref="R8" si="1">SUM(E8+I8+M8+Q8)</f>
        <v>8.2799999999999994</v>
      </c>
    </row>
    <row r="9" spans="1:21" s="36" customFormat="1" ht="15.75" thickBot="1" x14ac:dyDescent="0.3">
      <c r="A9" s="39" t="s">
        <v>53</v>
      </c>
      <c r="B9" s="40">
        <f t="shared" ref="B9:R9" si="2">+B6-B8</f>
        <v>1.21</v>
      </c>
      <c r="C9" s="40">
        <f>+C6-C8</f>
        <v>543.46</v>
      </c>
      <c r="D9" s="40">
        <f>+D6-D8</f>
        <v>0.27</v>
      </c>
      <c r="E9" s="40">
        <f t="shared" si="2"/>
        <v>544.94000000000005</v>
      </c>
      <c r="F9" s="40">
        <f>+F6-F8</f>
        <v>25.63</v>
      </c>
      <c r="G9" s="40">
        <f t="shared" si="2"/>
        <v>0</v>
      </c>
      <c r="H9" s="40">
        <f>+H6-H8</f>
        <v>0.3</v>
      </c>
      <c r="I9" s="40">
        <f>+I6-I8</f>
        <v>25.93</v>
      </c>
      <c r="J9" s="40"/>
      <c r="K9" s="40"/>
      <c r="L9" s="40"/>
      <c r="M9" s="40"/>
      <c r="N9" s="40"/>
      <c r="O9" s="40"/>
      <c r="P9" s="40"/>
      <c r="Q9" s="40"/>
      <c r="R9" s="40">
        <f t="shared" si="2"/>
        <v>570.87</v>
      </c>
    </row>
    <row r="11" spans="1:21" x14ac:dyDescent="0.2">
      <c r="R11" s="33"/>
      <c r="S11" s="34"/>
      <c r="T11" s="34"/>
      <c r="U11" s="34"/>
    </row>
    <row r="12" spans="1:21" x14ac:dyDescent="0.2">
      <c r="R12" s="33"/>
      <c r="S12" s="34"/>
      <c r="T12" s="34"/>
      <c r="U12" s="34"/>
    </row>
    <row r="13" spans="1:21" x14ac:dyDescent="0.2">
      <c r="R13" s="33"/>
    </row>
    <row r="14" spans="1:21" x14ac:dyDescent="0.2">
      <c r="R14" s="33"/>
    </row>
    <row r="15" spans="1:21" x14ac:dyDescent="0.2">
      <c r="R15" s="33"/>
    </row>
    <row r="16" spans="1:21" x14ac:dyDescent="0.2">
      <c r="H16" s="34"/>
      <c r="J16" s="34"/>
      <c r="L16" s="34"/>
      <c r="R16" s="33"/>
    </row>
    <row r="17" spans="8:18" x14ac:dyDescent="0.2">
      <c r="R17" s="33"/>
    </row>
    <row r="18" spans="8:18" x14ac:dyDescent="0.2">
      <c r="H18" s="35"/>
      <c r="I18" s="35"/>
      <c r="J18" s="35"/>
      <c r="K18" s="35"/>
      <c r="L18" s="35"/>
    </row>
  </sheetData>
  <mergeCells count="21">
    <mergeCell ref="A1:R1"/>
    <mergeCell ref="A2:R2"/>
    <mergeCell ref="A3:R3"/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workbookViewId="0">
      <selection activeCell="B15" sqref="B15"/>
    </sheetView>
  </sheetViews>
  <sheetFormatPr baseColWidth="10" defaultRowHeight="14.25" x14ac:dyDescent="0.2"/>
  <cols>
    <col min="1" max="1" width="11.42578125" style="11"/>
    <col min="2" max="2" width="121.5703125" style="11" customWidth="1"/>
    <col min="3" max="6" width="15.7109375" style="12" customWidth="1"/>
    <col min="7" max="16384" width="11.42578125" style="4"/>
  </cols>
  <sheetData>
    <row r="1" spans="1:6" ht="31.5" customHeight="1" x14ac:dyDescent="0.25">
      <c r="A1" s="1" t="s">
        <v>54</v>
      </c>
      <c r="B1" s="2"/>
      <c r="C1" s="2"/>
      <c r="D1" s="2"/>
      <c r="E1" s="2"/>
      <c r="F1" s="3"/>
    </row>
    <row r="2" spans="1:6" ht="31.5" customHeight="1" x14ac:dyDescent="0.25">
      <c r="A2" s="5" t="s">
        <v>57</v>
      </c>
      <c r="B2" s="6"/>
      <c r="C2" s="6"/>
      <c r="D2" s="6"/>
      <c r="E2" s="6"/>
      <c r="F2" s="7"/>
    </row>
    <row r="3" spans="1:6" ht="31.5" customHeight="1" thickBot="1" x14ac:dyDescent="0.25">
      <c r="A3" s="25" t="s">
        <v>55</v>
      </c>
      <c r="B3" s="26"/>
      <c r="C3" s="26"/>
      <c r="D3" s="26"/>
      <c r="E3" s="26"/>
      <c r="F3" s="27"/>
    </row>
    <row r="4" spans="1:6" ht="45.75" thickBot="1" x14ac:dyDescent="0.3">
      <c r="A4" s="29" t="s">
        <v>0</v>
      </c>
      <c r="B4" s="29"/>
      <c r="C4" s="30" t="s">
        <v>5</v>
      </c>
      <c r="D4" s="30" t="s">
        <v>6</v>
      </c>
      <c r="E4" s="30" t="s">
        <v>7</v>
      </c>
      <c r="F4" s="31" t="s">
        <v>44</v>
      </c>
    </row>
    <row r="5" spans="1:6" ht="15" x14ac:dyDescent="0.2">
      <c r="A5" s="13"/>
      <c r="B5" s="14" t="s">
        <v>42</v>
      </c>
      <c r="C5" s="28">
        <v>1.153669E-2</v>
      </c>
      <c r="D5" s="28">
        <v>4.5153029999999997E-2</v>
      </c>
      <c r="E5" s="28">
        <v>0.56655237999999997</v>
      </c>
      <c r="F5" s="28">
        <v>0.62324210000000002</v>
      </c>
    </row>
    <row r="6" spans="1:6" x14ac:dyDescent="0.2">
      <c r="A6" s="16">
        <v>1</v>
      </c>
      <c r="B6" s="17" t="s">
        <v>28</v>
      </c>
      <c r="C6" s="18">
        <v>0</v>
      </c>
      <c r="D6" s="18">
        <v>0</v>
      </c>
      <c r="E6" s="18">
        <v>0.534219</v>
      </c>
      <c r="F6" s="18">
        <v>0.534219</v>
      </c>
    </row>
    <row r="7" spans="1:6" x14ac:dyDescent="0.2">
      <c r="A7" s="16">
        <v>53</v>
      </c>
      <c r="B7" s="17" t="s">
        <v>23</v>
      </c>
      <c r="C7" s="18">
        <v>1.153669E-2</v>
      </c>
      <c r="D7" s="18">
        <v>4.5153029999999997E-2</v>
      </c>
      <c r="E7" s="18">
        <v>3.2333379999999995E-2</v>
      </c>
      <c r="F7" s="18">
        <v>8.9023100000000008E-2</v>
      </c>
    </row>
    <row r="8" spans="1:6" ht="15" x14ac:dyDescent="0.2">
      <c r="A8" s="13"/>
      <c r="B8" s="14" t="s">
        <v>43</v>
      </c>
      <c r="C8" s="15">
        <v>0</v>
      </c>
      <c r="D8" s="15">
        <v>-9.7005499999999998</v>
      </c>
      <c r="E8" s="15">
        <v>0</v>
      </c>
      <c r="F8" s="15">
        <v>-9.7005499999999998</v>
      </c>
    </row>
    <row r="9" spans="1:6" x14ac:dyDescent="0.2">
      <c r="A9" s="16">
        <v>49</v>
      </c>
      <c r="B9" s="17" t="s">
        <v>17</v>
      </c>
      <c r="C9" s="18">
        <v>0</v>
      </c>
      <c r="D9" s="18">
        <v>-9.7005499999999998</v>
      </c>
      <c r="E9" s="18">
        <v>0</v>
      </c>
      <c r="F9" s="18">
        <v>-9.7005499999999998</v>
      </c>
    </row>
    <row r="10" spans="1:6" ht="15" x14ac:dyDescent="0.2">
      <c r="A10" s="13"/>
      <c r="B10" s="14" t="s">
        <v>41</v>
      </c>
      <c r="C10" s="15">
        <v>25.713389589999998</v>
      </c>
      <c r="D10" s="15">
        <v>104.89754086000002</v>
      </c>
      <c r="E10" s="15">
        <v>3.1065263899999995</v>
      </c>
      <c r="F10" s="15">
        <v>133.71745684000001</v>
      </c>
    </row>
    <row r="11" spans="1:6" ht="15" x14ac:dyDescent="0.2">
      <c r="A11" s="19"/>
      <c r="B11" s="20" t="s">
        <v>31</v>
      </c>
      <c r="C11" s="21">
        <v>0</v>
      </c>
      <c r="D11" s="21">
        <v>100</v>
      </c>
      <c r="E11" s="21">
        <v>0</v>
      </c>
      <c r="F11" s="21">
        <v>100</v>
      </c>
    </row>
    <row r="12" spans="1:6" x14ac:dyDescent="0.2">
      <c r="A12" s="16">
        <v>7</v>
      </c>
      <c r="B12" s="17" t="s">
        <v>27</v>
      </c>
      <c r="C12" s="18">
        <v>0</v>
      </c>
      <c r="D12" s="18">
        <v>100</v>
      </c>
      <c r="E12" s="18">
        <v>0</v>
      </c>
      <c r="F12" s="18">
        <v>100</v>
      </c>
    </row>
    <row r="13" spans="1:6" ht="15" x14ac:dyDescent="0.2">
      <c r="A13" s="19"/>
      <c r="B13" s="20" t="s">
        <v>32</v>
      </c>
      <c r="C13" s="21">
        <v>22.5</v>
      </c>
      <c r="D13" s="21">
        <v>0</v>
      </c>
      <c r="E13" s="21">
        <v>0</v>
      </c>
      <c r="F13" s="21">
        <v>22.5</v>
      </c>
    </row>
    <row r="14" spans="1:6" x14ac:dyDescent="0.2">
      <c r="A14" s="16">
        <v>8</v>
      </c>
      <c r="B14" s="17" t="s">
        <v>19</v>
      </c>
      <c r="C14" s="18">
        <v>22.5</v>
      </c>
      <c r="D14" s="18">
        <v>0</v>
      </c>
      <c r="E14" s="18">
        <v>0</v>
      </c>
      <c r="F14" s="18">
        <v>22.5</v>
      </c>
    </row>
    <row r="15" spans="1:6" ht="15" x14ac:dyDescent="0.2">
      <c r="A15" s="19"/>
      <c r="B15" s="20" t="s">
        <v>33</v>
      </c>
      <c r="C15" s="21">
        <v>4.647718E-2</v>
      </c>
      <c r="D15" s="21">
        <v>0.11912992999999999</v>
      </c>
      <c r="E15" s="21">
        <v>2.2795214399999999</v>
      </c>
      <c r="F15" s="21">
        <v>2.4451285500000002</v>
      </c>
    </row>
    <row r="16" spans="1:6" x14ac:dyDescent="0.2">
      <c r="A16" s="16">
        <v>9</v>
      </c>
      <c r="B16" s="17" t="s">
        <v>18</v>
      </c>
      <c r="C16" s="18">
        <v>4.647718E-2</v>
      </c>
      <c r="D16" s="18">
        <v>0.11875692</v>
      </c>
      <c r="E16" s="18">
        <v>2.2792761000000001</v>
      </c>
      <c r="F16" s="18">
        <v>2.4445102000000003</v>
      </c>
    </row>
    <row r="17" spans="1:6" x14ac:dyDescent="0.2">
      <c r="A17" s="16">
        <v>9.4600000000000009</v>
      </c>
      <c r="B17" s="17" t="s">
        <v>20</v>
      </c>
      <c r="C17" s="18">
        <v>0</v>
      </c>
      <c r="D17" s="18">
        <v>3.7301000000000001E-4</v>
      </c>
      <c r="E17" s="18">
        <v>2.4533999999999998E-4</v>
      </c>
      <c r="F17" s="18">
        <v>6.1835000000000004E-4</v>
      </c>
    </row>
    <row r="18" spans="1:6" ht="15" x14ac:dyDescent="0.2">
      <c r="A18" s="19"/>
      <c r="B18" s="20" t="s">
        <v>34</v>
      </c>
      <c r="C18" s="21">
        <v>0</v>
      </c>
      <c r="D18" s="21">
        <v>0</v>
      </c>
      <c r="E18" s="21">
        <v>0.30096983999999999</v>
      </c>
      <c r="F18" s="21">
        <v>0.30096983999999999</v>
      </c>
    </row>
    <row r="19" spans="1:6" x14ac:dyDescent="0.2">
      <c r="A19" s="16">
        <v>15</v>
      </c>
      <c r="B19" s="17" t="s">
        <v>29</v>
      </c>
      <c r="C19" s="18">
        <v>0</v>
      </c>
      <c r="D19" s="18">
        <v>0</v>
      </c>
      <c r="E19" s="18">
        <v>0.30096983999999999</v>
      </c>
      <c r="F19" s="18">
        <v>0.30096983999999999</v>
      </c>
    </row>
    <row r="20" spans="1:6" ht="15" x14ac:dyDescent="0.2">
      <c r="A20" s="19"/>
      <c r="B20" s="20" t="s">
        <v>35</v>
      </c>
      <c r="C20" s="21">
        <v>2.09398952</v>
      </c>
      <c r="D20" s="21">
        <v>0</v>
      </c>
      <c r="E20" s="21">
        <v>1.1136729999999999E-2</v>
      </c>
      <c r="F20" s="21">
        <v>2.1051262500000001</v>
      </c>
    </row>
    <row r="21" spans="1:6" x14ac:dyDescent="0.2">
      <c r="A21" s="16">
        <v>17</v>
      </c>
      <c r="B21" s="17" t="s">
        <v>16</v>
      </c>
      <c r="C21" s="18">
        <v>2.09398952</v>
      </c>
      <c r="D21" s="18">
        <v>0</v>
      </c>
      <c r="E21" s="18">
        <v>0</v>
      </c>
      <c r="F21" s="18">
        <v>2.09398952</v>
      </c>
    </row>
    <row r="22" spans="1:6" x14ac:dyDescent="0.2">
      <c r="A22" s="16">
        <v>17.14</v>
      </c>
      <c r="B22" s="17" t="s">
        <v>30</v>
      </c>
      <c r="C22" s="18">
        <v>0</v>
      </c>
      <c r="D22" s="18">
        <v>0</v>
      </c>
      <c r="E22" s="18">
        <v>1.1136729999999999E-2</v>
      </c>
      <c r="F22" s="18">
        <v>1.1136729999999999E-2</v>
      </c>
    </row>
    <row r="23" spans="1:6" ht="15" x14ac:dyDescent="0.2">
      <c r="A23" s="19"/>
      <c r="B23" s="20" t="s">
        <v>36</v>
      </c>
      <c r="C23" s="21">
        <v>6.0523899999999995E-3</v>
      </c>
      <c r="D23" s="21">
        <v>3.8638889200000004</v>
      </c>
      <c r="E23" s="21">
        <v>2.5171249999999999E-2</v>
      </c>
      <c r="F23" s="21">
        <v>3.8951125600000007</v>
      </c>
    </row>
    <row r="24" spans="1:6" x14ac:dyDescent="0.2">
      <c r="A24" s="16">
        <v>18.2</v>
      </c>
      <c r="B24" s="17" t="s">
        <v>21</v>
      </c>
      <c r="C24" s="18">
        <v>6.0523899999999995E-3</v>
      </c>
      <c r="D24" s="18">
        <v>3.8638889200000004</v>
      </c>
      <c r="E24" s="18">
        <v>2.5171249999999999E-2</v>
      </c>
      <c r="F24" s="18">
        <v>3.8951125600000007</v>
      </c>
    </row>
    <row r="25" spans="1:6" ht="15" x14ac:dyDescent="0.2">
      <c r="A25" s="19"/>
      <c r="B25" s="20" t="s">
        <v>37</v>
      </c>
      <c r="C25" s="21">
        <v>0</v>
      </c>
      <c r="D25" s="21">
        <v>1.1964459999999999</v>
      </c>
      <c r="E25" s="21">
        <v>0</v>
      </c>
      <c r="F25" s="21">
        <v>1.1964459999999999</v>
      </c>
    </row>
    <row r="26" spans="1:6" x14ac:dyDescent="0.2">
      <c r="A26" s="16">
        <v>50</v>
      </c>
      <c r="B26" s="17" t="s">
        <v>25</v>
      </c>
      <c r="C26" s="18">
        <v>0</v>
      </c>
      <c r="D26" s="18">
        <v>1.1964459999999999</v>
      </c>
      <c r="E26" s="18">
        <v>0</v>
      </c>
      <c r="F26" s="18">
        <v>1.1964459999999999</v>
      </c>
    </row>
    <row r="27" spans="1:6" ht="15" x14ac:dyDescent="0.2">
      <c r="A27" s="19"/>
      <c r="B27" s="20" t="s">
        <v>38</v>
      </c>
      <c r="C27" s="21">
        <v>1.4610000000000001E-3</v>
      </c>
      <c r="D27" s="21">
        <v>2.9763999999999999E-2</v>
      </c>
      <c r="E27" s="21">
        <v>6.2370000000000004E-3</v>
      </c>
      <c r="F27" s="21">
        <v>3.7462000000000002E-2</v>
      </c>
    </row>
    <row r="28" spans="1:6" x14ac:dyDescent="0.2">
      <c r="A28" s="16">
        <v>55</v>
      </c>
      <c r="B28" s="17" t="s">
        <v>14</v>
      </c>
      <c r="C28" s="18">
        <v>1.4610000000000001E-3</v>
      </c>
      <c r="D28" s="18">
        <v>2.9763999999999999E-2</v>
      </c>
      <c r="E28" s="18">
        <v>6.2370000000000004E-3</v>
      </c>
      <c r="F28" s="18">
        <v>3.7462000000000002E-2</v>
      </c>
    </row>
    <row r="29" spans="1:6" ht="15" x14ac:dyDescent="0.2">
      <c r="A29" s="19"/>
      <c r="B29" s="20" t="s">
        <v>39</v>
      </c>
      <c r="C29" s="21">
        <v>1.0654094999999999</v>
      </c>
      <c r="D29" s="21">
        <v>0</v>
      </c>
      <c r="E29" s="21">
        <v>0</v>
      </c>
      <c r="F29" s="21">
        <v>1.0654094999999999</v>
      </c>
    </row>
    <row r="30" spans="1:6" x14ac:dyDescent="0.2">
      <c r="A30" s="16">
        <v>56</v>
      </c>
      <c r="B30" s="17" t="s">
        <v>15</v>
      </c>
      <c r="C30" s="18">
        <v>1.0423905</v>
      </c>
      <c r="D30" s="18">
        <v>0</v>
      </c>
      <c r="E30" s="18">
        <v>0</v>
      </c>
      <c r="F30" s="18">
        <v>1.0423905</v>
      </c>
    </row>
    <row r="31" spans="1:6" x14ac:dyDescent="0.2">
      <c r="A31" s="16">
        <v>56.23</v>
      </c>
      <c r="B31" s="17" t="s">
        <v>22</v>
      </c>
      <c r="C31" s="18">
        <v>-0.75748099999999996</v>
      </c>
      <c r="D31" s="18">
        <v>0</v>
      </c>
      <c r="E31" s="18">
        <v>0</v>
      </c>
      <c r="F31" s="18">
        <v>-0.75748099999999996</v>
      </c>
    </row>
    <row r="32" spans="1:6" x14ac:dyDescent="0.2">
      <c r="A32" s="16">
        <v>56.26</v>
      </c>
      <c r="B32" s="17" t="s">
        <v>24</v>
      </c>
      <c r="C32" s="18">
        <v>0.78049999999999997</v>
      </c>
      <c r="D32" s="18">
        <v>0</v>
      </c>
      <c r="E32" s="18">
        <v>0</v>
      </c>
      <c r="F32" s="18">
        <v>0.78049999999999997</v>
      </c>
    </row>
    <row r="33" spans="1:6" ht="15" x14ac:dyDescent="0.2">
      <c r="A33" s="16"/>
      <c r="B33" s="20" t="s">
        <v>40</v>
      </c>
      <c r="C33" s="21">
        <v>0</v>
      </c>
      <c r="D33" s="21">
        <v>-0.31168798999999997</v>
      </c>
      <c r="E33" s="21">
        <v>0.48349013000000002</v>
      </c>
      <c r="F33" s="21">
        <v>0.17180214000000002</v>
      </c>
    </row>
    <row r="34" spans="1:6" ht="15" thickBot="1" x14ac:dyDescent="0.25">
      <c r="A34" s="16">
        <v>59</v>
      </c>
      <c r="B34" s="17" t="s">
        <v>26</v>
      </c>
      <c r="C34" s="18">
        <v>0</v>
      </c>
      <c r="D34" s="18">
        <v>-0.31168798999999997</v>
      </c>
      <c r="E34" s="18">
        <v>0.48349013000000002</v>
      </c>
      <c r="F34" s="18">
        <v>0.17180214000000002</v>
      </c>
    </row>
    <row r="35" spans="1:6" s="24" customFormat="1" ht="15.75" thickBot="1" x14ac:dyDescent="0.3">
      <c r="A35" s="22" t="s">
        <v>45</v>
      </c>
      <c r="B35" s="22"/>
      <c r="C35" s="23">
        <v>25.724926280000002</v>
      </c>
      <c r="D35" s="23">
        <v>95.242143890000023</v>
      </c>
      <c r="E35" s="23">
        <v>3.6730787699999996</v>
      </c>
      <c r="F35" s="23">
        <v>124.64014894</v>
      </c>
    </row>
  </sheetData>
  <mergeCells count="5">
    <mergeCell ref="A35:B35"/>
    <mergeCell ref="A4:B4"/>
    <mergeCell ref="A1:F1"/>
    <mergeCell ref="A2:F2"/>
    <mergeCell ref="A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AMPLIACIONES FF PROPIOS</vt:lpstr>
      <vt:lpstr>CONCENTRADO ABRIL-JUNIO</vt:lpstr>
      <vt:lpstr>'AMPLIACIONES FF PROPIOS'!Área_de_impresión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Gabriel Abelardo Cauich Castilla</cp:lastModifiedBy>
  <dcterms:created xsi:type="dcterms:W3CDTF">2021-06-02T21:31:32Z</dcterms:created>
  <dcterms:modified xsi:type="dcterms:W3CDTF">2021-07-29T15:37:40Z</dcterms:modified>
</cp:coreProperties>
</file>