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var.cachon\Documents\2023\CUENTA PUBLICA\TII_\PUBLICAR\"/>
    </mc:Choice>
  </mc:AlternateContent>
  <bookViews>
    <workbookView xWindow="-120" yWindow="-120" windowWidth="19910" windowHeight="11310" tabRatio="1000"/>
  </bookViews>
  <sheets>
    <sheet name="1. SITUACIÓN FINANCIERA" sheetId="10" r:id="rId1"/>
    <sheet name="2. ANÁLITICO DE DEUDA" sheetId="1" r:id="rId2"/>
    <sheet name="3.ANÁLITICO DEUDA-OBLIGACIONES" sheetId="2" r:id="rId3"/>
    <sheet name="4. BALANCE PRESUPUESTARIO" sheetId="3" r:id="rId4"/>
    <sheet name="5. ANÁLITICO DE INGRESOS" sheetId="4" r:id="rId5"/>
    <sheet name="6A) OBJETO DE GASTO" sheetId="5" r:id="rId6"/>
    <sheet name="6B)CLASIFICACIÓN ADMINISTRATIVA" sheetId="6" r:id="rId7"/>
    <sheet name="6C) CLASIFICACIÓN FUNCIONAL" sheetId="7" r:id="rId8"/>
    <sheet name="6D) SERVICIOS PERSONALES" sheetId="8" r:id="rId9"/>
    <sheet name="GUÍA DE CUMPLIMIENTO 2023" sheetId="9" r:id="rId10"/>
  </sheets>
  <definedNames>
    <definedName name="_xlnm._FilterDatabase" localSheetId="5" hidden="1">'6A) OBJETO DE GASTO'!$A$8:$G$8</definedName>
    <definedName name="_xlnm._FilterDatabase" localSheetId="6" hidden="1">'6B)CLASIFICACIÓN ADMINISTRATIVA'!$A$9:$G$9</definedName>
    <definedName name="_xlnm._FilterDatabase" localSheetId="7" hidden="1">'6C) CLASIFICACIÓN FUNCIONAL'!$A$7:$G$7</definedName>
    <definedName name="_xlnm.Print_Titles" localSheetId="0">'1. SITUACIÓN FINANCIERA'!$1:$5</definedName>
    <definedName name="_xlnm.Print_Titles" localSheetId="2">'3.ANÁLITICO DEUDA-OBLIGACIONES'!$A:$G,'3.ANÁLITICO DEUDA-OBLIGACIONES'!$1:$7</definedName>
    <definedName name="_xlnm.Print_Titles" localSheetId="3">'4. BALANCE PRESUPUESTARIO'!$A:$G,'4. BALANCE PRESUPUESTARIO'!$1:$6</definedName>
    <definedName name="_xlnm.Print_Titles" localSheetId="4">'5. ANÁLITICO DE INGRESOS'!$A:$G,'5. ANÁLITICO DE INGRESOS'!$1:$7</definedName>
    <definedName name="_xlnm.Print_Titles" localSheetId="5">'6A) OBJETO DE GASTO'!$A:$G,'6A) OBJETO DE GASTO'!$1:$9</definedName>
    <definedName name="_xlnm.Print_Titles" localSheetId="6">'6B)CLASIFICACIÓN ADMINISTRATIVA'!$1:$9</definedName>
    <definedName name="_xlnm.Print_Titles" localSheetId="7">'6C) CLASIFICACIÓN FUNCIONAL'!$A:$G,'6C) CLASIFICACIÓN FUNCIONAL'!$1:$9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 l="1"/>
  <c r="K8" i="2"/>
  <c r="K7" i="2" s="1"/>
  <c r="K19" i="2" s="1"/>
  <c r="J7" i="2"/>
  <c r="I7" i="2"/>
  <c r="I19" i="2" s="1"/>
  <c r="H7" i="2"/>
  <c r="H19" i="2" s="1"/>
  <c r="G7" i="2"/>
  <c r="G19" i="2" s="1"/>
  <c r="E7" i="2"/>
  <c r="E19" i="2" s="1"/>
  <c r="C12" i="1"/>
  <c r="D12" i="1"/>
  <c r="E12" i="1"/>
  <c r="F12" i="1"/>
  <c r="G12" i="1"/>
  <c r="H12" i="1"/>
  <c r="B12" i="1"/>
  <c r="C8" i="1"/>
  <c r="D8" i="1"/>
  <c r="D7" i="1" s="1"/>
  <c r="D17" i="1" s="1"/>
  <c r="E8" i="1"/>
  <c r="E7" i="1" s="1"/>
  <c r="E17" i="1" s="1"/>
  <c r="F8" i="1"/>
  <c r="F7" i="1" s="1"/>
  <c r="F17" i="1" s="1"/>
  <c r="G8" i="1"/>
  <c r="G7" i="1" s="1"/>
  <c r="G17" i="1" s="1"/>
  <c r="H8" i="1"/>
  <c r="B8" i="1"/>
  <c r="C22" i="1"/>
  <c r="D22" i="1"/>
  <c r="E22" i="1"/>
  <c r="F22" i="1"/>
  <c r="G22" i="1"/>
  <c r="H22" i="1"/>
  <c r="B22" i="1"/>
  <c r="H7" i="1" l="1"/>
  <c r="H17" i="1" s="1"/>
  <c r="C7" i="1"/>
  <c r="C17" i="1" s="1"/>
  <c r="B7" i="1"/>
  <c r="B17" i="1" s="1"/>
</calcChain>
</file>

<file path=xl/sharedStrings.xml><?xml version="1.0" encoding="utf-8"?>
<sst xmlns="http://schemas.openxmlformats.org/spreadsheetml/2006/main" count="1159" uniqueCount="650">
  <si>
    <t>Estado de Situación Financiera Detallado - LDF</t>
  </si>
  <si>
    <t>(PESOS)</t>
  </si>
  <si>
    <t>Concepto (c)</t>
  </si>
  <si>
    <t>2023 (d)</t>
  </si>
  <si>
    <t>31 de diciembre de 2022 (e)</t>
  </si>
  <si>
    <t/>
  </si>
  <si>
    <t>ACTIVO</t>
  </si>
  <si>
    <t>PASIVO</t>
  </si>
  <si>
    <t>Activo Circulante  </t>
  </si>
  <si>
    <t>Pasivo Circulante</t>
  </si>
  <si>
    <t>a. Efectivo y Equivalentes (a=a1+a2+a3+a4+a5+a6+a7) </t>
  </si>
  <si>
    <t>a. Cuentas por Pagar a Corto Plazo (a=a1+a2+a3+a4+a5+a6+a7+a8+a9)</t>
  </si>
  <si>
    <t>a1) Efectivo </t>
  </si>
  <si>
    <t>a1) Servicios Personales por Pagar a Corto Plazo </t>
  </si>
  <si>
    <t>a2) Bancos/Tesorería</t>
  </si>
  <si>
    <t>a2) Proveedores por Pagar a Corto Plazo</t>
  </si>
  <si>
    <t>a3) Bancos/Dependencias y Otros</t>
  </si>
  <si>
    <t>a3) Contratistas por Obras Públicas por Pagar a Corto Plazo </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</si>
  <si>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</si>
  <si>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</si>
  <si>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</si>
  <si>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</si>
  <si>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</si>
  <si>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 </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</si>
  <si>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</si>
  <si>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</si>
  <si>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</si>
  <si>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</si>
  <si>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</si>
  <si>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</si>
  <si>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</si>
  <si>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 </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</si>
  <si>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</si>
  <si>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</si>
  <si>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</si>
  <si>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</si>
  <si>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</si>
  <si>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</si>
  <si>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</si>
  <si>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</si>
  <si>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</si>
  <si>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 </t>
  </si>
  <si>
    <t>c. Derechos a Recibir Bienes o Servicios (c=c1+c2+c3+c4+c5)</t>
  </si>
  <si>
    <t>c2) Porción a Corto Plazo de Arrendamiento Financiero</t>
  </si>
  <si>
    <t>c1) Anticipo a Proveedores por Adquisición de Bienes y Prestación de Servicios a Corto Plazo</t>
  </si>
  <si>
    <t>d. Títulos y Valores a Corto Plazo </t>
  </si>
  <si>
    <t>c2) Anticipo a Proveedores por Adquisición de Bienes Inmuebles y Muebles a Corto Plazo</t>
  </si>
  <si>
    <t>e. Pasivos Diferidos a Corto Plazo (e=e1+e2+e3) </t>
  </si>
  <si>
    <t>c3) Anticipo a Proveedores por Adquisición de Bienes Intangibles a Corto Plazo</t>
  </si>
  <si>
    <t>e1) Ingresos Cobrados por Adelantado a Corto Plazo</t>
  </si>
  <si>
    <t>c4) Anticipo a Contratistas por Obras Públicas a Corto Plazo</t>
  </si>
  <si>
    <t>e2) Intereses Cobrados por Adelantado a Corto Plazo </t>
  </si>
  <si>
    <t>c5) Otros Derechos a Recibir Bienes o Servicios a Corto Plazo</t>
  </si>
  <si>
    <t>e3) Otros Pasivos Diferidos a Corto Plazo</t>
  </si>
  <si>
    <t>d. Inventarios (d=d1+d2+d3+d4+d5)</t>
  </si>
  <si>
    <t>f. Fondos y Bienes de Terceros en Garantía y/o Administración a Corto Plazo (f=f1+f2+f3+f4+f5+f6) </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</si>
  <si>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</si>
  <si>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</si>
  <si>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</si>
  <si>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</si>
  <si>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</si>
  <si>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</si>
  <si>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</si>
  <si>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</si>
  <si>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</si>
  <si>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 </t>
  </si>
  <si>
    <t>e. Almacenes</t>
  </si>
  <si>
    <t>f6) Valores y Bienes en Garantía a Corto Plazo</t>
  </si>
  <si>
    <t>f. Estimación por Pérdida o Deterioro de Activos Circulantes (f=f1+f2)</t>
  </si>
  <si>
    <t>g. Provisiones a Corto Plazo (g=g1+g2+g3) </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</si>
  <si>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</si>
  <si>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</si>
  <si>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</si>
  <si>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</si>
  <si>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</si>
  <si>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 </t>
  </si>
  <si>
    <t>g1) Valores en Garantía</t>
  </si>
  <si>
    <t>h. Otros Pasivos a Corto Plazo (h=h1+h2+h3) </t>
  </si>
  <si>
    <t>g2) Bienes en Garantía (excluye depósitos de fondos)</t>
  </si>
  <si>
    <t>h1) Ingresos por Clasificar</t>
  </si>
  <si>
    <t>g3) Bienes Derivados de Embargos, Decomisos, Aseguramientos y Dación en Pago</t>
  </si>
  <si>
    <t>h2) Recaudación por Participar </t>
  </si>
  <si>
    <t>g4) Adquisición con Fondos de Terceros</t>
  </si>
  <si>
    <t>h3) Otros Pasivos Circulantes </t>
  </si>
  <si>
    <t>IA. Total de Activos Circulantes (IA=a+b+c+d+e+f+g)</t>
  </si>
  <si>
    <t>IIA. Total de Pasivos Circulantes (IIA=a+b+c+d+e+f+g+h) </t>
  </si>
  <si>
    <t>Activo No Circulante  </t>
  </si>
  <si>
    <t>Pasivo No Circulante</t>
  </si>
  <si>
    <t>a. Inversiones Financieras a Largo Plazo</t>
  </si>
  <si>
    <t>a. Cuentas por Pagar a Largo Plazo</t>
  </si>
  <si>
    <t>b. Derechos a Recibir Efectivo o Equivalentes a Largo Plazo</t>
  </si>
  <si>
    <t>b. Documentos por Pagar a Largo Plazo</t>
  </si>
  <si>
    <t>c. Bienes Inmuebles, Infraestructura y Construcciones en Proceso</t>
  </si>
  <si>
    <t>c. Deuda Pública a Largo Plazo  </t>
  </si>
  <si>
    <t>d. Bienes Muebles</t>
  </si>
  <si>
    <t>d. Pasivos Diferidos a Largo Plazo  </t>
  </si>
  <si>
    <t>e. Activos Intangibles</t>
  </si>
  <si>
    <t>e. Fondos y Bienes de Terceros en Garantía y/o en Administración a Largo Plazo</t>
  </si>
  <si>
    <t>f. Depreciación, Deterioro y Amortización Acumulada de Bienes</t>
  </si>
  <si>
    <t>f. Provisiones a Largo Plazo</t>
  </si>
  <si>
    <t>g. Activos Diferidos</t>
  </si>
  <si>
    <t>IIB. Total de Pasivos No Circulantes (IIB=a+b+c+d+e+f)</t>
  </si>
  <si>
    <t>h. Estimación por Pérdida o Deterioro de Activos no Circulantes</t>
  </si>
  <si>
    <t>II. Total del Pasivo (II=IIA + IIB)</t>
  </si>
  <si>
    <t>i. Otros Activos no Circulantes </t>
  </si>
  <si>
    <t>IB. Total de Activos No Circulantes (IB=a+b+c+d+e+f+g+h+i)</t>
  </si>
  <si>
    <t>HACIENDA PÚBLICA/PATRIMONIO</t>
  </si>
  <si>
    <t>I. Total del Activo (I=IA + IB) </t>
  </si>
  <si>
    <t>IIIA. Hacienda Pública/Patrimonio Contribuido (IIIA=a+b+c)</t>
  </si>
  <si>
    <t>a. Aportaciones</t>
  </si>
  <si>
    <t>b. Donaciones de Capital</t>
  </si>
  <si>
    <t>c. Actualización de la Hacienda Pública/Patrimonio</t>
  </si>
  <si>
    <t>IIIB. Hacienda Pública/Patrimonio Generado (IIIB=a+b+c+d+e)</t>
  </si>
  <si>
    <t>a. Resultados del Ejercicio (Ahorro/Desahorro)</t>
  </si>
  <si>
    <t>b. Resultados de Ejercicios Anteriores </t>
  </si>
  <si>
    <t>c. Revalúos </t>
  </si>
  <si>
    <t>d. Reservas </t>
  </si>
  <si>
    <t>e. Rectificaciones de Resultados de Ejercicios Anteriores</t>
  </si>
  <si>
    <t>IIIC. Exceso o Insuficiencia en la Actualización de la Hacienda Pública/Patrimonio (IIIC=a+b)</t>
  </si>
  <si>
    <t>a. Resultado por Posición Monetaria</t>
  </si>
  <si>
    <t>b. Resultado por Tenencia de Activos no Monetarios </t>
  </si>
  <si>
    <t>III. Total Hacienda Pública/Patrimonio (III=IIIA+IIIB+IIIC)</t>
  </si>
  <si>
    <t>IV. Total del Pasivo y Hacienda Pública/Patrimonio (IV=II+III)</t>
  </si>
  <si>
    <t>Bajo protesta de decir verdad declaramos que los Estados Financieros y sus Notas son razonablemente correctos y son responsabilidad del emisor.</t>
  </si>
  <si>
    <t>Informe Analítico de la Deuda Pública y Otros Pasivos - LDF</t>
  </si>
  <si>
    <t>Denominación de la Deuda Pública y Otros Pasivos (c)</t>
  </si>
  <si>
    <t>Saldo al 31 de diciembre de 2022 (d)</t>
  </si>
  <si>
    <t>Disposiciones del Periodo (e)</t>
  </si>
  <si>
    <t>Amortizaciones del Periodo (f)</t>
  </si>
  <si>
    <t>Revaluaciones, Reclasificaciones y Otros Ajustes (g)</t>
  </si>
  <si>
    <t>Saldo Final del Período (h) 
 h = d + e - f + 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</si>
  <si>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</si>
  <si>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</si>
  <si>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</si>
  <si>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</si>
  <si>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</si>
  <si>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</si>
  <si>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</si>
  <si>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</si>
  <si>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</si>
  <si>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</si>
  <si>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</si>
  <si>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2. Otros Pasivos</t>
  </si>
  <si>
    <t>3. Total de la Deuda Pública y Otros Pasivos (3=1+2)</t>
  </si>
  <si>
    <t>4. Deuda Contingente ¹ (Informativo)</t>
  </si>
  <si>
    <t>A. Deuda Contingente 1</t>
  </si>
  <si>
    <t>B. Deuda Contingente 2</t>
  </si>
  <si>
    <t>C. Deuda Contingente XX</t>
  </si>
  <si>
    <t>5. Valor de Instrumentos Bono Cupón Cero ² (Informativo)</t>
  </si>
  <si>
    <t>A. Instrumento Bono Cupón Cero 1</t>
  </si>
  <si>
    <t>B. Instrumento Bono Cupón Cero 2</t>
  </si>
  <si>
    <t>C. Instrumento Bono Cupón Cero XX</t>
  </si>
  <si>
    <t>¹Se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</si>
  <si>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²Se refiere al valor del Bono Cupón Cero que respalda el pago de los créditos asociados al mismo (Activo).</t>
  </si>
  <si>
    <t>Obligaciones a Corto Plazo (k)</t>
  </si>
  <si>
    <t>Monto Contratado (l)</t>
  </si>
  <si>
    <t>Plazo Pactado (m)</t>
  </si>
  <si>
    <t>Tasa de Interés (n)</t>
  </si>
  <si>
    <t>Comisiones y Costos Relacionados (o)</t>
  </si>
  <si>
    <t>Tasa Efectiva (p)</t>
  </si>
  <si>
    <t>6. Obligaciones a Corto Plazo (Informativo)</t>
  </si>
  <si>
    <t>A. HSBC México*</t>
  </si>
  <si>
    <t>275 días</t>
  </si>
  <si>
    <t>TIIE + 0.14</t>
  </si>
  <si>
    <t>B. Crédito 2</t>
  </si>
  <si>
    <t>C. Crédito XX</t>
  </si>
  <si>
    <t>*La Obligación a Corto Plazo corresponde al Contrato de Apertura de Crédito Simple contratado con fecha 28 de septiembre de 2023, con HSBC, con vencimiento al 28 de junio de 2024.</t>
  </si>
  <si>
    <t>Informe Analítico de Obligaciones Diferentes de Financiamientos - LDF</t>
  </si>
  <si>
    <t>Denominación de las Obligaciones Diferentes de Financiamiento(c)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</si>
  <si>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</si>
  <si>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</si>
  <si>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</si>
  <si>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</si>
  <si>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</si>
  <si>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</si>
  <si>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</si>
  <si>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31 de diciembre de 2023 (k)</t>
  </si>
  <si>
    <t>Monto pagado de la inversión actualizado al 31 de diciembre de 2023 (l)</t>
  </si>
  <si>
    <t>Saldo pendiente por pagar de la inversión al 31 de diciembre de 2023 (m=g-l)</t>
  </si>
  <si>
    <t>A. Asociaciones Público Privadas (APPA´s) (A=a+b+c+d)</t>
  </si>
  <si>
    <t>a) Gran Museo del Mundo Maya de Mérida</t>
  </si>
  <si>
    <t>237 meses</t>
  </si>
  <si>
    <t>b) APP 2</t>
  </si>
  <si>
    <t>c) APP 3</t>
  </si>
  <si>
    <t>d) APP XX</t>
  </si>
  <si>
    <t>B. Otros Instrumentos (B=a+b+c+d)</t>
  </si>
  <si>
    <t>a) Otro Instrumento 1</t>
  </si>
  <si>
    <t>b) Otro Instrumento 2</t>
  </si>
  <si>
    <t>c) Otro Instrumento 3</t>
  </si>
  <si>
    <t>d) Otro Instrumento XX</t>
  </si>
  <si>
    <t>C. Total de Obligaciones Diferentes de Financiamiento (C=A+B)</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</si>
  <si>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</si>
  <si>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Balance Presupuestario - LDF</t>
  </si>
  <si>
    <t>Estimado/Aprobado (d)</t>
  </si>
  <si>
    <t>Devengado</t>
  </si>
  <si>
    <t>Recaudado/Pagado</t>
  </si>
  <si>
    <t>A. Ingresos Totales (A = A1+A2+A3)</t>
  </si>
  <si>
    <t>A1. Ingresos de Libre Disposición</t>
  </si>
  <si>
    <t>A2. Transferencias Federales Etiquetadas</t>
  </si>
  <si>
    <t>A3. Financiamiento Neto</t>
  </si>
  <si>
    <t>B. Egresos Presupuestarios¹ (B = B1+B2)</t>
  </si>
  <si>
    <t xml:space="preserve">B1. Gasto No Etiquetado (sin incluir Amortización de la Deuda Pública) </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</si>
  <si>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</si>
  <si>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</si>
  <si>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</si>
  <si>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</si>
  <si>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</si>
  <si>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</si>
  <si>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_x000D_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</si>
  <si>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</si>
  <si>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</si>
  <si>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</si>
  <si>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</si>
  <si>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</si>
  <si>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</si>
  <si>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</si>
  <si>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Estimado/Aprobado</t>
  </si>
  <si>
    <t>F. Financiamiento (F = F1 + F2)</t>
  </si>
  <si>
    <t>F1. Financiamiento con Fuente de Pago de Ingresos de Libre Disposición</t>
  </si>
  <si>
    <t>F2. Financiamiento con Fuente de Pago de Transferencias Federales Etiquetadas</t>
  </si>
  <si>
    <t xml:space="preserve">G. Amortización de la Deuda (G = G1 + G2) </t>
  </si>
  <si>
    <t>G1. Amortización de la Deuda Pública con Gasto No Etiquetado</t>
  </si>
  <si>
    <t>G2. Amortización de la Deuda Pública con Gasto Etiquetado</t>
  </si>
  <si>
    <t>A3. Financiamiento Neto (A3 = F – G )</t>
  </si>
  <si>
    <t>A3.1 Financiamiento Neto con Fuente de Pago de Ingresos de Libre Disposición (A3.1 = F1 – G1)</t>
  </si>
  <si>
    <t>B1. Gasto No Etiquetado (sin incluir Amortización de la Deuda Pública)</t>
  </si>
  <si>
    <t>V. Balance Presupuestario de Recursos Disponibles (V = A1 + A3.1 – B 1 + C1)</t>
  </si>
  <si>
    <t xml:space="preserve">VI. Balance Presupuestario de Recursos Disponibles sin Financiamiento Neto (VI = V – A3.1) </t>
  </si>
  <si>
    <t>A3.2 Financiamiento Neto con Fuente de Pago de Transferencias Federales Etiquetadas (A3.2 = F2 – _x000D_
G2)</t>
  </si>
  <si>
    <t>VII. Balance Presupuestario de Recursos Etiquetados (VII = A2 + A3.2 – B2 + C2)</t>
  </si>
  <si>
    <t>VIII. Balance Presupuestario de Recursos Etiquetados sin Financiamiento Neto (VIII = VII – A3.2)</t>
  </si>
  <si>
    <t>Estado Analítico de Ingresos Detallado - LDF</t>
  </si>
  <si>
    <t>Ingreso</t>
  </si>
  <si>
    <t>Estimado (d)</t>
  </si>
  <si>
    <t>Ampliaciones / (Reducciones)</t>
  </si>
  <si>
    <t>Modificado</t>
  </si>
  <si>
    <t>Recaudado</t>
  </si>
  <si>
    <t>Diferencia (e)</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</si>
  <si>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</si>
  <si>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</si>
  <si>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</si>
  <si>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</si>
  <si>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</si>
  <si>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</si>
  <si>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</si>
  <si>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</si>
  <si>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</si>
  <si>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h1) Fondo General de Participaciones</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</si>
  <si>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</si>
  <si>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</si>
  <si>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</si>
  <si>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</si>
  <si>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</si>
  <si>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</si>
  <si>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</si>
  <si>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</si>
  <si>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</si>
  <si>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</si>
  <si>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</si>
  <si>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</si>
  <si>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</si>
  <si>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</si>
  <si>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</si>
  <si>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</si>
  <si>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</si>
  <si>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</si>
  <si>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</si>
  <si>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</si>
  <si>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</si>
  <si>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</si>
  <si>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I.Total de Ingresos de Libre Disposición (I=A+B+C+D+E+F+G+H+I+J+K+L)</t>
  </si>
  <si>
    <t xml:space="preserve">Ingresos Excedentes de Ingresos de Libre Disposición </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</si>
  <si>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</si>
  <si>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</si>
  <si>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</si>
  <si>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</si>
  <si>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</si>
  <si>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</si>
  <si>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</si>
  <si>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</si>
  <si>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</si>
  <si>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</si>
  <si>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</si>
  <si>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</si>
  <si>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</si>
  <si>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</si>
  <si>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</si>
  <si>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</si>
  <si>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</si>
  <si>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</si>
  <si>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</si>
  <si>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</si>
  <si>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(II=A+B+C+D+E)</t>
  </si>
  <si>
    <t>III. Ingresos Derivados de Financiamientos (III=A)</t>
  </si>
  <si>
    <t>A. Ingresos Derivados de Financiamientos</t>
  </si>
  <si>
    <t>IV. Total de Ingresos (IV=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</si>
  <si>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</si>
  <si>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</si>
  <si>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</si>
  <si>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(3=1+2)</t>
  </si>
  <si>
    <t>Estado Analítico del Ejercicio del Presupuesto de Egresos Detallado -LDF</t>
  </si>
  <si>
    <t>Clasificación por Objeto del Gasto (Capítulo y Concepto)</t>
  </si>
  <si>
    <t>Egresos</t>
  </si>
  <si>
    <t>Subejercicio (e)</t>
  </si>
  <si>
    <t>Aprobado (d)</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</si>
  <si>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</si>
  <si>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</si>
  <si>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</si>
  <si>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</si>
  <si>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</si>
  <si>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</si>
  <si>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</si>
  <si>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</si>
  <si>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</si>
  <si>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</si>
  <si>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</si>
  <si>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</si>
  <si>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</si>
  <si>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</si>
  <si>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</si>
  <si>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</si>
  <si>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</si>
  <si>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</si>
  <si>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</si>
  <si>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</si>
  <si>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</si>
  <si>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</si>
  <si>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</si>
  <si>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</si>
  <si>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</si>
  <si>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</si>
  <si>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</si>
  <si>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</si>
  <si>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</si>
  <si>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 xml:space="preserve">    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</si>
  <si>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</si>
  <si>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</si>
  <si>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</si>
  <si>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</si>
  <si>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</si>
  <si>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</si>
  <si>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</si>
  <si>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</si>
  <si>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</si>
  <si>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</si>
  <si>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</si>
  <si>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</si>
  <si>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</si>
  <si>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</si>
  <si>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</si>
  <si>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</si>
  <si>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</si>
  <si>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</si>
  <si>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</si>
  <si>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</si>
  <si>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</si>
  <si>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</si>
  <si>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</si>
  <si>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</si>
  <si>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</si>
  <si>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</si>
  <si>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</si>
  <si>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</si>
  <si>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</si>
  <si>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</si>
  <si>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</si>
  <si>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</si>
  <si>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</si>
  <si>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</si>
  <si>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</si>
  <si>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</si>
  <si>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</si>
  <si>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</si>
  <si>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</si>
  <si>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</si>
  <si>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</si>
  <si>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</si>
  <si>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</si>
  <si>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</si>
  <si>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D. Transferencias, Asignaciones, Subsidios y Otras Ayudas (D=d1+d2+d3+d4+d5+d6+d7+d8+d9)</t>
  </si>
  <si>
    <t>III. Total de Egresos (III= I + II)</t>
  </si>
  <si>
    <t>Estado Analítico del Ejercicio del Presupuesto de Egresos Detallado - LDF</t>
  </si>
  <si>
    <t>Clasificación Administrativa</t>
  </si>
  <si>
    <t>I. Gasto No Etiquetado</t>
  </si>
  <si>
    <t xml:space="preserve">     PODER EJECUTIVO  </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</si>
  <si>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</si>
  <si>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</si>
  <si>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</si>
  <si>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</si>
  <si>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</si>
  <si>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FISCALÍA GENERAL DEL ESTADO</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</si>
  <si>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</si>
  <si>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</si>
  <si>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</si>
  <si>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</si>
  <si>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</si>
  <si>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</si>
  <si>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</si>
  <si>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</si>
  <si>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</si>
  <si>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</si>
  <si>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</si>
  <si>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</si>
  <si>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</si>
  <si>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INVESTIGACIÓN, INNOVACIÓN Y EDUCACIÓN SUPERIOR</t>
  </si>
  <si>
    <t xml:space="preserve">         SECRETARÍA DE LAS MUJERES</t>
  </si>
  <si>
    <t xml:space="preserve">         SECRETARÍA DE PESCA Y ACUACULTURA SUSTENTABLES</t>
  </si>
  <si>
    <t xml:space="preserve">     PODER LEGISLATIVO  </t>
  </si>
  <si>
    <t xml:space="preserve">         PODER LEGISLATIVO</t>
  </si>
  <si>
    <t xml:space="preserve">     PODER JUDICIAL  </t>
  </si>
  <si>
    <t xml:space="preserve">         PODER JUDICIAL</t>
  </si>
  <si>
    <t xml:space="preserve">     ORGANISMOS AUTÓNOMOS  </t>
  </si>
  <si>
    <t xml:space="preserve">         AGENCIA DE INTELIGENCIA PATRIMONIAL Y ECONÓMICA DEL ESTADO DE YUCATÁN</t>
  </si>
  <si>
    <t xml:space="preserve">         TRIBUNAL ELECTORAL DEL ESTADO DE YUCATÁN</t>
  </si>
  <si>
    <t xml:space="preserve">         INSTITUTO ELECTORAL Y DE PARTICIPACION CIUDADANA DE YUCATÁN</t>
  </si>
  <si>
    <t xml:space="preserve">         COMISIÓN DE DERECHOS HUMANOS DEL ESTADO DE YUCATÁN</t>
  </si>
  <si>
    <t xml:space="preserve">         INSTITUTO ESTATAL DE TRANSPARENCIA, ACCESO A LA INFORMACIÓN PÚBLICA Y PROTECCIÓN DE DATOS PERSONALES</t>
  </si>
  <si>
    <t xml:space="preserve">         UNIVERSIDAD AUTÓNOMA DE YUCATÁN</t>
  </si>
  <si>
    <t xml:space="preserve">         TRIBUNAL DE JUSTICIA ADMINISTRATIVA DEL ESTADO DE YUCATÁN</t>
  </si>
  <si>
    <t xml:space="preserve">         FISCALIA ESPECIALIZADA EN COMBATE A LA CORRUPCIÓN DEL ESTADO DE YUCATÁN</t>
  </si>
  <si>
    <t xml:space="preserve">     ENTIDADES PARAESTATALES Y FIDEICOMISOS NO EMPRESARIALES Y NO FINANCIEROS  </t>
  </si>
  <si>
    <t xml:space="preserve">         CENTRO DE CONCILIACIÓN LABORAL DEL ESTADO DE YUCATÁN</t>
  </si>
  <si>
    <t xml:space="preserve">         PARQUE CIENTÍFICO Y TECNOLÓGICO DE YUCATÁN</t>
  </si>
  <si>
    <t xml:space="preserve">         SECRETARÍA EJECUTIVA DEL SISTEMA ESTATAL ANTICORRUPCIÓN</t>
  </si>
  <si>
    <t xml:space="preserve">         INSTITUTO PARA EL DESARROLLO DE LA CULTURA MAYA DEL ESTADO DE YUCATÁN</t>
  </si>
  <si>
    <t xml:space="preserve">         COMISIÓN EJECUTIVA ESTATAL DE ATENCIÓN A VÍCTIMAS</t>
  </si>
  <si>
    <t xml:space="preserve">         INSTITUTO PARA EL DESARROLLO Y CERTIFICACIÓN DE LA INFRAESTRUCTURA FÍSICA EDUCATIVA Y   ELECTRICA DE YUCATÁN</t>
  </si>
  <si>
    <t xml:space="preserve">         INSTITUTO DE INFRAESTRUCTURA CARRETERA DE YUCATÁN</t>
  </si>
  <si>
    <t xml:space="preserve">         JUNTA DE AGUA POTABLE Y ALCANTARILLADO DE YUCATÁN</t>
  </si>
  <si>
    <t xml:space="preserve">         INSTITUTO PARA LA CONSTRUCCIÓN Y CONSERVACIÓN DE OBRA PÚBLICA EN YUCATÁN</t>
  </si>
  <si>
    <t xml:space="preserve">         INSTITUTO DE VIVIENDA DEL ESTADO DE YUCATÁN</t>
  </si>
  <si>
    <t xml:space="preserve">         INSTITUTO DEL DEPORTE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</si>
  <si>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</si>
  <si>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</si>
  <si>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</si>
  <si>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</si>
  <si>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YUCATECO DE EMPRENDEDORES</t>
  </si>
  <si>
    <t xml:space="preserve">         INSTITUTO PROMOTOR DE FERIAS DE YUCATÁN</t>
  </si>
  <si>
    <t xml:space="preserve">         FIDEICOMISO PARA LA PROMOCIÓN TURÍSTICA DEL ESTADO DE YUCATÁN</t>
  </si>
  <si>
    <t xml:space="preserve">         PATRONATO DE LAS UNIDADES DE SERVICIOS CULTURALES Y TURÍSTICOS DEL ESTADO DE YUCATÁN</t>
  </si>
  <si>
    <t xml:space="preserve">         FIDEICOMISO PÚBLICO PARA EL DESARROLLO DEL TURISMO DE REUNIONES EN YUCATÁN</t>
  </si>
  <si>
    <t xml:space="preserve">         INSTITUTO DE MOVILIDAD Y DESARROLLO URBANO TERRITORIAL</t>
  </si>
  <si>
    <t xml:space="preserve">         SISTEMA PARA EL DESARROLLO INTEGRAL DE LA FAMILIA EN YUCATÁN</t>
  </si>
  <si>
    <t xml:space="preserve">         JUNTA DE ASISTENCIA PRIVADA DEL ESTADO DE YUCATÁN</t>
  </si>
  <si>
    <t xml:space="preserve">         INSTITUTO PARA LA INCLUSIÓN DE LAS PERSONAS CON DISCAPACIDAD DEL ESTADO DE YUCATÁN</t>
  </si>
  <si>
    <t xml:space="preserve">         SERVICIOS DE SALUD DE YUCATÁN</t>
  </si>
  <si>
    <t xml:space="preserve">         ADMINISTRACIÓN DEL PATRIMONIO DE LA BENEFICENCIA PÚBLICA DEL ESTADO DE YUCATÁN</t>
  </si>
  <si>
    <t xml:space="preserve">         HOSPITAL DE LA AMISTAD</t>
  </si>
  <si>
    <t xml:space="preserve">         HOSPITAL COMUNITARIO DE TICUL YUCATÁN</t>
  </si>
  <si>
    <t xml:space="preserve">         HOSPITAL COMUNITARIO DE PETO YUCATAN</t>
  </si>
  <si>
    <t xml:space="preserve">         CENTRO ESTATAL DE TRASPLANTES DE YUCATÁN</t>
  </si>
  <si>
    <t xml:space="preserve">         HOSPITAL GENERAL DE TEKAX</t>
  </si>
  <si>
    <t xml:space="preserve">         INSTITUTO DE SEGURIDAD JURÍDICA PATRIMONIAL DE YUCATÁN</t>
  </si>
  <si>
    <t xml:space="preserve">         FIDEICOMISO GARANTE DE LA ORQUESTA SINFÓNICA DE YUCATÁN</t>
  </si>
  <si>
    <t xml:space="preserve">         FIDEICOMISO PÚBLICO PARA LA ADMINISTRACIÓN DEL PALACIO DE LA MÚSICA</t>
  </si>
  <si>
    <t xml:space="preserve">         SECRETARIA TÉCNICA DE PLANEACIÓN Y EVALUACIÓN.</t>
  </si>
  <si>
    <t xml:space="preserve">         FIDEICOMISO PÚBLICO PARA LA ADMINISTRACIÓN DE LA RESERVA TERRITORIAL DE UCÚ</t>
  </si>
  <si>
    <t xml:space="preserve">         UNIVERSIDAD DE LAS ARTES DE YUCATÁN</t>
  </si>
  <si>
    <t xml:space="preserve">         UNIVERSIDAD TECNOLÓGICA METROPOLITANA</t>
  </si>
  <si>
    <t xml:space="preserve">         INSTITUTO TECNOLÓGICO SUPERIOR DE VALLADOLID</t>
  </si>
  <si>
    <t xml:space="preserve">         UNIVERSIDAD TECNOLÓGICA DEL CENTRO</t>
  </si>
  <si>
    <t xml:space="preserve">         UNIVERSIDAD TECNOLÓGICA DEL MAYAB</t>
  </si>
  <si>
    <t xml:space="preserve">         UNIVERSIDAD TECNOLÓGICA DEL PONIENTE</t>
  </si>
  <si>
    <t xml:space="preserve">         INSTITUTO TECNOLÓGICO SUPERIOR DEL SUR DEL ESTADO DE YUCATÁN</t>
  </si>
  <si>
    <t xml:space="preserve">         INSTITUTO TECNOLÓGICO SUPERIOR DE MOTUL</t>
  </si>
  <si>
    <t xml:space="preserve">         INSTITUTO TECNOLÓGICO SUPERIOR PROGRESO</t>
  </si>
  <si>
    <t xml:space="preserve">         UNIVERSIDAD DE ORIENTE</t>
  </si>
  <si>
    <t xml:space="preserve">         UNIVERSIDAD TECNOLÓGICA REGIONAL DEL SUR</t>
  </si>
  <si>
    <t xml:space="preserve">         UNIVERSIDAD POLITÉCNICA DE YUCATÁN</t>
  </si>
  <si>
    <t xml:space="preserve">         AGENCIA PARA EL DESARROLLO DE YUCATÁN</t>
  </si>
  <si>
    <t xml:space="preserve">         INSTITUTO DE CAPACITACIÓN PARA EL TRABAJO DEL ESTADO DE YUCATÁN</t>
  </si>
  <si>
    <t xml:space="preserve">     INSTITUCIONES PÚBLICAS DE SEGURIDAD SOCIAL  </t>
  </si>
  <si>
    <t xml:space="preserve">         INSTITUTO DE SEGURIDAD SOCIAL DE LOS TRABAJADORES DEL ESTADO DE YUCATÁN</t>
  </si>
  <si>
    <t xml:space="preserve">     ENTIDADES PARAESTATALES EMPRESARIALES NO FINANCIERAS CON PARTICIPACIÓN ESTATAL MAYORITARIA  </t>
  </si>
  <si>
    <t xml:space="preserve">         SISTEMA TELE YUCATÁN SA DE CV</t>
  </si>
  <si>
    <t xml:space="preserve">         AEROPUERTO DE CHICHÉN ITZÁ DEL ESTADO DE YUCATÁN SA DE CV</t>
  </si>
  <si>
    <t xml:space="preserve">         EMPRESA PORTUARIA YUCATECA SA DE CV</t>
  </si>
  <si>
    <t xml:space="preserve">         OPERADORA ENERGÉTICA Y MARÍTIMA DE YUCATÁN SA DE CV DE PARTICIPACIÓN ESTATAL MAYORITARIA</t>
  </si>
  <si>
    <t>II. Gasto Etiquetado</t>
  </si>
  <si>
    <t xml:space="preserve">         INSTITUTO PARA EL DESARROLLO Y CERTIFICACIÓN DE LA INFRAESTRUCTURA FÍSICA EDUCATIVA Y ELECTRICA DE YUCATÁN</t>
  </si>
  <si>
    <t>III. Total de Egresos (III = I + II)</t>
  </si>
  <si>
    <t>Clasificación Funcional (Finalidad y Función)</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</si>
  <si>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</si>
  <si>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</si>
  <si>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</si>
  <si>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</si>
  <si>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</si>
  <si>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</si>
  <si>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</si>
  <si>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</si>
  <si>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</si>
  <si>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 xml:space="preserve">a8) Otros Servicios Generales </t>
  </si>
  <si>
    <t>B. Desarrollo Social (B=b1+b2+b3+b4+b5+b6+b7)</t>
  </si>
  <si>
    <t>b1) Protección Ambiental</t>
  </si>
  <si>
    <t>b2) Vivienda y Servicios a la Comunidad</t>
  </si>
  <si>
    <t>b3) Salud</t>
  </si>
  <si>
    <t>b4) Recreación, Cultura y Otras Manifestaciones Sociales</t>
  </si>
  <si>
    <t>b5) Educación</t>
  </si>
  <si>
    <t>b6) Protección Social</t>
  </si>
  <si>
    <t>b7) Otros Asuntos Sociales</t>
  </si>
  <si>
    <t>C. Desarrollo Económico (C=c1+c2+c3+c4+c5+c6+c7+c8+c9)</t>
  </si>
  <si>
    <t>c1) Asuntos Económicos, Comerciales y Laborales en General</t>
  </si>
  <si>
    <t>c2) Agropecuaria, Silvicultura, Pesca y Caza</t>
  </si>
  <si>
    <t>c3) Combustible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</si>
  <si>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</si>
  <si>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</si>
  <si>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</si>
  <si>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</si>
  <si>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</si>
  <si>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</si>
  <si>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(D=d1+d2+d3+d4)</t>
  </si>
  <si>
    <t>d1) Transacciones de la Deuda Pública / Costo Financiero de la Deuda</t>
  </si>
  <si>
    <t>d2) Transferencias, Participaciones y Aportaciones entre Diferentes Niveles y Ordenes de Gobierno</t>
  </si>
  <si>
    <t>d3) Saneamiento del Sistema Financiero</t>
  </si>
  <si>
    <t>d4) Adeudos de Ejercicios Fiscales Anteriores</t>
  </si>
  <si>
    <t>II. Gasto Etiquetado (II=A+B+C+D)</t>
  </si>
  <si>
    <t xml:space="preserve">A. Gobierno (A=a1+a2+a3+a4+a5+a6+a7+a8) </t>
  </si>
  <si>
    <t xml:space="preserve">a2) Justicia </t>
  </si>
  <si>
    <t>a8) Otros Servicios Generales</t>
  </si>
  <si>
    <t>Clasificación de Servicios Personales por Categoría</t>
  </si>
  <si>
    <t>I. Gasto No Etiquetado (I= A+B+C+D+E+F)</t>
  </si>
  <si>
    <t>A. Personal Administrativo y de Servicio Público</t>
  </si>
  <si>
    <t>B. Magisterio</t>
  </si>
  <si>
    <t>C. Servicios de Salud (C= c1+c2)</t>
  </si>
  <si>
    <t>c1) Personal Administrativo</t>
  </si>
  <si>
    <t>c2) Personal Médico, Paramédico y Afín</t>
  </si>
  <si>
    <t>D. Seguridad Pública</t>
  </si>
  <si>
    <t>E. Gastos Asociados a la Implementación de Nuevas Leyes Federales o Reformas a las Mismas (E= e1+e2)</t>
  </si>
  <si>
    <t>e1) Nombre del Programa o Ley 1</t>
  </si>
  <si>
    <t>e2) Nombre del Programa o Ley 2</t>
  </si>
  <si>
    <t>F. Sentencias Laborales Definitivas</t>
  </si>
  <si>
    <t>II. Gasto Etiquetado (II= A+B+C+D+E+F)</t>
  </si>
  <si>
    <t>III. Total del Gasto en Servicios Personales (III= I+II)</t>
  </si>
  <si>
    <t>Bajo protesta de decir verdad declaramos que los Estados Financieros y sus Notas son razonablemente correctos y responsabilidad del emisor.</t>
  </si>
  <si>
    <t>Guía de Cumplimiento de la Ley de Disciplina Financiera de las Entidades Federativas y Municipios</t>
  </si>
  <si>
    <t>Indicadores de Observancia (c)</t>
  </si>
  <si>
    <t>Implementación</t>
  </si>
  <si>
    <t>Resultado</t>
  </si>
  <si>
    <t>Fundamento (h)</t>
  </si>
  <si>
    <t>Comentarios (i)</t>
  </si>
  <si>
    <t>SI</t>
  </si>
  <si>
    <t>NO</t>
  </si>
  <si>
    <t>Mecanismo de Verificación (d)</t>
  </si>
  <si>
    <t>Fecha estimada de cumplimiento (e)</t>
  </si>
  <si>
    <t>Monto o valor (f)</t>
  </si>
  <si>
    <t>Unidad (pesos/porcentaje) (g)</t>
  </si>
  <si>
    <t>INDICADORES PRESUPUESTARIOS</t>
  </si>
  <si>
    <t>A. INDICADORES CUANTITATIVOS</t>
  </si>
  <si>
    <t>1   Balance Presupuestario Sostenible (j)</t>
  </si>
  <si>
    <t>a.   Propuesto</t>
  </si>
  <si>
    <t>X</t>
  </si>
  <si>
    <t>Anexo 16.1 Proyecto de Presupuesto de Egresos - Iniciativa de Ley de Ingresos</t>
  </si>
  <si>
    <t>pesos</t>
  </si>
  <si>
    <t>Art. 6 y 19 de la LDF</t>
  </si>
  <si>
    <t>b.   Estimada/Aprobado</t>
  </si>
  <si>
    <t>Anexo 16.1 Presupuesto de Egresos - Ley de Ingresos</t>
  </si>
  <si>
    <t>c.   Devengado</t>
  </si>
  <si>
    <t>Cuenta Pública/Concepto I en Formato 4 Balance Presupuestario - LDF</t>
  </si>
  <si>
    <t>2   Balance Presupuestario de Recursos Disponibles Sostenible (k)</t>
  </si>
  <si>
    <t>Cuenta Pública/Concepto V en Formato 4 Balance Presupuestario - LDF</t>
  </si>
  <si>
    <t>3   Financiamiento Neto dentro del Techo de Financiamiento Neto (l)</t>
  </si>
  <si>
    <t>Art. 6, 19 y 46 de la LDF</t>
  </si>
  <si>
    <t>b.   Estimada</t>
  </si>
  <si>
    <t>Cuenta Pública/Concepto A3 en Formato 4 Balance Presupuestario - LDF</t>
  </si>
  <si>
    <t>4   Recursos destinados a la atención de desastres naturales</t>
  </si>
  <si>
    <t>a.  Asignación al fideicomiso para desastres naturales (m)</t>
  </si>
  <si>
    <t xml:space="preserve">    a.1   Aprobado</t>
  </si>
  <si>
    <t>Anexo 9 Presupuesto de Egresos</t>
  </si>
  <si>
    <t>Art 9 de la LDF</t>
  </si>
  <si>
    <t xml:space="preserve">    a.2   Pagado</t>
  </si>
  <si>
    <t>Cuenta Pública Tomo VII / Estado Analítico del Ejercicio del Presupuesto de Egresos</t>
  </si>
  <si>
    <t>b.   Aportación promedio realizada por la Entidad Federativa durante los 5 ejercicios previos, para infraestructura dañada por desastres naturales (n)</t>
  </si>
  <si>
    <t>Anexo 19.2 Presupuesto de Egresos</t>
  </si>
  <si>
    <t>c.   Saldo del fideicomiso para desastres naturales (o)</t>
  </si>
  <si>
    <t xml:space="preserve">Cuenta Pública Tomo VII/Auxiliar de Cuentas </t>
  </si>
  <si>
    <t>d.  Costo promedio de los últimos 5 ejercicios de la reconstrucción de infraestructura dañada por desastres naturales (p)</t>
  </si>
  <si>
    <t>N/A</t>
  </si>
  <si>
    <t>El Estado de Yucatàn no recibe recursos aprobados por FONDEN</t>
  </si>
  <si>
    <t>5   Techo para servicios personales (q)</t>
  </si>
  <si>
    <t>a.   Asignación en el Presupuesto de Egresos</t>
  </si>
  <si>
    <t>Cuenta pública. Concepto III Formato 6 d) Clasificación de Servicios Personales por Categoría</t>
  </si>
  <si>
    <t>Art 10 y 21 de la LDF</t>
  </si>
  <si>
    <t>b.   Devengado</t>
  </si>
  <si>
    <t>Art 13 fracc. V y 21 de la LDF</t>
  </si>
  <si>
    <t>6   Previsiones de gasto para compromisos de pago derivados de APPs (r)</t>
  </si>
  <si>
    <t>Anexo 16.9 Presupuesto de Egresos</t>
  </si>
  <si>
    <t>Art 11 y 21 de la LDF</t>
  </si>
  <si>
    <t>Corresponde al monto promedio mensual del pago de la contraprestación</t>
  </si>
  <si>
    <t>7   Techo de ADEFAS para el ejercicio fiscal (s)</t>
  </si>
  <si>
    <t>Anexo 5.2.3 Proyecto de Presupuesto de Egresos</t>
  </si>
  <si>
    <t>Art. 12 y 20 de la LDF</t>
  </si>
  <si>
    <t>b.   Aprobado</t>
  </si>
  <si>
    <t>Anexo 5.2.3 Presupuesto de Egresos</t>
  </si>
  <si>
    <t>Cuenta Pública/Formato 6 a) Clasificación por Objeto del Gasto (Capítulo y Concepto)</t>
  </si>
  <si>
    <t>B.  INDICADORES CUALITATIVOS</t>
  </si>
  <si>
    <t>1   Iniciativa de Ley de Ingresos y Proyecto de Presupuesto de Egresos</t>
  </si>
  <si>
    <t>a.   Objetivos anuales, estrategias y metas para el ejercicio fiscal (t)</t>
  </si>
  <si>
    <t xml:space="preserve"> Iniciativa de Ley de Ingresos - Exposición de Motivos, fracción 3</t>
  </si>
  <si>
    <t>Art. 5 y 18 de la LDF</t>
  </si>
  <si>
    <t>b.   Proyecciones de ejercicios posteriores (u)</t>
  </si>
  <si>
    <t>Iniciativa de Ley de Ingresos - Anexo I
Presupuesto de Egresos - Anexo 16.2</t>
  </si>
  <si>
    <t>c.   Descripción de riesgos relevantes y propuestas de acción para enfrentarlos (v)</t>
  </si>
  <si>
    <t>Presupuesto de Egresos - Anexo 2.5
 Iniciativa de Ley de Ingresos - Exposición de motivos, fracción 5</t>
  </si>
  <si>
    <t>d.   Resultados de ejercicios fiscales anteriores y el ejercicio fiscal en cuestión (w)</t>
  </si>
  <si>
    <t>Iniciativa de Ley de Ingresos - Anexo II
Presupuesto de Egresos - Anexo 16.3</t>
  </si>
  <si>
    <t>e.   Estudio actuarial de las pensiones de sus trabajadores (x)</t>
  </si>
  <si>
    <t>Anexo 16.10 Presupuesto de Egresos</t>
  </si>
  <si>
    <t>2   Balance Presupuestario de Recursos Disponibles, en caso de ser negativo</t>
  </si>
  <si>
    <t>a.   Razones excepcionales que justifican el Balance Presupuestario de Recursos Disponibles negativo (y)</t>
  </si>
  <si>
    <t>b.   Fuente de recursos para cubrir el Balance Presupuestario de Recursos Disponibles negativo (z)</t>
  </si>
  <si>
    <t>c.   Número de ejercicios fiscales y acciones necesarias para cubrir el Balance Presupuestario de Recursos Disponibles negativo (aa)</t>
  </si>
  <si>
    <t>d.   Informes Trimestrales sobre el avance de las acciones necesarias para recuperar el Balance Presupuestario de Recursos Disponibles (bb)</t>
  </si>
  <si>
    <t>3   Servicios Personales</t>
  </si>
  <si>
    <t>a.   Remuneraciones de los servidores públicos (cc)</t>
  </si>
  <si>
    <t>Presupuesto de Egresos 
Tomo II. Presupuesto del Poder Ejecutivo del Estado de Yucatán 
Tomo III. Presupuesto de los Ramos Autónomos del Estado de Yucatán
Tomo IV. Presupuesto de las Entidades Paraestatales del Estado de Yucatán</t>
  </si>
  <si>
    <t>Art. 10 y 21 de la LDF</t>
  </si>
  <si>
    <t>b.   Previsiones salariales y económicas para cubrir incrementos salariales, creación de plazas y otros (dd)</t>
  </si>
  <si>
    <t>INDICADORES DEL EJERCICIO PRESUPUESTARIO</t>
  </si>
  <si>
    <t>A.  INDICADORES CUANTITATIVOS</t>
  </si>
  <si>
    <t>1   Ingresos Excedentes derivados de Ingresos de Libre Disposición</t>
  </si>
  <si>
    <t>a.   Monto de Ingresos Excedentes derivados de ILD (ee)</t>
  </si>
  <si>
    <t>Cuenta Pública / Formato 5 Estado Analítico de Ingresos Detallado - LDF</t>
  </si>
  <si>
    <t>Art. 14 y 21 de la LDF</t>
  </si>
  <si>
    <t>No hubo ingresos excedentes derivados de ILD</t>
  </si>
  <si>
    <t>b.   Monto de Ingresos Excedentes derivados de ILD destinados al fin del A.14, fracción I de la LDF (ff)</t>
  </si>
  <si>
    <t>c.   Monto de Ingresos Excedentes derivados de ILD destinados al fin del A.14, fracción II, a) de la LDF (gg)</t>
  </si>
  <si>
    <t>d.   Monto de Ingresos Excedentes derivados de ILD destinados al fin del A.14, fracción II, b) de la LDF (hh)</t>
  </si>
  <si>
    <t>e.   Monto de Ingresos Excedentes derivados de ILD destinados al fin del artículo noveno transitorio de la LDF (ii)</t>
  </si>
  <si>
    <t>Art. Noveno Transitorio de la LDF</t>
  </si>
  <si>
    <t>f.   Monto de Ingresos Excedentes derivados de ILD destinados al fin señalado por el Artículo 14, párrafo segundo y en el artículo 21 y Noveno Transitorio de la LD (jj)</t>
  </si>
  <si>
    <t>g.   Monto de Ingresos Excedentes derivados de ILD en un nivel de endeudamiento sostenible de acuerdo al Sistema de Alertas hasta por el 5% de los recursos para cubrir el Gasto Corriente (kk)</t>
  </si>
  <si>
    <t>1   Análisis Costo-Beneficio para programas o proyectos de inversión mayores a 10 millones de UDIS (ll)</t>
  </si>
  <si>
    <t>Página de Transparencia &gt; Información Financiera &gt; Informes de disciplina financiera 2018-2024</t>
  </si>
  <si>
    <t>Art. 13 frac. III y 21 de la LDF</t>
  </si>
  <si>
    <t>2   Análisis de conveniencia y análisis de transferencia de riesgos de los proyectos APPs (mm)</t>
  </si>
  <si>
    <t>No se contrato durante el 2023 ningún proyecto de APPs</t>
  </si>
  <si>
    <t>3   Identificación de población objetivo, destino y temporalidad de subsidios (nn)</t>
  </si>
  <si>
    <t>Presupuesto de Egresos Tomo v</t>
  </si>
  <si>
    <t>Art. 13 frac. VII y 21 de la LDF</t>
  </si>
  <si>
    <t>INDICADORES DE DEUDA PÚBLICA</t>
  </si>
  <si>
    <t>1  Obligaciones a Corto Plazo</t>
  </si>
  <si>
    <t>a.  Límite de Obligaciones a Corto Plazo (oo)</t>
  </si>
  <si>
    <t>Apegados a los Arts. 30 y 31 de la LDFEFM 6% de los ingresos totales sin incluir el financiamiento neto</t>
  </si>
  <si>
    <t>Art. 30 frac. I de la LDF</t>
  </si>
  <si>
    <t>b.  Obligaciones a Corto Plazo (pp)</t>
  </si>
  <si>
    <t>Cuenta Pública / Formato 2 Informe Analítico de la Deuda Pública y Otros Pasivos</t>
  </si>
  <si>
    <t>Al 31 de diciembre de 2023 y al 31 de diciembre de 2022</t>
  </si>
  <si>
    <t xml:space="preserve">Del 1 de enero al 31 de diciembre de 2023 </t>
  </si>
  <si>
    <t xml:space="preserve">ENTE PÚBLICO: PODER EJECUTIVO </t>
  </si>
  <si>
    <t>ENTE PÚBLICO: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</si>
</sst>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000%"/>
  </numFmts>
  <fonts count="19" x14ac:knownFonts="1">
    <font>
      <sz val="10"/>
      <name val="Arial"/>
    </font>
    <font>
      <sz val="10"/>
      <name val="Arial"/>
      <family val="2"/>
    </font>
    <font>
      <sz val="10"/>
      <name val="Calibri"/>
      <family val="2"/>
    </font>
    <font>
      <sz val="11"/>
      <name val="Calibri"/>
      <family val="2"/>
    </font>
    <font>
      <b/>
      <sz val="10"/>
      <color theme="1"/>
      <name val="Barlow"/>
    </font>
    <font>
      <b/>
      <sz val="10"/>
      <color theme="0"/>
      <name val="Barlow"/>
    </font>
    <font>
      <sz val="10"/>
      <name val="Barlow"/>
    </font>
    <font>
      <b/>
      <sz val="10"/>
      <name val="Barlow"/>
    </font>
    <font>
      <b/>
      <sz val="10"/>
      <color indexed="8"/>
      <name val="Barlow"/>
    </font>
    <font>
      <sz val="10"/>
      <color theme="1"/>
      <name val="Barlow"/>
    </font>
    <font>
      <sz val="10"/>
      <color indexed="8"/>
      <name val="Barlow"/>
    </font>
    <font>
      <sz val="10"/>
      <color rgb="FF000000"/>
      <name val="Barlow"/>
    </font>
    <font>
      <sz val="10"/>
      <color indexed="8"/>
      <name val="Calibri"/>
      <family val="2"/>
    </font>
    <font>
      <sz val="11"/>
      <color rgb="FF000000"/>
      <name val="Calibri"/>
      <family val="2"/>
      <scheme val="minor"/>
    </font>
    <font>
      <b/>
      <sz val="10"/>
      <color rgb="FF000000"/>
      <name val="Barlow"/>
    </font>
    <font>
      <b/>
      <sz val="10"/>
      <color rgb="FFFFFDF6"/>
      <name val="Barlow"/>
    </font>
    <font>
      <sz val="10"/>
      <color theme="0"/>
      <name val="Arial"/>
      <family val="2"/>
    </font>
    <font>
      <i/>
      <sz val="10"/>
      <color indexed="8"/>
      <name val="Barlow"/>
    </font>
    <font>
      <i/>
      <sz val="10"/>
      <color theme="0"/>
      <name val="Barlow"/>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65" tint="-0.4999542222357860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CECECE"/>
        <bgColor indexed="64"/>
      </patternFill>
    </fill>
    <fill>
      <patternFill patternType="solid">
        <fgColor rgb="FF808080"/>
      </patternFill>
    </fill>
    <fill>
      <patternFill patternType="solid">
        <fgColor rgb="FF808080"/>
        <bgColor indexed="64"/>
      </patternFill>
    </fill>
    <fill>
      <patternFill patternType="solid">
        <fgColor rgb="FFFFFFFF"/>
        <bgColor indexed="64"/>
      </patternFill>
    </fill>
    <fill>
      <patternFill patternType="solid">
        <fgColor theme="1" tint="0.499984740745262"/>
        <bgColor indexed="64"/>
      </patternFill>
    </fill>
  </fills>
  <borders count="46">
    <border>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style="thin">
        <color indexed="64"/>
      </right>
      <top/>
      <bottom/>
      <diagonal/>
    </border>
    <border>
      <left style="thin">
        <color indexed="8"/>
      </left>
      <right style="thin">
        <color indexed="64"/>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64"/>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64"/>
      </left>
      <right/>
      <top style="thin">
        <color rgb="FF0D0A0C"/>
      </top>
      <bottom/>
      <diagonal/>
    </border>
    <border>
      <left style="thin">
        <color indexed="64"/>
      </left>
      <right style="thin">
        <color indexed="8"/>
      </right>
      <top style="thin">
        <color indexed="64"/>
      </top>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1" fillId="0" borderId="0"/>
    <xf numFmtId="0" fontId="13" fillId="0" borderId="0"/>
  </cellStyleXfs>
  <cellXfs count="240">
    <xf numFmtId="0" fontId="0" fillId="0" borderId="0" xfId="0"/>
    <xf numFmtId="0" fontId="5" fillId="4" borderId="7" xfId="2" applyFont="1" applyFill="1" applyBorder="1" applyAlignment="1">
      <alignment horizontal="center" vertical="center" wrapText="1"/>
    </xf>
    <xf numFmtId="0" fontId="5" fillId="4" borderId="8" xfId="2" applyFont="1" applyFill="1" applyBorder="1" applyAlignment="1">
      <alignment horizontal="center" vertical="center" wrapText="1"/>
    </xf>
    <xf numFmtId="0" fontId="5" fillId="4" borderId="9" xfId="2" applyFont="1" applyFill="1" applyBorder="1" applyAlignment="1">
      <alignment horizontal="center" vertical="center" wrapText="1"/>
    </xf>
    <xf numFmtId="164" fontId="7" fillId="3" borderId="3" xfId="0" applyNumberFormat="1" applyFont="1" applyFill="1" applyBorder="1" applyAlignment="1">
      <alignment horizontal="right" vertical="top" wrapText="1" shrinkToFit="1"/>
    </xf>
    <xf numFmtId="164" fontId="7" fillId="3" borderId="6" xfId="0" applyNumberFormat="1" applyFont="1" applyFill="1" applyBorder="1" applyAlignment="1">
      <alignment horizontal="right" vertical="top" wrapText="1" shrinkToFit="1"/>
    </xf>
    <xf numFmtId="164" fontId="7" fillId="3" borderId="1" xfId="0" applyNumberFormat="1" applyFont="1" applyFill="1" applyBorder="1" applyAlignment="1">
      <alignment horizontal="right" vertical="top" wrapText="1" shrinkToFit="1"/>
    </xf>
    <xf numFmtId="164" fontId="7" fillId="3" borderId="5" xfId="0" applyNumberFormat="1" applyFont="1" applyFill="1" applyBorder="1" applyAlignment="1">
      <alignment horizontal="right" vertical="top" wrapText="1" shrinkToFit="1"/>
    </xf>
    <xf numFmtId="164" fontId="6" fillId="3" borderId="1" xfId="0" applyNumberFormat="1" applyFont="1" applyFill="1" applyBorder="1" applyAlignment="1">
      <alignment horizontal="right" vertical="top" wrapText="1" shrinkToFit="1"/>
    </xf>
    <xf numFmtId="0" fontId="6" fillId="3" borderId="0" xfId="0" applyFont="1" applyFill="1"/>
    <xf numFmtId="14" fontId="3" fillId="3" borderId="0" xfId="0" applyNumberFormat="1" applyFont="1" applyFill="1" applyAlignment="1">
      <alignment horizontal="left" vertical="top" wrapText="1" indent="2" shrinkToFit="1"/>
    </xf>
    <xf numFmtId="164" fontId="3" fillId="3" borderId="0" xfId="0" applyNumberFormat="1" applyFont="1" applyFill="1" applyAlignment="1">
      <alignment horizontal="right" vertical="top" wrapText="1" shrinkToFit="1"/>
    </xf>
    <xf numFmtId="0" fontId="3" fillId="3" borderId="0" xfId="0" applyFont="1" applyFill="1" applyAlignment="1">
      <alignment horizontal="right" vertical="top" wrapText="1" shrinkToFit="1"/>
    </xf>
    <xf numFmtId="165" fontId="3" fillId="3" borderId="0" xfId="1" applyNumberFormat="1" applyFont="1" applyFill="1" applyBorder="1" applyAlignment="1">
      <alignment horizontal="right" vertical="top" wrapText="1" shrinkToFit="1"/>
    </xf>
    <xf numFmtId="0" fontId="2" fillId="3" borderId="0" xfId="0" applyFont="1" applyFill="1"/>
    <xf numFmtId="164" fontId="4" fillId="5" borderId="10" xfId="2" applyNumberFormat="1" applyFont="1" applyFill="1" applyBorder="1"/>
    <xf numFmtId="0" fontId="5" fillId="4" borderId="11" xfId="2" applyFont="1" applyFill="1" applyBorder="1" applyAlignment="1">
      <alignment horizontal="center" vertical="center" wrapText="1"/>
    </xf>
    <xf numFmtId="14" fontId="7" fillId="3" borderId="1" xfId="0" applyNumberFormat="1" applyFont="1" applyFill="1" applyBorder="1" applyAlignment="1">
      <alignment horizontal="left" vertical="center" wrapText="1"/>
    </xf>
    <xf numFmtId="164" fontId="7" fillId="3" borderId="1" xfId="0" applyNumberFormat="1" applyFont="1" applyFill="1" applyBorder="1" applyAlignment="1">
      <alignment horizontal="right" vertical="center" wrapText="1"/>
    </xf>
    <xf numFmtId="14" fontId="6" fillId="3" borderId="1" xfId="0" applyNumberFormat="1" applyFont="1" applyFill="1" applyBorder="1" applyAlignment="1">
      <alignment horizontal="left" vertical="center" wrapText="1" indent="1"/>
    </xf>
    <xf numFmtId="164" fontId="6" fillId="3" borderId="1" xfId="0" applyNumberFormat="1" applyFont="1" applyFill="1" applyBorder="1" applyAlignment="1">
      <alignment horizontal="right" vertical="center" wrapText="1"/>
    </xf>
    <xf numFmtId="0" fontId="9" fillId="3" borderId="0" xfId="0" applyFont="1" applyFill="1"/>
    <xf numFmtId="0" fontId="5" fillId="4" borderId="12" xfId="2" applyFont="1" applyFill="1" applyBorder="1" applyAlignment="1">
      <alignment horizontal="center" vertical="center" wrapText="1"/>
    </xf>
    <xf numFmtId="0" fontId="7" fillId="3" borderId="0" xfId="2" applyFont="1" applyFill="1" applyAlignment="1">
      <alignment horizontal="center" vertical="center"/>
    </xf>
    <xf numFmtId="0" fontId="5" fillId="4" borderId="13" xfId="2" applyFont="1" applyFill="1" applyBorder="1" applyAlignment="1">
      <alignment horizontal="left" wrapText="1"/>
    </xf>
    <xf numFmtId="0" fontId="5" fillId="4" borderId="14" xfId="2" applyFont="1" applyFill="1" applyBorder="1" applyAlignment="1">
      <alignment horizontal="left" wrapText="1"/>
    </xf>
    <xf numFmtId="14" fontId="7" fillId="3" borderId="15" xfId="0" applyNumberFormat="1" applyFont="1" applyFill="1" applyBorder="1" applyAlignment="1">
      <alignment horizontal="left" vertical="center" indent="1"/>
    </xf>
    <xf numFmtId="164" fontId="7" fillId="3" borderId="4"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14" fontId="6" fillId="3" borderId="17" xfId="0" applyNumberFormat="1" applyFont="1" applyFill="1" applyBorder="1" applyAlignment="1">
      <alignment horizontal="left" vertical="center" indent="2"/>
    </xf>
    <xf numFmtId="164" fontId="6" fillId="3" borderId="0" xfId="0" applyNumberFormat="1" applyFont="1" applyFill="1" applyAlignment="1">
      <alignment horizontal="right" vertical="center"/>
    </xf>
    <xf numFmtId="164" fontId="6" fillId="3" borderId="18" xfId="0" applyNumberFormat="1" applyFont="1" applyFill="1" applyBorder="1" applyAlignment="1">
      <alignment horizontal="right" vertical="center"/>
    </xf>
    <xf numFmtId="14" fontId="7" fillId="3" borderId="17" xfId="0" applyNumberFormat="1" applyFont="1" applyFill="1" applyBorder="1" applyAlignment="1">
      <alignment horizontal="left" vertical="center" indent="1"/>
    </xf>
    <xf numFmtId="164" fontId="7" fillId="3" borderId="0" xfId="0" applyNumberFormat="1" applyFont="1" applyFill="1" applyAlignment="1">
      <alignment horizontal="right" vertical="center"/>
    </xf>
    <xf numFmtId="164" fontId="7" fillId="3" borderId="18" xfId="0" applyNumberFormat="1" applyFont="1" applyFill="1" applyBorder="1" applyAlignment="1">
      <alignment horizontal="right" vertical="center"/>
    </xf>
    <xf numFmtId="164" fontId="4" fillId="6" borderId="0" xfId="2" applyNumberFormat="1" applyFont="1" applyFill="1"/>
    <xf numFmtId="164" fontId="9" fillId="6" borderId="0" xfId="2" applyNumberFormat="1" applyFont="1" applyFill="1"/>
    <xf numFmtId="14" fontId="7" fillId="3" borderId="0" xfId="0" applyNumberFormat="1" applyFont="1" applyFill="1" applyAlignment="1">
      <alignment horizontal="left" vertical="center" indent="1"/>
    </xf>
    <xf numFmtId="164" fontId="7" fillId="3" borderId="19" xfId="0" applyNumberFormat="1" applyFont="1" applyFill="1" applyBorder="1" applyAlignment="1">
      <alignment horizontal="right" vertical="center"/>
    </xf>
    <xf numFmtId="164" fontId="7" fillId="3" borderId="10" xfId="0" applyNumberFormat="1" applyFont="1" applyFill="1" applyBorder="1" applyAlignment="1">
      <alignment horizontal="right" vertical="center"/>
    </xf>
    <xf numFmtId="14" fontId="6" fillId="3" borderId="15" xfId="0" applyNumberFormat="1" applyFont="1" applyFill="1" applyBorder="1" applyAlignment="1">
      <alignment horizontal="left" vertical="center" indent="1"/>
    </xf>
    <xf numFmtId="164" fontId="6" fillId="3" borderId="4" xfId="0" applyNumberFormat="1" applyFont="1" applyFill="1" applyBorder="1" applyAlignment="1">
      <alignment horizontal="right" vertical="center"/>
    </xf>
    <xf numFmtId="164" fontId="6" fillId="3" borderId="16" xfId="0" applyNumberFormat="1" applyFont="1" applyFill="1" applyBorder="1" applyAlignment="1">
      <alignment horizontal="right" vertical="center"/>
    </xf>
    <xf numFmtId="14" fontId="6" fillId="3" borderId="17" xfId="0" applyNumberFormat="1" applyFont="1" applyFill="1" applyBorder="1" applyAlignment="1">
      <alignment horizontal="left" vertical="center" indent="1"/>
    </xf>
    <xf numFmtId="14" fontId="7" fillId="3" borderId="20" xfId="0" applyNumberFormat="1" applyFont="1" applyFill="1" applyBorder="1" applyAlignment="1">
      <alignment horizontal="left" vertical="center" indent="1"/>
    </xf>
    <xf numFmtId="164" fontId="7" fillId="3" borderId="21" xfId="0" applyNumberFormat="1" applyFont="1" applyFill="1" applyBorder="1" applyAlignment="1">
      <alignment horizontal="right" vertical="center"/>
    </xf>
    <xf numFmtId="164" fontId="7" fillId="3" borderId="22" xfId="0" applyNumberFormat="1" applyFont="1" applyFill="1" applyBorder="1" applyAlignment="1">
      <alignment horizontal="right" vertical="center"/>
    </xf>
    <xf numFmtId="0" fontId="1" fillId="3" borderId="0" xfId="2" applyFill="1"/>
    <xf numFmtId="0" fontId="5" fillId="4" borderId="25" xfId="2" applyFont="1" applyFill="1" applyBorder="1" applyAlignment="1">
      <alignment horizontal="center" vertical="center" wrapText="1"/>
    </xf>
    <xf numFmtId="0" fontId="5" fillId="4" borderId="19" xfId="2" applyFont="1" applyFill="1" applyBorder="1" applyAlignment="1">
      <alignment horizontal="center" vertical="center" wrapText="1"/>
    </xf>
    <xf numFmtId="14" fontId="7" fillId="3" borderId="17" xfId="2" applyNumberFormat="1" applyFont="1" applyFill="1" applyBorder="1" applyAlignment="1">
      <alignment horizontal="left" vertical="center" wrapText="1" indent="1"/>
    </xf>
    <xf numFmtId="164" fontId="7" fillId="3" borderId="0" xfId="2" applyNumberFormat="1" applyFont="1" applyFill="1" applyAlignment="1">
      <alignment horizontal="right" vertical="center"/>
    </xf>
    <xf numFmtId="164" fontId="7" fillId="3" borderId="18" xfId="2" applyNumberFormat="1" applyFont="1" applyFill="1" applyBorder="1" applyAlignment="1">
      <alignment horizontal="right" vertical="center"/>
    </xf>
    <xf numFmtId="14" fontId="6" fillId="3" borderId="17" xfId="2" applyNumberFormat="1" applyFont="1" applyFill="1" applyBorder="1" applyAlignment="1">
      <alignment horizontal="left" vertical="center" wrapText="1" indent="2"/>
    </xf>
    <xf numFmtId="164" fontId="6" fillId="3" borderId="0" xfId="2" applyNumberFormat="1" applyFont="1" applyFill="1" applyAlignment="1">
      <alignment horizontal="right" vertical="center"/>
    </xf>
    <xf numFmtId="164" fontId="6" fillId="3" borderId="18" xfId="2" applyNumberFormat="1" applyFont="1" applyFill="1" applyBorder="1" applyAlignment="1">
      <alignment horizontal="right" vertical="center"/>
    </xf>
    <xf numFmtId="14" fontId="6" fillId="3" borderId="17" xfId="2" applyNumberFormat="1" applyFont="1" applyFill="1" applyBorder="1" applyAlignment="1">
      <alignment horizontal="left" vertical="center" wrapText="1" indent="3"/>
    </xf>
    <xf numFmtId="164" fontId="4" fillId="7" borderId="0" xfId="2" applyNumberFormat="1" applyFont="1" applyFill="1"/>
    <xf numFmtId="14" fontId="7" fillId="3" borderId="17" xfId="2" applyNumberFormat="1" applyFont="1" applyFill="1" applyBorder="1" applyAlignment="1">
      <alignment horizontal="left" vertical="center" indent="2"/>
    </xf>
    <xf numFmtId="14" fontId="7" fillId="3" borderId="25" xfId="2" applyNumberFormat="1" applyFont="1" applyFill="1" applyBorder="1" applyAlignment="1">
      <alignment horizontal="left" vertical="center" indent="2"/>
    </xf>
    <xf numFmtId="164" fontId="7" fillId="3" borderId="25" xfId="2" applyNumberFormat="1" applyFont="1" applyFill="1" applyBorder="1" applyAlignment="1">
      <alignment horizontal="right" vertical="center"/>
    </xf>
    <xf numFmtId="164" fontId="7" fillId="3" borderId="19" xfId="2" applyNumberFormat="1" applyFont="1" applyFill="1" applyBorder="1" applyAlignment="1">
      <alignment horizontal="right" vertical="center"/>
    </xf>
    <xf numFmtId="0" fontId="7" fillId="3" borderId="0" xfId="3" applyFont="1" applyFill="1" applyAlignment="1">
      <alignment horizontal="center"/>
    </xf>
    <xf numFmtId="0" fontId="5" fillId="4" borderId="0" xfId="3" applyFont="1" applyFill="1" applyAlignment="1">
      <alignment horizontal="center" vertical="center" wrapText="1"/>
    </xf>
    <xf numFmtId="0" fontId="8" fillId="3" borderId="13" xfId="0" applyFont="1" applyFill="1" applyBorder="1" applyAlignment="1">
      <alignment vertical="center" wrapText="1" indent="1"/>
    </xf>
    <xf numFmtId="164" fontId="8" fillId="3" borderId="13" xfId="0" applyNumberFormat="1" applyFont="1" applyFill="1" applyBorder="1" applyAlignment="1">
      <alignment horizontal="right" vertical="center"/>
    </xf>
    <xf numFmtId="164" fontId="8" fillId="3" borderId="18" xfId="0" applyNumberFormat="1" applyFont="1" applyFill="1" applyBorder="1" applyAlignment="1">
      <alignment horizontal="right" vertical="center"/>
    </xf>
    <xf numFmtId="0" fontId="10" fillId="3" borderId="0" xfId="0" applyFont="1" applyFill="1" applyAlignment="1">
      <alignment vertical="center" wrapText="1" indent="1"/>
    </xf>
    <xf numFmtId="164" fontId="10" fillId="3" borderId="0" xfId="0" applyNumberFormat="1" applyFont="1" applyFill="1" applyAlignment="1">
      <alignment horizontal="right" vertical="center"/>
    </xf>
    <xf numFmtId="164" fontId="10" fillId="3" borderId="18" xfId="0" applyNumberFormat="1" applyFont="1" applyFill="1" applyBorder="1" applyAlignment="1">
      <alignment horizontal="right" vertical="center"/>
    </xf>
    <xf numFmtId="0" fontId="10" fillId="3" borderId="0" xfId="0" applyFont="1" applyFill="1" applyAlignment="1">
      <alignment vertical="center" wrapText="1" indent="2"/>
    </xf>
    <xf numFmtId="0" fontId="10" fillId="3" borderId="0" xfId="0" applyFont="1" applyFill="1" applyAlignment="1">
      <alignment vertical="center"/>
    </xf>
    <xf numFmtId="0" fontId="10" fillId="3" borderId="25" xfId="0" applyFont="1" applyFill="1" applyBorder="1" applyAlignment="1">
      <alignment vertical="center" wrapText="1" indent="2"/>
    </xf>
    <xf numFmtId="164" fontId="10" fillId="3" borderId="25" xfId="0" applyNumberFormat="1" applyFont="1" applyFill="1" applyBorder="1" applyAlignment="1">
      <alignment horizontal="right" vertical="center"/>
    </xf>
    <xf numFmtId="164" fontId="10" fillId="3" borderId="28" xfId="0" applyNumberFormat="1" applyFont="1" applyFill="1" applyBorder="1" applyAlignment="1">
      <alignment horizontal="right" vertical="center"/>
    </xf>
    <xf numFmtId="0" fontId="8" fillId="3" borderId="0" xfId="0" applyFont="1" applyFill="1" applyAlignment="1">
      <alignment vertical="center" wrapText="1" indent="1"/>
    </xf>
    <xf numFmtId="164" fontId="8" fillId="3" borderId="0" xfId="0" applyNumberFormat="1" applyFont="1" applyFill="1" applyAlignment="1">
      <alignment horizontal="right" vertical="center"/>
    </xf>
    <xf numFmtId="164" fontId="8" fillId="3" borderId="10" xfId="0" applyNumberFormat="1" applyFont="1" applyFill="1" applyBorder="1" applyAlignment="1">
      <alignment horizontal="right" vertical="center"/>
    </xf>
    <xf numFmtId="0" fontId="8" fillId="3" borderId="25" xfId="0" applyFont="1" applyFill="1" applyBorder="1" applyAlignment="1">
      <alignment vertical="center" wrapText="1" indent="1"/>
    </xf>
    <xf numFmtId="164" fontId="8" fillId="3" borderId="25" xfId="0" applyNumberFormat="1" applyFont="1" applyFill="1" applyBorder="1" applyAlignment="1">
      <alignment horizontal="right" vertical="center"/>
    </xf>
    <xf numFmtId="164" fontId="8" fillId="3" borderId="19" xfId="0" applyNumberFormat="1" applyFont="1" applyFill="1" applyBorder="1" applyAlignment="1">
      <alignment horizontal="right" vertical="center"/>
    </xf>
    <xf numFmtId="164" fontId="8" fillId="3" borderId="11" xfId="0" applyNumberFormat="1" applyFont="1" applyFill="1" applyBorder="1" applyAlignment="1">
      <alignment horizontal="left" vertical="center"/>
    </xf>
    <xf numFmtId="164" fontId="8" fillId="3" borderId="26" xfId="0" applyNumberFormat="1" applyFont="1" applyFill="1" applyBorder="1" applyAlignment="1">
      <alignment horizontal="right" vertical="center"/>
    </xf>
    <xf numFmtId="0" fontId="8" fillId="3" borderId="27" xfId="0" applyFont="1" applyFill="1" applyBorder="1" applyAlignment="1">
      <alignment horizontal="left" wrapText="1"/>
    </xf>
    <xf numFmtId="164" fontId="8" fillId="3" borderId="0" xfId="0" applyNumberFormat="1" applyFont="1" applyFill="1"/>
    <xf numFmtId="164" fontId="8" fillId="3" borderId="10" xfId="0" applyNumberFormat="1" applyFont="1" applyFill="1" applyBorder="1"/>
    <xf numFmtId="0" fontId="10" fillId="3" borderId="27" xfId="0" applyFont="1" applyFill="1" applyBorder="1" applyAlignment="1">
      <alignment horizontal="left" vertical="center" wrapText="1"/>
    </xf>
    <xf numFmtId="164" fontId="10" fillId="3" borderId="10" xfId="0" applyNumberFormat="1" applyFont="1" applyFill="1" applyBorder="1" applyAlignment="1">
      <alignment horizontal="right" vertical="center"/>
    </xf>
    <xf numFmtId="0" fontId="10" fillId="3" borderId="27" xfId="0" applyFont="1" applyFill="1" applyBorder="1" applyAlignment="1">
      <alignment horizontal="left" vertical="center"/>
    </xf>
    <xf numFmtId="0" fontId="8" fillId="3" borderId="27" xfId="0" applyFont="1" applyFill="1" applyBorder="1" applyAlignment="1">
      <alignment horizontal="left"/>
    </xf>
    <xf numFmtId="0" fontId="11" fillId="3" borderId="27" xfId="3" applyFont="1" applyFill="1" applyBorder="1" applyAlignment="1">
      <alignment vertical="center"/>
    </xf>
    <xf numFmtId="164" fontId="8" fillId="3" borderId="27" xfId="0" applyNumberFormat="1" applyFont="1" applyFill="1" applyBorder="1" applyAlignment="1">
      <alignment horizontal="left" vertical="center"/>
    </xf>
    <xf numFmtId="164" fontId="8" fillId="3" borderId="24" xfId="0" applyNumberFormat="1" applyFont="1" applyFill="1" applyBorder="1" applyAlignment="1">
      <alignment horizontal="left" vertical="center"/>
    </xf>
    <xf numFmtId="0" fontId="8" fillId="3" borderId="11" xfId="0" applyFont="1" applyFill="1" applyBorder="1" applyAlignment="1">
      <alignment vertical="center" wrapText="1" indent="1"/>
    </xf>
    <xf numFmtId="0" fontId="8" fillId="3" borderId="27" xfId="0" applyFont="1" applyFill="1" applyBorder="1" applyAlignment="1">
      <alignment vertical="center" wrapText="1" indent="2"/>
    </xf>
    <xf numFmtId="0" fontId="10" fillId="3" borderId="27" xfId="0" applyFont="1" applyFill="1" applyBorder="1" applyAlignment="1">
      <alignment vertical="center" wrapText="1" indent="3"/>
    </xf>
    <xf numFmtId="0" fontId="10" fillId="3" borderId="24" xfId="0" applyFont="1" applyFill="1" applyBorder="1" applyAlignment="1">
      <alignment vertical="center" wrapText="1" indent="3"/>
    </xf>
    <xf numFmtId="164" fontId="10" fillId="3" borderId="19" xfId="0" applyNumberFormat="1" applyFont="1" applyFill="1" applyBorder="1" applyAlignment="1">
      <alignment horizontal="right" vertical="center"/>
    </xf>
    <xf numFmtId="0" fontId="8" fillId="3" borderId="27" xfId="0" applyFont="1" applyFill="1" applyBorder="1" applyAlignment="1">
      <alignment vertical="center" wrapText="1" indent="1"/>
    </xf>
    <xf numFmtId="164" fontId="8" fillId="3" borderId="1" xfId="0" applyNumberFormat="1" applyFont="1" applyFill="1" applyBorder="1" applyAlignment="1">
      <alignment horizontal="right" vertical="center"/>
    </xf>
    <xf numFmtId="164" fontId="10" fillId="3" borderId="1" xfId="0" applyNumberFormat="1" applyFont="1" applyFill="1" applyBorder="1" applyAlignment="1">
      <alignment horizontal="right" vertical="center"/>
    </xf>
    <xf numFmtId="164" fontId="8" fillId="3" borderId="29" xfId="0" applyNumberFormat="1" applyFont="1" applyFill="1" applyBorder="1" applyAlignment="1">
      <alignment horizontal="right" vertical="center"/>
    </xf>
    <xf numFmtId="0" fontId="16" fillId="3" borderId="0" xfId="2" applyFont="1" applyFill="1"/>
    <xf numFmtId="0" fontId="17" fillId="0" borderId="2" xfId="2" applyFont="1" applyBorder="1" applyAlignment="1">
      <alignment horizontal="left" vertical="center" wrapText="1" indent="3"/>
    </xf>
    <xf numFmtId="0" fontId="17" fillId="0" borderId="2" xfId="2" applyFont="1" applyBorder="1" applyAlignment="1">
      <alignment horizontal="left" vertical="center" indent="3"/>
    </xf>
    <xf numFmtId="0" fontId="10" fillId="0" borderId="2" xfId="2" applyFont="1" applyBorder="1" applyAlignment="1">
      <alignment horizontal="center" vertical="center" wrapText="1"/>
    </xf>
    <xf numFmtId="164" fontId="10" fillId="0" borderId="2" xfId="2" applyNumberFormat="1" applyFont="1" applyBorder="1" applyAlignment="1">
      <alignment horizontal="right" wrapText="1"/>
    </xf>
    <xf numFmtId="164" fontId="10" fillId="2" borderId="2" xfId="2" applyNumberFormat="1" applyFont="1" applyFill="1" applyBorder="1" applyAlignment="1">
      <alignment horizontal="right" wrapText="1"/>
    </xf>
    <xf numFmtId="0" fontId="6" fillId="0" borderId="30" xfId="2" applyFont="1" applyBorder="1" applyAlignment="1">
      <alignment horizontal="center" vertical="center" wrapText="1"/>
    </xf>
    <xf numFmtId="0" fontId="8" fillId="0" borderId="2" xfId="2" applyFont="1" applyBorder="1" applyAlignment="1">
      <alignment horizontal="left" wrapText="1" indent="2"/>
    </xf>
    <xf numFmtId="164" fontId="1" fillId="3" borderId="0" xfId="2" applyNumberFormat="1" applyFill="1"/>
    <xf numFmtId="0" fontId="2" fillId="10" borderId="0" xfId="0" applyFont="1" applyFill="1"/>
    <xf numFmtId="0" fontId="5" fillId="11" borderId="3" xfId="0" applyFont="1" applyFill="1" applyBorder="1" applyAlignment="1">
      <alignment horizontal="center" vertical="center" wrapText="1"/>
    </xf>
    <xf numFmtId="14" fontId="7" fillId="10" borderId="13" xfId="0" applyNumberFormat="1" applyFont="1" applyFill="1" applyBorder="1" applyAlignment="1" applyProtection="1">
      <alignment horizontal="left" vertical="top" wrapText="1" indent="2" shrinkToFit="1"/>
      <protection hidden="1"/>
    </xf>
    <xf numFmtId="164" fontId="7" fillId="10" borderId="13" xfId="0" applyNumberFormat="1" applyFont="1" applyFill="1" applyBorder="1" applyAlignment="1" applyProtection="1">
      <alignment horizontal="right" vertical="top" wrapText="1" shrinkToFit="1"/>
      <protection hidden="1"/>
    </xf>
    <xf numFmtId="164" fontId="7" fillId="10" borderId="26" xfId="0" applyNumberFormat="1" applyFont="1" applyFill="1" applyBorder="1" applyAlignment="1" applyProtection="1">
      <alignment horizontal="right" vertical="top" wrapText="1" shrinkToFit="1"/>
      <protection hidden="1"/>
    </xf>
    <xf numFmtId="164" fontId="7" fillId="10" borderId="10" xfId="0" applyNumberFormat="1" applyFont="1" applyFill="1" applyBorder="1" applyAlignment="1" applyProtection="1">
      <alignment horizontal="right" vertical="top" wrapText="1" shrinkToFit="1"/>
      <protection hidden="1"/>
    </xf>
    <xf numFmtId="164" fontId="7" fillId="10" borderId="25" xfId="0" applyNumberFormat="1" applyFont="1" applyFill="1" applyBorder="1" applyAlignment="1" applyProtection="1">
      <alignment horizontal="right" vertical="top" wrapText="1" shrinkToFit="1"/>
      <protection hidden="1"/>
    </xf>
    <xf numFmtId="14" fontId="7" fillId="10" borderId="25" xfId="0" applyNumberFormat="1" applyFont="1" applyFill="1" applyBorder="1" applyAlignment="1" applyProtection="1">
      <alignment horizontal="left" vertical="top" wrapText="1" indent="2" shrinkToFit="1"/>
      <protection hidden="1"/>
    </xf>
    <xf numFmtId="164" fontId="7" fillId="10" borderId="19" xfId="0" applyNumberFormat="1" applyFont="1" applyFill="1" applyBorder="1" applyAlignment="1" applyProtection="1">
      <alignment horizontal="right" vertical="top" wrapText="1" shrinkToFit="1"/>
      <protection hidden="1"/>
    </xf>
    <xf numFmtId="0" fontId="5" fillId="9" borderId="2" xfId="2" applyFont="1" applyFill="1" applyBorder="1" applyAlignment="1">
      <alignment horizontal="center" vertical="center" wrapText="1"/>
    </xf>
    <xf numFmtId="0" fontId="7" fillId="3" borderId="18" xfId="0" applyFont="1" applyFill="1" applyBorder="1" applyAlignment="1">
      <alignment horizontal="center" vertical="top"/>
    </xf>
    <xf numFmtId="0" fontId="1" fillId="10" borderId="0" xfId="0" applyFont="1" applyFill="1"/>
    <xf numFmtId="0" fontId="6" fillId="3" borderId="0" xfId="0" applyFont="1" applyFill="1"/>
    <xf numFmtId="0" fontId="6" fillId="3" borderId="0" xfId="0" applyFont="1" applyFill="1" applyAlignment="1">
      <alignment horizontal="left" vertical="top"/>
    </xf>
    <xf numFmtId="0" fontId="4" fillId="3" borderId="0" xfId="2" applyFont="1" applyFill="1" applyAlignment="1">
      <alignment horizontal="center" wrapText="1"/>
    </xf>
    <xf numFmtId="0" fontId="6" fillId="3" borderId="0" xfId="0" applyFont="1" applyFill="1" applyAlignment="1">
      <alignment horizontal="justify" vertical="top" wrapText="1"/>
    </xf>
    <xf numFmtId="0" fontId="6" fillId="3" borderId="4" xfId="0" applyFont="1" applyFill="1" applyBorder="1"/>
    <xf numFmtId="0" fontId="9" fillId="0" borderId="0" xfId="0" applyFont="1" applyAlignment="1">
      <alignment horizontal="left" vertical="top" wrapText="1"/>
    </xf>
    <xf numFmtId="0" fontId="4" fillId="3" borderId="0" xfId="2" applyFont="1" applyFill="1" applyAlignment="1">
      <alignment horizontal="center"/>
    </xf>
    <xf numFmtId="14" fontId="2" fillId="3" borderId="0" xfId="0" applyNumberFormat="1" applyFont="1" applyFill="1" applyAlignment="1">
      <alignment horizontal="left" vertical="center"/>
    </xf>
    <xf numFmtId="0" fontId="7" fillId="3" borderId="0" xfId="2" applyFont="1" applyFill="1" applyAlignment="1">
      <alignment horizontal="center" vertical="center"/>
    </xf>
    <xf numFmtId="14" fontId="6" fillId="3" borderId="4" xfId="2" applyNumberFormat="1" applyFont="1" applyFill="1" applyBorder="1" applyAlignment="1">
      <alignment horizontal="left" vertical="center"/>
    </xf>
    <xf numFmtId="0" fontId="5" fillId="4" borderId="11" xfId="2" applyFont="1" applyFill="1" applyBorder="1" applyAlignment="1">
      <alignment horizontal="center" vertical="center" wrapText="1"/>
    </xf>
    <xf numFmtId="0" fontId="5" fillId="4" borderId="24"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4" borderId="23" xfId="2" applyFont="1" applyFill="1" applyBorder="1" applyAlignment="1">
      <alignment horizontal="center" vertical="center" wrapText="1"/>
    </xf>
    <xf numFmtId="0" fontId="5" fillId="4" borderId="11" xfId="3" applyFont="1" applyFill="1" applyBorder="1" applyAlignment="1">
      <alignment horizontal="center" vertical="center" wrapText="1"/>
    </xf>
    <xf numFmtId="0" fontId="5" fillId="4" borderId="27" xfId="3" applyFont="1" applyFill="1" applyBorder="1" applyAlignment="1">
      <alignment horizontal="center" vertical="center" wrapText="1"/>
    </xf>
    <xf numFmtId="0" fontId="5" fillId="4" borderId="13" xfId="3" applyFont="1" applyFill="1" applyBorder="1" applyAlignment="1">
      <alignment horizontal="center" vertical="center" wrapText="1"/>
    </xf>
    <xf numFmtId="0" fontId="5" fillId="4" borderId="26" xfId="3" applyFont="1" applyFill="1" applyBorder="1" applyAlignment="1">
      <alignment horizontal="center" vertical="center" wrapText="1"/>
    </xf>
    <xf numFmtId="0" fontId="5" fillId="4" borderId="19" xfId="3" applyFont="1" applyFill="1" applyBorder="1" applyAlignment="1">
      <alignment horizontal="center" vertical="center" wrapText="1"/>
    </xf>
    <xf numFmtId="14" fontId="6" fillId="0" borderId="0" xfId="3" applyNumberFormat="1" applyFont="1" applyAlignment="1">
      <alignment horizontal="left" vertical="center"/>
    </xf>
    <xf numFmtId="0" fontId="7" fillId="3" borderId="0" xfId="3" applyFont="1" applyFill="1" applyAlignment="1">
      <alignment horizontal="center"/>
    </xf>
    <xf numFmtId="0" fontId="5" fillId="4" borderId="0" xfId="3" applyFont="1" applyFill="1" applyAlignment="1">
      <alignment horizontal="center" vertical="center" wrapText="1"/>
    </xf>
    <xf numFmtId="0" fontId="6" fillId="3" borderId="0" xfId="3" applyFont="1" applyFill="1"/>
    <xf numFmtId="0" fontId="12" fillId="3" borderId="0" xfId="0" applyFont="1" applyFill="1" applyAlignment="1">
      <alignment horizontal="left" vertical="center"/>
    </xf>
    <xf numFmtId="0" fontId="2" fillId="3" borderId="0" xfId="0" applyFont="1" applyFill="1"/>
    <xf numFmtId="0" fontId="5" fillId="4" borderId="10" xfId="3" applyFont="1" applyFill="1" applyBorder="1" applyAlignment="1">
      <alignment horizontal="center" vertical="center" wrapText="1"/>
    </xf>
    <xf numFmtId="14" fontId="6" fillId="3" borderId="0" xfId="3" applyNumberFormat="1" applyFont="1" applyFill="1" applyAlignment="1">
      <alignment horizontal="left" vertical="center"/>
    </xf>
    <xf numFmtId="0" fontId="15" fillId="8" borderId="13" xfId="4" applyFont="1" applyFill="1" applyBorder="1" applyAlignment="1">
      <alignment horizontal="center" vertical="center" wrapText="1"/>
    </xf>
    <xf numFmtId="0" fontId="13" fillId="0" borderId="13" xfId="4" applyBorder="1"/>
    <xf numFmtId="0" fontId="15" fillId="8" borderId="26" xfId="4" applyFont="1" applyFill="1" applyBorder="1" applyAlignment="1">
      <alignment horizontal="center" vertical="center" wrapText="1"/>
    </xf>
    <xf numFmtId="0" fontId="15" fillId="8" borderId="19" xfId="4" applyFont="1" applyFill="1" applyBorder="1" applyAlignment="1">
      <alignment horizontal="center" vertical="center" wrapText="1"/>
    </xf>
    <xf numFmtId="0" fontId="14" fillId="3" borderId="0" xfId="4" applyFont="1" applyFill="1" applyAlignment="1">
      <alignment horizontal="center"/>
    </xf>
    <xf numFmtId="0" fontId="13" fillId="3" borderId="0" xfId="4" applyFill="1"/>
    <xf numFmtId="0" fontId="7" fillId="3" borderId="27" xfId="2" applyFont="1" applyFill="1" applyBorder="1" applyAlignment="1">
      <alignment horizontal="center" vertical="center"/>
    </xf>
    <xf numFmtId="0" fontId="5" fillId="9" borderId="2" xfId="2" applyFont="1" applyFill="1" applyBorder="1" applyAlignment="1">
      <alignment horizontal="center" vertical="center" wrapText="1"/>
    </xf>
    <xf numFmtId="0" fontId="5" fillId="9" borderId="2" xfId="2" applyFont="1" applyFill="1" applyBorder="1" applyAlignment="1">
      <alignment indent="2"/>
    </xf>
    <xf numFmtId="0" fontId="5" fillId="9" borderId="2" xfId="2" applyFont="1" applyFill="1" applyBorder="1" applyAlignment="1">
      <alignment wrapText="1"/>
    </xf>
    <xf numFmtId="0" fontId="5" fillId="9" borderId="2" xfId="2" applyFont="1" applyFill="1" applyBorder="1" applyAlignment="1">
      <alignment wrapText="1" indent="1"/>
    </xf>
    <xf numFmtId="0" fontId="18" fillId="9" borderId="2" xfId="2" applyFont="1" applyFill="1" applyBorder="1" applyAlignment="1">
      <alignment horizontal="left" wrapText="1" indent="3"/>
    </xf>
    <xf numFmtId="14" fontId="6" fillId="0" borderId="0" xfId="2" applyNumberFormat="1" applyFont="1" applyAlignment="1">
      <alignment horizontal="left" vertical="center"/>
    </xf>
    <xf numFmtId="14" fontId="7" fillId="10" borderId="11" xfId="0" applyNumberFormat="1" applyFont="1" applyFill="1" applyBorder="1" applyAlignment="1" applyProtection="1">
      <alignment horizontal="left" vertical="top" wrapText="1" indent="2" shrinkToFit="1"/>
      <protection hidden="1"/>
    </xf>
    <xf numFmtId="14" fontId="7" fillId="10" borderId="27" xfId="0" applyNumberFormat="1" applyFont="1" applyFill="1" applyBorder="1" applyAlignment="1" applyProtection="1">
      <alignment horizontal="left" vertical="top" wrapText="1" indent="2" shrinkToFit="1"/>
      <protection hidden="1"/>
    </xf>
    <xf numFmtId="164" fontId="7" fillId="10" borderId="0" xfId="0" applyNumberFormat="1" applyFont="1" applyFill="1" applyBorder="1" applyAlignment="1" applyProtection="1">
      <alignment horizontal="right" vertical="top" wrapText="1" shrinkToFit="1"/>
      <protection hidden="1"/>
    </xf>
    <xf numFmtId="14" fontId="7" fillId="10" borderId="0" xfId="0" applyNumberFormat="1" applyFont="1" applyFill="1" applyBorder="1" applyAlignment="1" applyProtection="1">
      <alignment horizontal="left" vertical="top" wrapText="1" indent="2" shrinkToFit="1"/>
      <protection hidden="1"/>
    </xf>
    <xf numFmtId="14" fontId="7" fillId="10" borderId="27" xfId="0" applyNumberFormat="1" applyFont="1" applyFill="1" applyBorder="1" applyAlignment="1" applyProtection="1">
      <alignment horizontal="left" vertical="top" wrapText="1" indent="3" shrinkToFit="1"/>
      <protection hidden="1"/>
    </xf>
    <xf numFmtId="14" fontId="7" fillId="10" borderId="0" xfId="0" applyNumberFormat="1" applyFont="1" applyFill="1" applyBorder="1" applyAlignment="1" applyProtection="1">
      <alignment horizontal="left" vertical="top" wrapText="1" indent="3" shrinkToFit="1"/>
      <protection hidden="1"/>
    </xf>
    <xf numFmtId="14" fontId="6" fillId="10" borderId="27" xfId="0" applyNumberFormat="1" applyFont="1" applyFill="1" applyBorder="1" applyAlignment="1" applyProtection="1">
      <alignment horizontal="left" vertical="top" wrapText="1" indent="4" shrinkToFit="1"/>
      <protection hidden="1"/>
    </xf>
    <xf numFmtId="164" fontId="6" fillId="10" borderId="0" xfId="0" applyNumberFormat="1" applyFont="1" applyFill="1" applyBorder="1" applyAlignment="1" applyProtection="1">
      <alignment horizontal="right" vertical="top" wrapText="1" shrinkToFit="1"/>
      <protection hidden="1"/>
    </xf>
    <xf numFmtId="14" fontId="6" fillId="10" borderId="0" xfId="0" applyNumberFormat="1" applyFont="1" applyFill="1" applyBorder="1" applyAlignment="1" applyProtection="1">
      <alignment horizontal="left" vertical="top" wrapText="1" indent="4" shrinkToFit="1"/>
      <protection hidden="1"/>
    </xf>
    <xf numFmtId="164" fontId="6" fillId="10" borderId="10" xfId="0" applyNumberFormat="1" applyFont="1" applyFill="1" applyBorder="1" applyAlignment="1" applyProtection="1">
      <alignment horizontal="right" vertical="top" wrapText="1" shrinkToFit="1"/>
      <protection hidden="1"/>
    </xf>
    <xf numFmtId="14" fontId="6" fillId="10" borderId="27" xfId="0" applyNumberFormat="1" applyFont="1" applyFill="1" applyBorder="1" applyAlignment="1" applyProtection="1">
      <alignment horizontal="left" vertical="top" wrapText="1" indent="5" shrinkToFit="1"/>
      <protection hidden="1"/>
    </xf>
    <xf numFmtId="14" fontId="6" fillId="10" borderId="0" xfId="0" applyNumberFormat="1" applyFont="1" applyFill="1" applyBorder="1" applyAlignment="1" applyProtection="1">
      <alignment horizontal="left" vertical="top" wrapText="1" indent="5" shrinkToFit="1"/>
      <protection hidden="1"/>
    </xf>
    <xf numFmtId="14" fontId="6" fillId="10" borderId="0" xfId="0" applyNumberFormat="1" applyFont="1" applyFill="1" applyBorder="1" applyAlignment="1" applyProtection="1">
      <alignment horizontal="left" vertical="top" indent="5" shrinkToFit="1"/>
      <protection hidden="1"/>
    </xf>
    <xf numFmtId="14" fontId="6" fillId="10" borderId="27" xfId="0" applyNumberFormat="1" applyFont="1" applyFill="1" applyBorder="1" applyAlignment="1" applyProtection="1">
      <alignment horizontal="left" vertical="top" indent="5" shrinkToFit="1"/>
      <protection hidden="1"/>
    </xf>
    <xf numFmtId="14" fontId="6" fillId="10" borderId="0" xfId="0" applyNumberFormat="1" applyFont="1" applyFill="1" applyBorder="1" applyAlignment="1" applyProtection="1">
      <alignment horizontal="left" vertical="top" indent="4" shrinkToFit="1"/>
      <protection hidden="1"/>
    </xf>
    <xf numFmtId="0" fontId="2" fillId="10" borderId="27" xfId="0" applyFont="1" applyFill="1" applyBorder="1"/>
    <xf numFmtId="0" fontId="2" fillId="10" borderId="0" xfId="0" applyFont="1" applyFill="1" applyBorder="1"/>
    <xf numFmtId="14" fontId="7" fillId="10" borderId="27" xfId="0" applyNumberFormat="1" applyFont="1" applyFill="1" applyBorder="1" applyAlignment="1" applyProtection="1">
      <alignment horizontal="left" vertical="top" wrapText="1" shrinkToFit="1"/>
      <protection hidden="1"/>
    </xf>
    <xf numFmtId="14" fontId="7" fillId="10" borderId="0" xfId="0" applyNumberFormat="1" applyFont="1" applyFill="1" applyBorder="1" applyAlignment="1" applyProtection="1">
      <alignment horizontal="left" vertical="top" indent="3" shrinkToFit="1"/>
      <protection hidden="1"/>
    </xf>
    <xf numFmtId="14" fontId="7" fillId="10" borderId="24" xfId="0" applyNumberFormat="1" applyFont="1" applyFill="1" applyBorder="1" applyAlignment="1" applyProtection="1">
      <alignment horizontal="left" vertical="top" wrapText="1" shrinkToFit="1"/>
      <protection hidden="1"/>
    </xf>
    <xf numFmtId="0" fontId="7" fillId="3" borderId="0" xfId="0" applyFont="1" applyFill="1" applyBorder="1" applyAlignment="1">
      <alignment horizontal="center" vertical="top"/>
    </xf>
    <xf numFmtId="14" fontId="7" fillId="3" borderId="31" xfId="0" applyNumberFormat="1" applyFont="1" applyFill="1" applyBorder="1" applyAlignment="1">
      <alignment horizontal="left" vertical="top" wrapText="1" shrinkToFit="1"/>
    </xf>
    <xf numFmtId="14" fontId="7" fillId="3" borderId="31" xfId="0" applyNumberFormat="1" applyFont="1" applyFill="1" applyBorder="1" applyAlignment="1">
      <alignment horizontal="left" vertical="top" wrapText="1" indent="2" shrinkToFit="1"/>
    </xf>
    <xf numFmtId="14" fontId="6" fillId="3" borderId="31" xfId="0" applyNumberFormat="1" applyFont="1" applyFill="1" applyBorder="1" applyAlignment="1">
      <alignment horizontal="left" vertical="top" wrapText="1" indent="4" shrinkToFit="1"/>
    </xf>
    <xf numFmtId="164" fontId="6" fillId="3" borderId="5" xfId="0" applyNumberFormat="1" applyFont="1" applyFill="1" applyBorder="1" applyAlignment="1">
      <alignment horizontal="right" vertical="top" wrapText="1" shrinkToFit="1"/>
    </xf>
    <xf numFmtId="164" fontId="4" fillId="5" borderId="0" xfId="2" applyNumberFormat="1" applyFont="1" applyFill="1" applyBorder="1"/>
    <xf numFmtId="14" fontId="6" fillId="3" borderId="31" xfId="0" applyNumberFormat="1" applyFont="1" applyFill="1" applyBorder="1" applyAlignment="1">
      <alignment horizontal="left" vertical="top" wrapText="1" indent="2" shrinkToFit="1"/>
    </xf>
    <xf numFmtId="14" fontId="6" fillId="3" borderId="32" xfId="0" applyNumberFormat="1" applyFont="1" applyFill="1" applyBorder="1" applyAlignment="1">
      <alignment horizontal="left" vertical="top" wrapText="1" indent="2" shrinkToFit="1"/>
    </xf>
    <xf numFmtId="164" fontId="6" fillId="3" borderId="29" xfId="0" applyNumberFormat="1" applyFont="1" applyFill="1" applyBorder="1" applyAlignment="1">
      <alignment horizontal="right" vertical="top" wrapText="1" shrinkToFit="1"/>
    </xf>
    <xf numFmtId="164" fontId="6" fillId="3" borderId="33" xfId="0" applyNumberFormat="1" applyFont="1" applyFill="1" applyBorder="1" applyAlignment="1">
      <alignment horizontal="right" vertical="top" wrapText="1" shrinkToFi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14" fontId="7" fillId="3" borderId="37" xfId="0" applyNumberFormat="1" applyFont="1" applyFill="1" applyBorder="1" applyAlignment="1">
      <alignment horizontal="left" vertical="top" wrapText="1" shrinkToFit="1"/>
    </xf>
    <xf numFmtId="10" fontId="6" fillId="3" borderId="5" xfId="1" applyNumberFormat="1" applyFont="1" applyFill="1" applyBorder="1" applyAlignment="1">
      <alignment horizontal="right" vertical="top" wrapText="1" shrinkToFit="1"/>
    </xf>
    <xf numFmtId="10" fontId="6" fillId="3" borderId="5" xfId="0" applyNumberFormat="1" applyFont="1" applyFill="1" applyBorder="1" applyAlignment="1">
      <alignment horizontal="right" vertical="top" wrapText="1" shrinkToFit="1"/>
    </xf>
    <xf numFmtId="10" fontId="6" fillId="3" borderId="33" xfId="0" applyNumberFormat="1" applyFont="1" applyFill="1" applyBorder="1" applyAlignment="1">
      <alignment horizontal="right" vertical="top" wrapText="1" shrinkToFit="1"/>
    </xf>
    <xf numFmtId="0" fontId="4" fillId="3" borderId="0" xfId="2" applyFont="1" applyFill="1" applyBorder="1" applyAlignment="1">
      <alignment horizontal="center" wrapText="1"/>
    </xf>
    <xf numFmtId="164" fontId="8" fillId="3" borderId="28" xfId="0" applyNumberFormat="1" applyFont="1" applyFill="1" applyBorder="1" applyAlignment="1">
      <alignment horizontal="right" vertical="center"/>
    </xf>
    <xf numFmtId="0" fontId="15" fillId="8" borderId="11" xfId="4" applyFont="1" applyFill="1" applyBorder="1" applyAlignment="1">
      <alignment horizontal="center" vertical="center" wrapText="1"/>
    </xf>
    <xf numFmtId="0" fontId="13" fillId="0" borderId="26" xfId="4" applyBorder="1"/>
    <xf numFmtId="0" fontId="15" fillId="8" borderId="38" xfId="4" applyFont="1" applyFill="1" applyBorder="1" applyAlignment="1">
      <alignment horizontal="center" vertical="center" wrapText="1"/>
    </xf>
    <xf numFmtId="0" fontId="15" fillId="8" borderId="0" xfId="4" applyFont="1" applyFill="1" applyBorder="1" applyAlignment="1">
      <alignment horizontal="center" vertical="center" wrapText="1"/>
    </xf>
    <xf numFmtId="0" fontId="15" fillId="8" borderId="10" xfId="4" applyFont="1" applyFill="1" applyBorder="1" applyAlignment="1">
      <alignment horizontal="center" vertical="center" wrapText="1"/>
    </xf>
    <xf numFmtId="14" fontId="8" fillId="3" borderId="31" xfId="0" applyNumberFormat="1" applyFont="1" applyFill="1" applyBorder="1" applyAlignment="1">
      <alignment horizontal="left" vertical="center" wrapText="1" indent="1"/>
    </xf>
    <xf numFmtId="164" fontId="8" fillId="3" borderId="5" xfId="0" applyNumberFormat="1" applyFont="1" applyFill="1" applyBorder="1" applyAlignment="1">
      <alignment horizontal="right" vertical="center"/>
    </xf>
    <xf numFmtId="14" fontId="10" fillId="3" borderId="31" xfId="0" applyNumberFormat="1" applyFont="1" applyFill="1" applyBorder="1" applyAlignment="1">
      <alignment horizontal="left" vertical="center" wrapText="1" indent="1"/>
    </xf>
    <xf numFmtId="164" fontId="10" fillId="3" borderId="5" xfId="0" applyNumberFormat="1" applyFont="1" applyFill="1" applyBorder="1" applyAlignment="1">
      <alignment horizontal="right" vertical="center"/>
    </xf>
    <xf numFmtId="14" fontId="10" fillId="3" borderId="31" xfId="0" applyNumberFormat="1" applyFont="1" applyFill="1" applyBorder="1" applyAlignment="1">
      <alignment horizontal="left" vertical="center" wrapText="1" indent="2"/>
    </xf>
    <xf numFmtId="14" fontId="10" fillId="3" borderId="31" xfId="0" applyNumberFormat="1" applyFont="1" applyFill="1" applyBorder="1" applyAlignment="1">
      <alignment horizontal="left" vertical="center" indent="1"/>
    </xf>
    <xf numFmtId="14" fontId="8" fillId="3" borderId="32" xfId="0" applyNumberFormat="1" applyFont="1" applyFill="1" applyBorder="1" applyAlignment="1">
      <alignment horizontal="left" vertical="center" wrapText="1" indent="1"/>
    </xf>
    <xf numFmtId="164" fontId="8" fillId="3" borderId="33" xfId="0" applyNumberFormat="1" applyFont="1" applyFill="1" applyBorder="1" applyAlignment="1">
      <alignment horizontal="right" vertical="center"/>
    </xf>
    <xf numFmtId="0" fontId="15" fillId="8" borderId="39" xfId="4" applyFont="1" applyFill="1" applyBorder="1" applyAlignment="1">
      <alignment horizontal="center" vertical="center" wrapText="1"/>
    </xf>
    <xf numFmtId="0" fontId="5" fillId="9" borderId="35" xfId="2" applyFont="1" applyFill="1" applyBorder="1" applyAlignment="1">
      <alignment horizontal="center" vertical="center" wrapText="1"/>
    </xf>
    <xf numFmtId="0" fontId="5" fillId="9" borderId="36" xfId="2" applyFont="1" applyFill="1" applyBorder="1" applyAlignment="1">
      <alignment horizontal="center" vertical="center" wrapText="1"/>
    </xf>
    <xf numFmtId="0" fontId="15" fillId="8" borderId="31" xfId="4" applyFont="1" applyFill="1" applyBorder="1" applyAlignment="1">
      <alignment horizontal="center" vertical="center" wrapText="1"/>
    </xf>
    <xf numFmtId="0" fontId="5" fillId="9" borderId="40" xfId="2" applyFont="1" applyFill="1" applyBorder="1" applyAlignment="1">
      <alignment horizontal="center" vertical="center" wrapText="1"/>
    </xf>
    <xf numFmtId="0" fontId="15" fillId="8" borderId="41" xfId="4" applyFont="1" applyFill="1" applyBorder="1" applyAlignment="1">
      <alignment horizontal="center" vertical="center" wrapText="1"/>
    </xf>
    <xf numFmtId="0" fontId="5" fillId="9" borderId="42" xfId="2" applyFont="1" applyFill="1" applyBorder="1" applyAlignment="1">
      <alignment wrapText="1"/>
    </xf>
    <xf numFmtId="0" fontId="5" fillId="9" borderId="40" xfId="2" applyFont="1" applyFill="1" applyBorder="1" applyAlignment="1">
      <alignment wrapText="1"/>
    </xf>
    <xf numFmtId="0" fontId="5" fillId="9" borderId="42" xfId="2" applyFont="1" applyFill="1" applyBorder="1" applyAlignment="1">
      <alignment wrapText="1" indent="1"/>
    </xf>
    <xf numFmtId="0" fontId="5" fillId="9" borderId="40" xfId="2" applyFont="1" applyFill="1" applyBorder="1" applyAlignment="1">
      <alignment wrapText="1" indent="1"/>
    </xf>
    <xf numFmtId="0" fontId="5" fillId="9" borderId="42" xfId="2" applyFont="1" applyFill="1" applyBorder="1" applyAlignment="1">
      <alignment indent="2"/>
    </xf>
    <xf numFmtId="0" fontId="5" fillId="9" borderId="40" xfId="2" applyFont="1" applyFill="1" applyBorder="1" applyAlignment="1">
      <alignment indent="2"/>
    </xf>
    <xf numFmtId="0" fontId="17" fillId="0" borderId="42" xfId="2" applyFont="1" applyBorder="1" applyAlignment="1">
      <alignment horizontal="left" vertical="center" wrapText="1" indent="3"/>
    </xf>
    <xf numFmtId="0" fontId="17" fillId="0" borderId="40" xfId="2" applyFont="1" applyBorder="1" applyAlignment="1">
      <alignment horizontal="left" vertical="center" wrapText="1" indent="3"/>
    </xf>
    <xf numFmtId="0" fontId="18" fillId="9" borderId="42" xfId="2" applyFont="1" applyFill="1" applyBorder="1" applyAlignment="1">
      <alignment horizontal="left" wrapText="1" indent="3"/>
    </xf>
    <xf numFmtId="0" fontId="18" fillId="9" borderId="40" xfId="2" applyFont="1" applyFill="1" applyBorder="1" applyAlignment="1">
      <alignment horizontal="left" wrapText="1" indent="3"/>
    </xf>
    <xf numFmtId="0" fontId="10" fillId="0" borderId="40" xfId="2" applyFont="1" applyBorder="1" applyAlignment="1">
      <alignment horizontal="center" vertical="center" wrapText="1"/>
    </xf>
    <xf numFmtId="0" fontId="10" fillId="0" borderId="42" xfId="2" applyFont="1" applyBorder="1" applyAlignment="1">
      <alignment horizontal="left" wrapText="1" indent="2"/>
    </xf>
    <xf numFmtId="0" fontId="8" fillId="0" borderId="40" xfId="2" applyFont="1" applyBorder="1" applyAlignment="1">
      <alignment horizontal="left" wrapText="1" indent="2"/>
    </xf>
    <xf numFmtId="0" fontId="8" fillId="0" borderId="40" xfId="2" applyFont="1" applyBorder="1" applyAlignment="1">
      <alignment horizontal="center" vertical="center" wrapText="1"/>
    </xf>
    <xf numFmtId="0" fontId="17" fillId="0" borderId="43" xfId="2" applyFont="1" applyBorder="1" applyAlignment="1">
      <alignment horizontal="left" vertical="center" wrapText="1" indent="3"/>
    </xf>
    <xf numFmtId="0" fontId="17" fillId="0" borderId="44" xfId="2" applyFont="1" applyBorder="1" applyAlignment="1">
      <alignment horizontal="left" vertical="center" wrapText="1" indent="3"/>
    </xf>
    <xf numFmtId="0" fontId="10" fillId="0" borderId="44" xfId="2" applyFont="1" applyBorder="1" applyAlignment="1">
      <alignment horizontal="center" vertical="center" wrapText="1"/>
    </xf>
    <xf numFmtId="164" fontId="10" fillId="0" borderId="44" xfId="2" applyNumberFormat="1" applyFont="1" applyBorder="1" applyAlignment="1">
      <alignment horizontal="right" wrapText="1"/>
    </xf>
    <xf numFmtId="0" fontId="17" fillId="0" borderId="45" xfId="2" applyFont="1" applyBorder="1" applyAlignment="1">
      <alignment horizontal="left" vertical="center" wrapText="1" indent="3"/>
    </xf>
  </cellXfs>
  <cellStyles count="5">
    <cellStyle name="Normal" xfId="0" builtinId="0"/>
    <cellStyle name="Normal 2" xfId="2"/>
    <cellStyle name="Normal 2 2" xfId="4"/>
    <cellStyle name="Normal 3"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79"/>
  <sheetViews>
    <sheetView tabSelected="1" workbookViewId="0">
      <selection activeCell="A2" sqref="A2:F2"/>
    </sheetView>
  </sheetViews>
  <sheetFormatPr baseColWidth="10" defaultColWidth="9.1796875" defaultRowHeight="12.75" customHeight="1" x14ac:dyDescent="0.3"/>
  <cols>
    <col min="1" max="1" width="87.453125" style="111" customWidth="1"/>
    <col min="2" max="3" width="16.81640625" style="111" customWidth="1"/>
    <col min="4" max="4" width="89.1796875" style="111" customWidth="1"/>
    <col min="5" max="6" width="16.81640625" style="111" customWidth="1"/>
    <col min="7" max="16384" width="9.1796875" style="111"/>
  </cols>
  <sheetData>
    <row r="1" spans="1:7" ht="15" x14ac:dyDescent="0.3">
      <c r="A1" s="183" t="s">
        <v>648</v>
      </c>
      <c r="B1" s="183"/>
      <c r="C1" s="183"/>
      <c r="D1" s="183"/>
      <c r="E1" s="183"/>
      <c r="F1" s="183"/>
    </row>
    <row r="2" spans="1:7" ht="15" x14ac:dyDescent="0.3">
      <c r="A2" s="183" t="s">
        <v>0</v>
      </c>
      <c r="B2" s="183"/>
      <c r="C2" s="183"/>
      <c r="D2" s="183"/>
      <c r="E2" s="183"/>
      <c r="F2" s="183"/>
    </row>
    <row r="3" spans="1:7" ht="15" x14ac:dyDescent="0.3">
      <c r="A3" s="183" t="s">
        <v>646</v>
      </c>
      <c r="B3" s="183"/>
      <c r="C3" s="183"/>
      <c r="D3" s="183"/>
      <c r="E3" s="183"/>
      <c r="F3" s="183"/>
    </row>
    <row r="4" spans="1:7" ht="15" x14ac:dyDescent="0.3">
      <c r="A4" s="121" t="s">
        <v>1</v>
      </c>
      <c r="B4" s="121"/>
      <c r="C4" s="121"/>
      <c r="D4" s="121"/>
      <c r="E4" s="121"/>
      <c r="F4" s="183"/>
      <c r="G4" s="179"/>
    </row>
    <row r="5" spans="1:7" ht="30" customHeight="1" x14ac:dyDescent="0.3">
      <c r="A5" s="112" t="s">
        <v>2</v>
      </c>
      <c r="B5" s="112" t="s">
        <v>3</v>
      </c>
      <c r="C5" s="112" t="s">
        <v>4</v>
      </c>
      <c r="D5" s="112" t="s">
        <v>2</v>
      </c>
      <c r="E5" s="112" t="s">
        <v>3</v>
      </c>
      <c r="F5" s="112" t="s">
        <v>4</v>
      </c>
    </row>
    <row r="6" spans="1:7" ht="15" x14ac:dyDescent="0.3">
      <c r="A6" s="163"/>
      <c r="B6" s="114" t="s">
        <v>5</v>
      </c>
      <c r="C6" s="114" t="s">
        <v>5</v>
      </c>
      <c r="D6" s="113"/>
      <c r="E6" s="114" t="s">
        <v>5</v>
      </c>
      <c r="F6" s="115" t="s">
        <v>5</v>
      </c>
    </row>
    <row r="7" spans="1:7" ht="15" x14ac:dyDescent="0.3">
      <c r="A7" s="164" t="s">
        <v>6</v>
      </c>
      <c r="B7" s="165"/>
      <c r="C7" s="165"/>
      <c r="D7" s="166" t="s">
        <v>7</v>
      </c>
      <c r="E7" s="165"/>
      <c r="F7" s="116"/>
    </row>
    <row r="8" spans="1:7" ht="15" x14ac:dyDescent="0.3">
      <c r="A8" s="164"/>
      <c r="B8" s="165"/>
      <c r="C8" s="165"/>
      <c r="D8" s="166"/>
      <c r="E8" s="165"/>
      <c r="F8" s="116"/>
    </row>
    <row r="9" spans="1:7" ht="15" x14ac:dyDescent="0.3">
      <c r="A9" s="167" t="s">
        <v>8</v>
      </c>
      <c r="B9" s="165" t="s">
        <v>5</v>
      </c>
      <c r="C9" s="165" t="s">
        <v>5</v>
      </c>
      <c r="D9" s="168" t="s">
        <v>9</v>
      </c>
      <c r="E9" s="165" t="s">
        <v>5</v>
      </c>
      <c r="F9" s="116" t="s">
        <v>5</v>
      </c>
    </row>
    <row r="10" spans="1:7" ht="15" x14ac:dyDescent="0.3">
      <c r="A10" s="169" t="s">
        <v>10</v>
      </c>
      <c r="B10" s="170">
        <v>2079429214.6900001</v>
      </c>
      <c r="C10" s="170">
        <v>2846917367.5500002</v>
      </c>
      <c r="D10" s="171" t="s">
        <v>11</v>
      </c>
      <c r="E10" s="170">
        <v>684905853.26999998</v>
      </c>
      <c r="F10" s="172">
        <v>767580090.84000003</v>
      </c>
    </row>
    <row r="11" spans="1:7" ht="15" x14ac:dyDescent="0.3">
      <c r="A11" s="173" t="s">
        <v>12</v>
      </c>
      <c r="B11" s="170">
        <v>46417286.990000002</v>
      </c>
      <c r="C11" s="170">
        <v>38016897.229999997</v>
      </c>
      <c r="D11" s="174" t="s">
        <v>13</v>
      </c>
      <c r="E11" s="170">
        <v>71594942.469999999</v>
      </c>
      <c r="F11" s="172">
        <v>71721860.480000004</v>
      </c>
    </row>
    <row r="12" spans="1:7" ht="15" x14ac:dyDescent="0.3">
      <c r="A12" s="173" t="s">
        <v>14</v>
      </c>
      <c r="B12" s="170">
        <v>1851192183.49</v>
      </c>
      <c r="C12" s="170">
        <v>2809487903.8099999</v>
      </c>
      <c r="D12" s="174" t="s">
        <v>15</v>
      </c>
      <c r="E12" s="170">
        <v>225512934.47999999</v>
      </c>
      <c r="F12" s="172">
        <v>314226916.81999999</v>
      </c>
    </row>
    <row r="13" spans="1:7" ht="15" x14ac:dyDescent="0.3">
      <c r="A13" s="173" t="s">
        <v>16</v>
      </c>
      <c r="B13" s="170">
        <v>0</v>
      </c>
      <c r="C13" s="170">
        <v>0</v>
      </c>
      <c r="D13" s="174" t="s">
        <v>17</v>
      </c>
      <c r="E13" s="170">
        <v>0</v>
      </c>
      <c r="F13" s="172">
        <v>40429015.850000001</v>
      </c>
    </row>
    <row r="14" spans="1:7" ht="15" x14ac:dyDescent="0.3">
      <c r="A14" s="173" t="s">
        <v>18</v>
      </c>
      <c r="B14" s="170">
        <v>226741.65</v>
      </c>
      <c r="C14" s="170">
        <v>550.76</v>
      </c>
      <c r="D14" s="174" t="s">
        <v>19</v>
      </c>
      <c r="E14" s="170">
        <v>0</v>
      </c>
      <c r="F14" s="172">
        <v>0</v>
      </c>
    </row>
    <row r="15" spans="1:7" ht="15" x14ac:dyDescent="0.3">
      <c r="A15" s="173" t="s">
        <v>20</v>
      </c>
      <c r="B15" s="170">
        <v>180418925.75999999</v>
      </c>
      <c r="C15" s="170">
        <v>0</v>
      </c>
      <c r="D15" s="174" t="s">
        <v>21</v>
      </c>
      <c r="E15" s="170">
        <v>94996559.609999999</v>
      </c>
      <c r="F15" s="172">
        <v>77910945.739999995</v>
      </c>
    </row>
    <row r="16" spans="1:7" ht="15" x14ac:dyDescent="0.3">
      <c r="A16" s="173" t="s">
        <v>22</v>
      </c>
      <c r="B16" s="170">
        <v>1174076.8</v>
      </c>
      <c r="C16" s="170">
        <v>-587984.25</v>
      </c>
      <c r="D16" s="175" t="s">
        <v>23</v>
      </c>
      <c r="E16" s="170">
        <v>9744000</v>
      </c>
      <c r="F16" s="172">
        <v>0</v>
      </c>
    </row>
    <row r="17" spans="1:6" ht="15" x14ac:dyDescent="0.3">
      <c r="A17" s="173" t="s">
        <v>24</v>
      </c>
      <c r="B17" s="170">
        <v>0</v>
      </c>
      <c r="C17" s="170">
        <v>0</v>
      </c>
      <c r="D17" s="174" t="s">
        <v>25</v>
      </c>
      <c r="E17" s="170">
        <v>88901719.670000002</v>
      </c>
      <c r="F17" s="172">
        <v>78321532.890000001</v>
      </c>
    </row>
    <row r="18" spans="1:6" ht="15" x14ac:dyDescent="0.3">
      <c r="A18" s="169" t="s">
        <v>26</v>
      </c>
      <c r="B18" s="170">
        <v>175155940.63999999</v>
      </c>
      <c r="C18" s="170">
        <v>251689225.44999999</v>
      </c>
      <c r="D18" s="174" t="s">
        <v>27</v>
      </c>
      <c r="E18" s="170">
        <v>14057394.98</v>
      </c>
      <c r="F18" s="172">
        <v>1202952.69</v>
      </c>
    </row>
    <row r="19" spans="1:6" ht="15" x14ac:dyDescent="0.3">
      <c r="A19" s="173" t="s">
        <v>28</v>
      </c>
      <c r="B19" s="170">
        <v>0</v>
      </c>
      <c r="C19" s="170">
        <v>0</v>
      </c>
      <c r="D19" s="174" t="s">
        <v>29</v>
      </c>
      <c r="E19" s="170">
        <v>180098302.06</v>
      </c>
      <c r="F19" s="172">
        <v>183766866.37</v>
      </c>
    </row>
    <row r="20" spans="1:6" ht="15" x14ac:dyDescent="0.3">
      <c r="A20" s="173" t="s">
        <v>30</v>
      </c>
      <c r="B20" s="170">
        <v>161293.57</v>
      </c>
      <c r="C20" s="170">
        <v>6919524.2699999996</v>
      </c>
      <c r="D20" s="171" t="s">
        <v>31</v>
      </c>
      <c r="E20" s="170">
        <v>297309936.56999999</v>
      </c>
      <c r="F20" s="172">
        <v>555847847.71000004</v>
      </c>
    </row>
    <row r="21" spans="1:6" ht="15" x14ac:dyDescent="0.3">
      <c r="A21" s="173" t="s">
        <v>32</v>
      </c>
      <c r="B21" s="170">
        <v>98200647.069999993</v>
      </c>
      <c r="C21" s="170">
        <v>171969701.18000001</v>
      </c>
      <c r="D21" s="174" t="s">
        <v>33</v>
      </c>
      <c r="E21" s="170">
        <v>297309936.56999999</v>
      </c>
      <c r="F21" s="172">
        <v>555847847.71000004</v>
      </c>
    </row>
    <row r="22" spans="1:6" ht="15" x14ac:dyDescent="0.3">
      <c r="A22" s="173" t="s">
        <v>34</v>
      </c>
      <c r="B22" s="170">
        <v>0</v>
      </c>
      <c r="C22" s="170">
        <v>0</v>
      </c>
      <c r="D22" s="175" t="s">
        <v>35</v>
      </c>
      <c r="E22" s="170">
        <v>0</v>
      </c>
      <c r="F22" s="172">
        <v>0</v>
      </c>
    </row>
    <row r="23" spans="1:6" ht="15" x14ac:dyDescent="0.3">
      <c r="A23" s="173" t="s">
        <v>36</v>
      </c>
      <c r="B23" s="170">
        <v>0</v>
      </c>
      <c r="C23" s="170">
        <v>0</v>
      </c>
      <c r="D23" s="174" t="s">
        <v>37</v>
      </c>
      <c r="E23" s="170">
        <v>0</v>
      </c>
      <c r="F23" s="172">
        <v>0</v>
      </c>
    </row>
    <row r="24" spans="1:6" ht="15" x14ac:dyDescent="0.3">
      <c r="A24" s="173" t="s">
        <v>38</v>
      </c>
      <c r="B24" s="170">
        <v>76794000</v>
      </c>
      <c r="C24" s="170">
        <v>72800000</v>
      </c>
      <c r="D24" s="171" t="s">
        <v>39</v>
      </c>
      <c r="E24" s="170">
        <v>107188538.31999999</v>
      </c>
      <c r="F24" s="172">
        <v>82156617.989999995</v>
      </c>
    </row>
    <row r="25" spans="1:6" ht="15" x14ac:dyDescent="0.3">
      <c r="A25" s="173" t="s">
        <v>40</v>
      </c>
      <c r="B25" s="170">
        <v>0</v>
      </c>
      <c r="C25" s="170">
        <v>0</v>
      </c>
      <c r="D25" s="174" t="s">
        <v>41</v>
      </c>
      <c r="E25" s="170">
        <v>107188538.31999999</v>
      </c>
      <c r="F25" s="172">
        <v>82156617.989999995</v>
      </c>
    </row>
    <row r="26" spans="1:6" ht="15" x14ac:dyDescent="0.3">
      <c r="A26" s="169" t="s">
        <v>42</v>
      </c>
      <c r="B26" s="170">
        <v>0</v>
      </c>
      <c r="C26" s="170">
        <v>0</v>
      </c>
      <c r="D26" s="174" t="s">
        <v>43</v>
      </c>
      <c r="E26" s="170">
        <v>0</v>
      </c>
      <c r="F26" s="172">
        <v>0</v>
      </c>
    </row>
    <row r="27" spans="1:6" ht="15" x14ac:dyDescent="0.3">
      <c r="A27" s="176" t="s">
        <v>44</v>
      </c>
      <c r="B27" s="170">
        <v>0</v>
      </c>
      <c r="C27" s="170">
        <v>0</v>
      </c>
      <c r="D27" s="177" t="s">
        <v>45</v>
      </c>
      <c r="E27" s="170">
        <v>0</v>
      </c>
      <c r="F27" s="172">
        <v>0</v>
      </c>
    </row>
    <row r="28" spans="1:6" ht="15" x14ac:dyDescent="0.3">
      <c r="A28" s="173" t="s">
        <v>46</v>
      </c>
      <c r="B28" s="170">
        <v>0</v>
      </c>
      <c r="C28" s="170">
        <v>0</v>
      </c>
      <c r="D28" s="177" t="s">
        <v>47</v>
      </c>
      <c r="E28" s="170">
        <v>0</v>
      </c>
      <c r="F28" s="172">
        <v>0</v>
      </c>
    </row>
    <row r="29" spans="1:6" ht="15" x14ac:dyDescent="0.3">
      <c r="A29" s="173" t="s">
        <v>48</v>
      </c>
      <c r="B29" s="170">
        <v>0</v>
      </c>
      <c r="C29" s="170">
        <v>0</v>
      </c>
      <c r="D29" s="174" t="s">
        <v>49</v>
      </c>
      <c r="E29" s="170">
        <v>0</v>
      </c>
      <c r="F29" s="172">
        <v>0</v>
      </c>
    </row>
    <row r="30" spans="1:6" ht="15" x14ac:dyDescent="0.3">
      <c r="A30" s="173" t="s">
        <v>50</v>
      </c>
      <c r="B30" s="170">
        <v>0</v>
      </c>
      <c r="C30" s="170">
        <v>0</v>
      </c>
      <c r="D30" s="174" t="s">
        <v>51</v>
      </c>
      <c r="E30" s="170">
        <v>0</v>
      </c>
      <c r="F30" s="172">
        <v>0</v>
      </c>
    </row>
    <row r="31" spans="1:6" ht="15" x14ac:dyDescent="0.3">
      <c r="A31" s="173" t="s">
        <v>52</v>
      </c>
      <c r="B31" s="170">
        <v>0</v>
      </c>
      <c r="C31" s="170">
        <v>0</v>
      </c>
      <c r="D31" s="174" t="s">
        <v>53</v>
      </c>
      <c r="E31" s="170">
        <v>0</v>
      </c>
      <c r="F31" s="172">
        <v>0</v>
      </c>
    </row>
    <row r="32" spans="1:6" ht="15" x14ac:dyDescent="0.3">
      <c r="A32" s="169" t="s">
        <v>54</v>
      </c>
      <c r="B32" s="170">
        <v>0</v>
      </c>
      <c r="C32" s="170">
        <v>0</v>
      </c>
      <c r="D32" s="177" t="s">
        <v>55</v>
      </c>
      <c r="E32" s="170">
        <v>62768859.759999998</v>
      </c>
      <c r="F32" s="172">
        <v>62856706.649999999</v>
      </c>
    </row>
    <row r="33" spans="1:6" ht="15" x14ac:dyDescent="0.3">
      <c r="A33" s="173" t="s">
        <v>56</v>
      </c>
      <c r="B33" s="170">
        <v>0</v>
      </c>
      <c r="C33" s="170">
        <v>0</v>
      </c>
      <c r="D33" s="174" t="s">
        <v>57</v>
      </c>
      <c r="E33" s="170">
        <v>62768859.759999998</v>
      </c>
      <c r="F33" s="172">
        <v>62856706.649999999</v>
      </c>
    </row>
    <row r="34" spans="1:6" ht="15" x14ac:dyDescent="0.3">
      <c r="A34" s="173" t="s">
        <v>58</v>
      </c>
      <c r="B34" s="170">
        <v>0</v>
      </c>
      <c r="C34" s="170">
        <v>0</v>
      </c>
      <c r="D34" s="174" t="s">
        <v>59</v>
      </c>
      <c r="E34" s="170">
        <v>0</v>
      </c>
      <c r="F34" s="172">
        <v>0</v>
      </c>
    </row>
    <row r="35" spans="1:6" ht="15" x14ac:dyDescent="0.3">
      <c r="A35" s="173" t="s">
        <v>60</v>
      </c>
      <c r="B35" s="170">
        <v>0</v>
      </c>
      <c r="C35" s="170">
        <v>0</v>
      </c>
      <c r="D35" s="174" t="s">
        <v>61</v>
      </c>
      <c r="E35" s="170">
        <v>0</v>
      </c>
      <c r="F35" s="172">
        <v>0</v>
      </c>
    </row>
    <row r="36" spans="1:6" ht="15" x14ac:dyDescent="0.3">
      <c r="A36" s="173" t="s">
        <v>62</v>
      </c>
      <c r="B36" s="170">
        <v>0</v>
      </c>
      <c r="C36" s="170">
        <v>0</v>
      </c>
      <c r="D36" s="174" t="s">
        <v>63</v>
      </c>
      <c r="E36" s="170">
        <v>0</v>
      </c>
      <c r="F36" s="172">
        <v>0</v>
      </c>
    </row>
    <row r="37" spans="1:6" ht="15" x14ac:dyDescent="0.3">
      <c r="A37" s="176" t="s">
        <v>64</v>
      </c>
      <c r="B37" s="170">
        <v>0</v>
      </c>
      <c r="C37" s="170">
        <v>0</v>
      </c>
      <c r="D37" s="174" t="s">
        <v>65</v>
      </c>
      <c r="E37" s="170">
        <v>0</v>
      </c>
      <c r="F37" s="172">
        <v>0</v>
      </c>
    </row>
    <row r="38" spans="1:6" ht="15" x14ac:dyDescent="0.3">
      <c r="A38" s="169" t="s">
        <v>66</v>
      </c>
      <c r="B38" s="170">
        <v>0</v>
      </c>
      <c r="C38" s="170">
        <v>0</v>
      </c>
      <c r="D38" s="174" t="s">
        <v>67</v>
      </c>
      <c r="E38" s="170">
        <v>0</v>
      </c>
      <c r="F38" s="172">
        <v>0</v>
      </c>
    </row>
    <row r="39" spans="1:6" ht="15" x14ac:dyDescent="0.3">
      <c r="A39" s="169" t="s">
        <v>68</v>
      </c>
      <c r="B39" s="170">
        <v>0</v>
      </c>
      <c r="C39" s="170">
        <v>0</v>
      </c>
      <c r="D39" s="171" t="s">
        <v>69</v>
      </c>
      <c r="E39" s="170">
        <v>0</v>
      </c>
      <c r="F39" s="172">
        <v>0</v>
      </c>
    </row>
    <row r="40" spans="1:6" ht="15" x14ac:dyDescent="0.3">
      <c r="A40" s="176" t="s">
        <v>70</v>
      </c>
      <c r="B40" s="170">
        <v>0</v>
      </c>
      <c r="C40" s="170">
        <v>0</v>
      </c>
      <c r="D40" s="174" t="s">
        <v>71</v>
      </c>
      <c r="E40" s="170">
        <v>0</v>
      </c>
      <c r="F40" s="172">
        <v>0</v>
      </c>
    </row>
    <row r="41" spans="1:6" ht="15" x14ac:dyDescent="0.3">
      <c r="A41" s="173" t="s">
        <v>72</v>
      </c>
      <c r="B41" s="170">
        <v>0</v>
      </c>
      <c r="C41" s="170">
        <v>0</v>
      </c>
      <c r="D41" s="174" t="s">
        <v>73</v>
      </c>
      <c r="E41" s="170">
        <v>0</v>
      </c>
      <c r="F41" s="172">
        <v>0</v>
      </c>
    </row>
    <row r="42" spans="1:6" ht="15" x14ac:dyDescent="0.3">
      <c r="A42" s="169" t="s">
        <v>74</v>
      </c>
      <c r="B42" s="170">
        <v>5591773.6299999999</v>
      </c>
      <c r="C42" s="170">
        <v>5960712.0300000003</v>
      </c>
      <c r="D42" s="174" t="s">
        <v>75</v>
      </c>
      <c r="E42" s="170">
        <v>0</v>
      </c>
      <c r="F42" s="172">
        <v>0</v>
      </c>
    </row>
    <row r="43" spans="1:6" ht="15" x14ac:dyDescent="0.3">
      <c r="A43" s="173" t="s">
        <v>76</v>
      </c>
      <c r="B43" s="170">
        <v>0</v>
      </c>
      <c r="C43" s="170">
        <v>0</v>
      </c>
      <c r="D43" s="171" t="s">
        <v>77</v>
      </c>
      <c r="E43" s="170">
        <v>75321071.560000002</v>
      </c>
      <c r="F43" s="172">
        <v>134900599.41999999</v>
      </c>
    </row>
    <row r="44" spans="1:6" ht="15" x14ac:dyDescent="0.3">
      <c r="A44" s="173" t="s">
        <v>78</v>
      </c>
      <c r="B44" s="170">
        <v>0</v>
      </c>
      <c r="C44" s="170">
        <v>0</v>
      </c>
      <c r="D44" s="174" t="s">
        <v>79</v>
      </c>
      <c r="E44" s="170">
        <v>75321061.560000002</v>
      </c>
      <c r="F44" s="172">
        <v>134900589.41999999</v>
      </c>
    </row>
    <row r="45" spans="1:6" ht="15" x14ac:dyDescent="0.3">
      <c r="A45" s="176" t="s">
        <v>80</v>
      </c>
      <c r="B45" s="170">
        <v>5591773.6299999999</v>
      </c>
      <c r="C45" s="170">
        <v>5960712.0300000003</v>
      </c>
      <c r="D45" s="174" t="s">
        <v>81</v>
      </c>
      <c r="E45" s="170">
        <v>10</v>
      </c>
      <c r="F45" s="172">
        <v>10</v>
      </c>
    </row>
    <row r="46" spans="1:6" ht="15" x14ac:dyDescent="0.3">
      <c r="A46" s="173" t="s">
        <v>82</v>
      </c>
      <c r="B46" s="170">
        <v>0</v>
      </c>
      <c r="C46" s="170">
        <v>0</v>
      </c>
      <c r="D46" s="174" t="s">
        <v>83</v>
      </c>
      <c r="E46" s="170">
        <v>0</v>
      </c>
      <c r="F46" s="172">
        <v>0</v>
      </c>
    </row>
    <row r="47" spans="1:6" ht="15" x14ac:dyDescent="0.3">
      <c r="A47" s="167" t="s">
        <v>5</v>
      </c>
      <c r="B47" s="165" t="s">
        <v>5</v>
      </c>
      <c r="C47" s="165" t="s">
        <v>5</v>
      </c>
      <c r="D47" s="168" t="s">
        <v>5</v>
      </c>
      <c r="E47" s="165" t="s">
        <v>5</v>
      </c>
      <c r="F47" s="116" t="s">
        <v>5</v>
      </c>
    </row>
    <row r="48" spans="1:6" ht="15" x14ac:dyDescent="0.3">
      <c r="A48" s="167" t="s">
        <v>84</v>
      </c>
      <c r="B48" s="165">
        <v>2260176928.96</v>
      </c>
      <c r="C48" s="165">
        <v>3104567305.0300002</v>
      </c>
      <c r="D48" s="168" t="s">
        <v>85</v>
      </c>
      <c r="E48" s="165">
        <v>1227494259.48</v>
      </c>
      <c r="F48" s="116">
        <v>1603341862.6099999</v>
      </c>
    </row>
    <row r="49" spans="1:6" ht="15" x14ac:dyDescent="0.3">
      <c r="A49" s="167" t="s">
        <v>5</v>
      </c>
      <c r="B49" s="165" t="s">
        <v>5</v>
      </c>
      <c r="C49" s="165" t="s">
        <v>5</v>
      </c>
      <c r="D49" s="168" t="s">
        <v>5</v>
      </c>
      <c r="E49" s="165" t="s">
        <v>5</v>
      </c>
      <c r="F49" s="116" t="s">
        <v>5</v>
      </c>
    </row>
    <row r="50" spans="1:6" ht="15" x14ac:dyDescent="0.3">
      <c r="A50" s="167" t="s">
        <v>86</v>
      </c>
      <c r="B50" s="165" t="s">
        <v>5</v>
      </c>
      <c r="C50" s="165" t="s">
        <v>5</v>
      </c>
      <c r="D50" s="168" t="s">
        <v>87</v>
      </c>
      <c r="E50" s="165" t="s">
        <v>5</v>
      </c>
      <c r="F50" s="116" t="s">
        <v>5</v>
      </c>
    </row>
    <row r="51" spans="1:6" ht="15" x14ac:dyDescent="0.3">
      <c r="A51" s="169" t="s">
        <v>88</v>
      </c>
      <c r="B51" s="170">
        <v>2875486983.3400002</v>
      </c>
      <c r="C51" s="170">
        <v>3772794531.1500001</v>
      </c>
      <c r="D51" s="171" t="s">
        <v>89</v>
      </c>
      <c r="E51" s="170">
        <v>0</v>
      </c>
      <c r="F51" s="172">
        <v>0</v>
      </c>
    </row>
    <row r="52" spans="1:6" ht="15" x14ac:dyDescent="0.3">
      <c r="A52" s="169" t="s">
        <v>90</v>
      </c>
      <c r="B52" s="170">
        <v>53841316</v>
      </c>
      <c r="C52" s="170">
        <v>53418888</v>
      </c>
      <c r="D52" s="171" t="s">
        <v>91</v>
      </c>
      <c r="E52" s="170">
        <v>0</v>
      </c>
      <c r="F52" s="172">
        <v>0</v>
      </c>
    </row>
    <row r="53" spans="1:6" ht="15" x14ac:dyDescent="0.3">
      <c r="A53" s="169" t="s">
        <v>92</v>
      </c>
      <c r="B53" s="170">
        <v>8276952421.3900003</v>
      </c>
      <c r="C53" s="170">
        <v>9430479953.1100006</v>
      </c>
      <c r="D53" s="171" t="s">
        <v>93</v>
      </c>
      <c r="E53" s="170">
        <v>7724142869.2399998</v>
      </c>
      <c r="F53" s="172">
        <v>7831331407.5600004</v>
      </c>
    </row>
    <row r="54" spans="1:6" ht="15" x14ac:dyDescent="0.3">
      <c r="A54" s="169" t="s">
        <v>94</v>
      </c>
      <c r="B54" s="170">
        <v>3427909637.79</v>
      </c>
      <c r="C54" s="170">
        <v>3611736765.3400002</v>
      </c>
      <c r="D54" s="171" t="s">
        <v>95</v>
      </c>
      <c r="E54" s="170">
        <v>0</v>
      </c>
      <c r="F54" s="172">
        <v>0</v>
      </c>
    </row>
    <row r="55" spans="1:6" ht="15" x14ac:dyDescent="0.3">
      <c r="A55" s="169" t="s">
        <v>96</v>
      </c>
      <c r="B55" s="170">
        <v>194860822.52000001</v>
      </c>
      <c r="C55" s="170">
        <v>214959384.19999999</v>
      </c>
      <c r="D55" s="177" t="s">
        <v>97</v>
      </c>
      <c r="E55" s="170">
        <v>0</v>
      </c>
      <c r="F55" s="172">
        <v>0</v>
      </c>
    </row>
    <row r="56" spans="1:6" ht="15" x14ac:dyDescent="0.3">
      <c r="A56" s="169" t="s">
        <v>98</v>
      </c>
      <c r="B56" s="170">
        <v>-3328995511.5799999</v>
      </c>
      <c r="C56" s="170">
        <v>-3304794881.1999998</v>
      </c>
      <c r="D56" s="171" t="s">
        <v>99</v>
      </c>
      <c r="E56" s="170">
        <v>0</v>
      </c>
      <c r="F56" s="172">
        <v>0</v>
      </c>
    </row>
    <row r="57" spans="1:6" ht="15" x14ac:dyDescent="0.3">
      <c r="A57" s="169" t="s">
        <v>100</v>
      </c>
      <c r="B57" s="170">
        <v>1785513.99</v>
      </c>
      <c r="C57" s="170">
        <v>534031.63</v>
      </c>
      <c r="D57" s="168" t="s">
        <v>101</v>
      </c>
      <c r="E57" s="165">
        <v>7724142869.2399998</v>
      </c>
      <c r="F57" s="116">
        <v>7831331407.5600004</v>
      </c>
    </row>
    <row r="58" spans="1:6" ht="15" x14ac:dyDescent="0.3">
      <c r="A58" s="169" t="s">
        <v>102</v>
      </c>
      <c r="B58" s="170">
        <v>0</v>
      </c>
      <c r="C58" s="170">
        <v>0</v>
      </c>
      <c r="D58" s="168" t="s">
        <v>103</v>
      </c>
      <c r="E58" s="165">
        <v>8951637128.7199993</v>
      </c>
      <c r="F58" s="116">
        <v>9434673270.1700001</v>
      </c>
    </row>
    <row r="59" spans="1:6" ht="15" x14ac:dyDescent="0.3">
      <c r="A59" s="169" t="s">
        <v>104</v>
      </c>
      <c r="B59" s="170">
        <v>1291578414.4200001</v>
      </c>
      <c r="C59" s="170">
        <v>0</v>
      </c>
      <c r="D59" s="168" t="s">
        <v>5</v>
      </c>
      <c r="E59" s="165" t="s">
        <v>5</v>
      </c>
      <c r="F59" s="116" t="s">
        <v>5</v>
      </c>
    </row>
    <row r="60" spans="1:6" ht="15" x14ac:dyDescent="0.3">
      <c r="A60" s="167" t="s">
        <v>105</v>
      </c>
      <c r="B60" s="165">
        <v>12793419597.870001</v>
      </c>
      <c r="C60" s="165">
        <v>13779128672.23</v>
      </c>
      <c r="D60" s="166" t="s">
        <v>106</v>
      </c>
      <c r="E60" s="165" t="s">
        <v>5</v>
      </c>
      <c r="F60" s="116" t="s">
        <v>5</v>
      </c>
    </row>
    <row r="61" spans="1:6" ht="15" x14ac:dyDescent="0.3">
      <c r="A61" s="167" t="s">
        <v>107</v>
      </c>
      <c r="B61" s="165">
        <v>15053596526.83</v>
      </c>
      <c r="C61" s="165">
        <v>16883695977.26</v>
      </c>
      <c r="D61" s="168" t="s">
        <v>5</v>
      </c>
      <c r="E61" s="165" t="s">
        <v>5</v>
      </c>
      <c r="F61" s="116" t="s">
        <v>5</v>
      </c>
    </row>
    <row r="62" spans="1:6" ht="15" x14ac:dyDescent="0.3">
      <c r="A62" s="178"/>
      <c r="B62" s="179"/>
      <c r="C62" s="179"/>
      <c r="D62" s="168" t="s">
        <v>108</v>
      </c>
      <c r="E62" s="165">
        <v>4450093334.4099998</v>
      </c>
      <c r="F62" s="116">
        <v>4450093334.4099998</v>
      </c>
    </row>
    <row r="63" spans="1:6" ht="15" x14ac:dyDescent="0.3">
      <c r="A63" s="178"/>
      <c r="B63" s="179"/>
      <c r="C63" s="179"/>
      <c r="D63" s="171" t="s">
        <v>109</v>
      </c>
      <c r="E63" s="170">
        <v>790828509.66999996</v>
      </c>
      <c r="F63" s="172">
        <v>790828509.66999996</v>
      </c>
    </row>
    <row r="64" spans="1:6" ht="15" x14ac:dyDescent="0.3">
      <c r="A64" s="180" t="s">
        <v>5</v>
      </c>
      <c r="B64" s="165" t="s">
        <v>5</v>
      </c>
      <c r="C64" s="165" t="s">
        <v>5</v>
      </c>
      <c r="D64" s="171" t="s">
        <v>110</v>
      </c>
      <c r="E64" s="170">
        <v>346628098.88999999</v>
      </c>
      <c r="F64" s="172">
        <v>346628098.88999999</v>
      </c>
    </row>
    <row r="65" spans="1:6" ht="15" x14ac:dyDescent="0.3">
      <c r="A65" s="180" t="s">
        <v>5</v>
      </c>
      <c r="B65" s="165" t="s">
        <v>5</v>
      </c>
      <c r="C65" s="165" t="s">
        <v>5</v>
      </c>
      <c r="D65" s="171" t="s">
        <v>111</v>
      </c>
      <c r="E65" s="170">
        <v>3312636725.8499999</v>
      </c>
      <c r="F65" s="172">
        <v>3312636725.8499999</v>
      </c>
    </row>
    <row r="66" spans="1:6" ht="15" x14ac:dyDescent="0.3">
      <c r="A66" s="180" t="s">
        <v>5</v>
      </c>
      <c r="B66" s="165" t="s">
        <v>5</v>
      </c>
      <c r="C66" s="165" t="s">
        <v>5</v>
      </c>
      <c r="D66" s="168" t="s">
        <v>112</v>
      </c>
      <c r="E66" s="165">
        <v>1651866063.7</v>
      </c>
      <c r="F66" s="116">
        <v>2998929372.6799998</v>
      </c>
    </row>
    <row r="67" spans="1:6" ht="15" x14ac:dyDescent="0.3">
      <c r="A67" s="180" t="s">
        <v>5</v>
      </c>
      <c r="B67" s="165" t="s">
        <v>5</v>
      </c>
      <c r="C67" s="165" t="s">
        <v>5</v>
      </c>
      <c r="D67" s="171" t="s">
        <v>113</v>
      </c>
      <c r="E67" s="170">
        <v>-1937429505.3299999</v>
      </c>
      <c r="F67" s="172">
        <v>1433021779.4100001</v>
      </c>
    </row>
    <row r="68" spans="1:6" ht="15" x14ac:dyDescent="0.3">
      <c r="A68" s="180" t="s">
        <v>5</v>
      </c>
      <c r="B68" s="165" t="s">
        <v>5</v>
      </c>
      <c r="C68" s="165" t="s">
        <v>5</v>
      </c>
      <c r="D68" s="171" t="s">
        <v>114</v>
      </c>
      <c r="E68" s="170">
        <v>3126404723.8299999</v>
      </c>
      <c r="F68" s="172">
        <v>1693382944.4200001</v>
      </c>
    </row>
    <row r="69" spans="1:6" ht="15" x14ac:dyDescent="0.3">
      <c r="A69" s="180" t="s">
        <v>5</v>
      </c>
      <c r="B69" s="165" t="s">
        <v>5</v>
      </c>
      <c r="C69" s="165" t="s">
        <v>5</v>
      </c>
      <c r="D69" s="171" t="s">
        <v>115</v>
      </c>
      <c r="E69" s="170">
        <v>2895758532.75</v>
      </c>
      <c r="F69" s="172">
        <v>2895758532.75</v>
      </c>
    </row>
    <row r="70" spans="1:6" ht="15" x14ac:dyDescent="0.3">
      <c r="A70" s="180" t="s">
        <v>5</v>
      </c>
      <c r="B70" s="165" t="s">
        <v>5</v>
      </c>
      <c r="C70" s="165" t="s">
        <v>5</v>
      </c>
      <c r="D70" s="171" t="s">
        <v>116</v>
      </c>
      <c r="E70" s="170">
        <v>0</v>
      </c>
      <c r="F70" s="172">
        <v>0</v>
      </c>
    </row>
    <row r="71" spans="1:6" ht="15" x14ac:dyDescent="0.3">
      <c r="A71" s="180" t="s">
        <v>5</v>
      </c>
      <c r="B71" s="165" t="s">
        <v>5</v>
      </c>
      <c r="C71" s="165" t="s">
        <v>5</v>
      </c>
      <c r="D71" s="171" t="s">
        <v>117</v>
      </c>
      <c r="E71" s="170">
        <v>-2432867687.5500002</v>
      </c>
      <c r="F71" s="172">
        <v>-3023233883.9000001</v>
      </c>
    </row>
    <row r="72" spans="1:6" ht="15" x14ac:dyDescent="0.3">
      <c r="A72" s="180" t="s">
        <v>5</v>
      </c>
      <c r="B72" s="165" t="s">
        <v>5</v>
      </c>
      <c r="C72" s="165" t="s">
        <v>5</v>
      </c>
      <c r="D72" s="181" t="s">
        <v>118</v>
      </c>
      <c r="E72" s="165">
        <v>0</v>
      </c>
      <c r="F72" s="116">
        <v>0</v>
      </c>
    </row>
    <row r="73" spans="1:6" ht="15" x14ac:dyDescent="0.3">
      <c r="A73" s="180" t="s">
        <v>5</v>
      </c>
      <c r="B73" s="165" t="s">
        <v>5</v>
      </c>
      <c r="C73" s="165" t="s">
        <v>5</v>
      </c>
      <c r="D73" s="171" t="s">
        <v>119</v>
      </c>
      <c r="E73" s="170">
        <v>0</v>
      </c>
      <c r="F73" s="172">
        <v>0</v>
      </c>
    </row>
    <row r="74" spans="1:6" ht="15" x14ac:dyDescent="0.3">
      <c r="A74" s="180" t="s">
        <v>5</v>
      </c>
      <c r="B74" s="165" t="s">
        <v>5</v>
      </c>
      <c r="C74" s="165" t="s">
        <v>5</v>
      </c>
      <c r="D74" s="171" t="s">
        <v>120</v>
      </c>
      <c r="E74" s="170">
        <v>0</v>
      </c>
      <c r="F74" s="172">
        <v>0</v>
      </c>
    </row>
    <row r="75" spans="1:6" ht="15" x14ac:dyDescent="0.3">
      <c r="A75" s="180" t="s">
        <v>5</v>
      </c>
      <c r="B75" s="165" t="s">
        <v>5</v>
      </c>
      <c r="C75" s="165" t="s">
        <v>5</v>
      </c>
      <c r="D75" s="168" t="s">
        <v>121</v>
      </c>
      <c r="E75" s="165">
        <v>6101959398.1099997</v>
      </c>
      <c r="F75" s="116">
        <v>7449022707.0900002</v>
      </c>
    </row>
    <row r="76" spans="1:6" ht="15" x14ac:dyDescent="0.3">
      <c r="A76" s="180" t="s">
        <v>5</v>
      </c>
      <c r="B76" s="165" t="s">
        <v>5</v>
      </c>
      <c r="C76" s="165" t="s">
        <v>5</v>
      </c>
      <c r="D76" s="166" t="s">
        <v>122</v>
      </c>
      <c r="E76" s="165">
        <v>15053596526.83</v>
      </c>
      <c r="F76" s="116">
        <v>16883695977.26</v>
      </c>
    </row>
    <row r="77" spans="1:6" ht="15" x14ac:dyDescent="0.3">
      <c r="A77" s="180"/>
      <c r="B77" s="165"/>
      <c r="C77" s="165"/>
      <c r="D77" s="166"/>
      <c r="E77" s="165"/>
      <c r="F77" s="116"/>
    </row>
    <row r="78" spans="1:6" ht="15" x14ac:dyDescent="0.3">
      <c r="A78" s="182"/>
      <c r="B78" s="117"/>
      <c r="C78" s="117"/>
      <c r="D78" s="118"/>
      <c r="E78" s="117"/>
      <c r="F78" s="119"/>
    </row>
    <row r="79" spans="1:6" ht="13" x14ac:dyDescent="0.3">
      <c r="A79" s="122" t="s">
        <v>123</v>
      </c>
      <c r="B79" s="122"/>
      <c r="C79" s="122"/>
      <c r="D79" s="122"/>
      <c r="E79" s="122"/>
      <c r="F79" s="122"/>
    </row>
  </sheetData>
  <mergeCells count="5">
    <mergeCell ref="A1:F1"/>
    <mergeCell ref="A2:F2"/>
    <mergeCell ref="A3:F3"/>
    <mergeCell ref="A4:F4"/>
    <mergeCell ref="A79:F79"/>
  </mergeCells>
  <printOptions horizontalCentered="1"/>
  <pageMargins left="0.78740157480314965" right="0.78740157480314965" top="1.9685039370078741" bottom="1.1811023622047245" header="0.31496062992125984" footer="0.31496062992125984"/>
  <pageSetup scale="45"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I78"/>
  <sheetViews>
    <sheetView tabSelected="1" zoomScale="85" zoomScaleNormal="85" workbookViewId="0">
      <selection activeCell="A2" sqref="A2:F2"/>
    </sheetView>
  </sheetViews>
  <sheetFormatPr baseColWidth="10" defaultColWidth="9.1796875" defaultRowHeight="12.75" customHeight="1" x14ac:dyDescent="0.25"/>
  <cols>
    <col min="1" max="1" width="58.54296875" style="47" customWidth="1"/>
    <col min="2" max="2" width="9.54296875" style="47" customWidth="1"/>
    <col min="3" max="3" width="34.7265625" style="47" customWidth="1"/>
    <col min="4" max="4" width="3.7265625" style="47" customWidth="1"/>
    <col min="5" max="5" width="28.7265625" style="47" customWidth="1"/>
    <col min="6" max="8" width="18.81640625" style="47" customWidth="1"/>
    <col min="9" max="9" width="20" style="47" customWidth="1"/>
    <col min="10" max="256" width="11.453125" style="47" customWidth="1"/>
    <col min="257" max="16384" width="9.1796875" style="47"/>
  </cols>
  <sheetData>
    <row r="1" spans="1:9" s="102" customFormat="1" ht="15" x14ac:dyDescent="0.25">
      <c r="A1" s="156" t="s">
        <v>648</v>
      </c>
      <c r="B1" s="131"/>
      <c r="C1" s="131"/>
      <c r="D1" s="131"/>
      <c r="E1" s="131"/>
      <c r="F1" s="131"/>
      <c r="G1" s="131"/>
      <c r="H1" s="131"/>
      <c r="I1" s="131"/>
    </row>
    <row r="2" spans="1:9" s="102" customFormat="1" ht="15" x14ac:dyDescent="0.25">
      <c r="A2" s="156" t="s">
        <v>534</v>
      </c>
      <c r="B2" s="131"/>
      <c r="C2" s="131"/>
      <c r="D2" s="131"/>
      <c r="E2" s="131"/>
      <c r="F2" s="131"/>
      <c r="G2" s="131"/>
      <c r="H2" s="131"/>
      <c r="I2" s="131"/>
    </row>
    <row r="3" spans="1:9" s="102" customFormat="1" ht="15" x14ac:dyDescent="0.25">
      <c r="A3" s="156" t="s">
        <v>647</v>
      </c>
      <c r="B3" s="131"/>
      <c r="C3" s="131"/>
      <c r="D3" s="131"/>
      <c r="E3" s="131"/>
      <c r="F3" s="131"/>
      <c r="G3" s="131"/>
      <c r="H3" s="131"/>
      <c r="I3" s="131"/>
    </row>
    <row r="4" spans="1:9" s="102" customFormat="1" ht="15" x14ac:dyDescent="0.25">
      <c r="A4" s="156"/>
      <c r="B4" s="131"/>
      <c r="C4" s="131"/>
      <c r="D4" s="131"/>
      <c r="E4" s="131"/>
      <c r="F4" s="131"/>
      <c r="G4" s="131"/>
      <c r="H4" s="131"/>
      <c r="I4" s="131"/>
    </row>
    <row r="5" spans="1:9" s="102" customFormat="1" ht="12.75" customHeight="1" x14ac:dyDescent="0.25">
      <c r="A5" s="215" t="s">
        <v>535</v>
      </c>
      <c r="B5" s="216" t="s">
        <v>536</v>
      </c>
      <c r="C5" s="216"/>
      <c r="D5" s="216"/>
      <c r="E5" s="216"/>
      <c r="F5" s="216" t="s">
        <v>537</v>
      </c>
      <c r="G5" s="216"/>
      <c r="H5" s="216" t="s">
        <v>538</v>
      </c>
      <c r="I5" s="217" t="s">
        <v>539</v>
      </c>
    </row>
    <row r="6" spans="1:9" s="102" customFormat="1" ht="12.75" customHeight="1" x14ac:dyDescent="0.25">
      <c r="A6" s="218"/>
      <c r="B6" s="157" t="s">
        <v>540</v>
      </c>
      <c r="C6" s="157"/>
      <c r="D6" s="157" t="s">
        <v>541</v>
      </c>
      <c r="E6" s="157"/>
      <c r="F6" s="157"/>
      <c r="G6" s="157"/>
      <c r="H6" s="157"/>
      <c r="I6" s="219"/>
    </row>
    <row r="7" spans="1:9" s="102" customFormat="1" ht="45" x14ac:dyDescent="0.25">
      <c r="A7" s="220"/>
      <c r="B7" s="120"/>
      <c r="C7" s="120" t="s">
        <v>542</v>
      </c>
      <c r="D7" s="120"/>
      <c r="E7" s="120" t="s">
        <v>543</v>
      </c>
      <c r="F7" s="120" t="s">
        <v>544</v>
      </c>
      <c r="G7" s="120" t="s">
        <v>545</v>
      </c>
      <c r="H7" s="157"/>
      <c r="I7" s="219"/>
    </row>
    <row r="8" spans="1:9" s="102" customFormat="1" ht="15" x14ac:dyDescent="0.4">
      <c r="A8" s="221" t="s">
        <v>546</v>
      </c>
      <c r="B8" s="159"/>
      <c r="C8" s="159"/>
      <c r="D8" s="159"/>
      <c r="E8" s="159"/>
      <c r="F8" s="159"/>
      <c r="G8" s="159"/>
      <c r="H8" s="159"/>
      <c r="I8" s="222"/>
    </row>
    <row r="9" spans="1:9" s="102" customFormat="1" ht="15" x14ac:dyDescent="0.4">
      <c r="A9" s="223" t="s">
        <v>547</v>
      </c>
      <c r="B9" s="160"/>
      <c r="C9" s="160"/>
      <c r="D9" s="160"/>
      <c r="E9" s="160"/>
      <c r="F9" s="160"/>
      <c r="G9" s="160"/>
      <c r="H9" s="160"/>
      <c r="I9" s="224"/>
    </row>
    <row r="10" spans="1:9" s="102" customFormat="1" ht="15" x14ac:dyDescent="0.4">
      <c r="A10" s="225" t="s">
        <v>548</v>
      </c>
      <c r="B10" s="158"/>
      <c r="C10" s="158"/>
      <c r="D10" s="158"/>
      <c r="E10" s="158"/>
      <c r="F10" s="158"/>
      <c r="G10" s="158"/>
      <c r="H10" s="158"/>
      <c r="I10" s="226"/>
    </row>
    <row r="11" spans="1:9" s="102" customFormat="1" ht="30" x14ac:dyDescent="0.4">
      <c r="A11" s="227" t="s">
        <v>549</v>
      </c>
      <c r="B11" s="104" t="s">
        <v>550</v>
      </c>
      <c r="C11" s="105" t="s">
        <v>551</v>
      </c>
      <c r="D11" s="103"/>
      <c r="E11" s="103"/>
      <c r="F11" s="106">
        <v>1</v>
      </c>
      <c r="G11" s="105" t="s">
        <v>552</v>
      </c>
      <c r="H11" s="105" t="s">
        <v>553</v>
      </c>
      <c r="I11" s="228"/>
    </row>
    <row r="12" spans="1:9" s="102" customFormat="1" ht="30" x14ac:dyDescent="0.4">
      <c r="A12" s="227" t="s">
        <v>554</v>
      </c>
      <c r="B12" s="103" t="s">
        <v>550</v>
      </c>
      <c r="C12" s="105" t="s">
        <v>555</v>
      </c>
      <c r="D12" s="103"/>
      <c r="E12" s="103"/>
      <c r="F12" s="106">
        <v>1</v>
      </c>
      <c r="G12" s="105" t="s">
        <v>552</v>
      </c>
      <c r="H12" s="105" t="s">
        <v>553</v>
      </c>
      <c r="I12" s="228"/>
    </row>
    <row r="13" spans="1:9" s="102" customFormat="1" ht="30" x14ac:dyDescent="0.4">
      <c r="A13" s="227" t="s">
        <v>556</v>
      </c>
      <c r="B13" s="103" t="s">
        <v>550</v>
      </c>
      <c r="C13" s="105" t="s">
        <v>557</v>
      </c>
      <c r="D13" s="103"/>
      <c r="E13" s="103"/>
      <c r="F13" s="106">
        <v>1401099471.0699999</v>
      </c>
      <c r="G13" s="105" t="s">
        <v>552</v>
      </c>
      <c r="H13" s="105" t="s">
        <v>553</v>
      </c>
      <c r="I13" s="228"/>
    </row>
    <row r="14" spans="1:9" s="102" customFormat="1" ht="15" x14ac:dyDescent="0.4">
      <c r="A14" s="225" t="s">
        <v>558</v>
      </c>
      <c r="B14" s="158"/>
      <c r="C14" s="158"/>
      <c r="D14" s="158"/>
      <c r="E14" s="158"/>
      <c r="F14" s="158"/>
      <c r="G14" s="158"/>
      <c r="H14" s="158"/>
      <c r="I14" s="226"/>
    </row>
    <row r="15" spans="1:9" s="102" customFormat="1" ht="30" x14ac:dyDescent="0.4">
      <c r="A15" s="227" t="s">
        <v>549</v>
      </c>
      <c r="B15" s="103" t="s">
        <v>550</v>
      </c>
      <c r="C15" s="105" t="s">
        <v>551</v>
      </c>
      <c r="D15" s="103"/>
      <c r="E15" s="103"/>
      <c r="F15" s="106">
        <v>1</v>
      </c>
      <c r="G15" s="105" t="s">
        <v>552</v>
      </c>
      <c r="H15" s="105" t="s">
        <v>553</v>
      </c>
      <c r="I15" s="228"/>
    </row>
    <row r="16" spans="1:9" s="102" customFormat="1" ht="30" x14ac:dyDescent="0.4">
      <c r="A16" s="227" t="s">
        <v>554</v>
      </c>
      <c r="B16" s="103" t="s">
        <v>550</v>
      </c>
      <c r="C16" s="105" t="s">
        <v>555</v>
      </c>
      <c r="D16" s="103"/>
      <c r="E16" s="103"/>
      <c r="F16" s="106">
        <v>1</v>
      </c>
      <c r="G16" s="105" t="s">
        <v>552</v>
      </c>
      <c r="H16" s="105" t="s">
        <v>553</v>
      </c>
      <c r="I16" s="228"/>
    </row>
    <row r="17" spans="1:9" s="102" customFormat="1" ht="30" x14ac:dyDescent="0.4">
      <c r="A17" s="227" t="s">
        <v>556</v>
      </c>
      <c r="B17" s="103" t="s">
        <v>550</v>
      </c>
      <c r="C17" s="105" t="s">
        <v>559</v>
      </c>
      <c r="D17" s="103"/>
      <c r="E17" s="103"/>
      <c r="F17" s="106">
        <v>1397939433.9000001</v>
      </c>
      <c r="G17" s="105" t="s">
        <v>552</v>
      </c>
      <c r="H17" s="105" t="s">
        <v>553</v>
      </c>
      <c r="I17" s="228"/>
    </row>
    <row r="18" spans="1:9" s="102" customFormat="1" ht="15" x14ac:dyDescent="0.4">
      <c r="A18" s="225" t="s">
        <v>560</v>
      </c>
      <c r="B18" s="158"/>
      <c r="C18" s="158"/>
      <c r="D18" s="158"/>
      <c r="E18" s="158"/>
      <c r="F18" s="158"/>
      <c r="G18" s="158"/>
      <c r="H18" s="158"/>
      <c r="I18" s="226"/>
    </row>
    <row r="19" spans="1:9" s="102" customFormat="1" ht="30" x14ac:dyDescent="0.4">
      <c r="A19" s="227" t="s">
        <v>549</v>
      </c>
      <c r="B19" s="103" t="s">
        <v>550</v>
      </c>
      <c r="C19" s="105" t="s">
        <v>551</v>
      </c>
      <c r="D19" s="103"/>
      <c r="E19" s="103"/>
      <c r="F19" s="106">
        <v>-630775954</v>
      </c>
      <c r="G19" s="105" t="s">
        <v>552</v>
      </c>
      <c r="H19" s="105" t="s">
        <v>561</v>
      </c>
      <c r="I19" s="228"/>
    </row>
    <row r="20" spans="1:9" s="102" customFormat="1" ht="30" x14ac:dyDescent="0.4">
      <c r="A20" s="227" t="s">
        <v>562</v>
      </c>
      <c r="B20" s="103" t="s">
        <v>550</v>
      </c>
      <c r="C20" s="105" t="s">
        <v>555</v>
      </c>
      <c r="D20" s="103"/>
      <c r="E20" s="103"/>
      <c r="F20" s="106">
        <v>-630775954</v>
      </c>
      <c r="G20" s="105" t="s">
        <v>552</v>
      </c>
      <c r="H20" s="105" t="s">
        <v>561</v>
      </c>
      <c r="I20" s="228"/>
    </row>
    <row r="21" spans="1:9" s="102" customFormat="1" ht="30" x14ac:dyDescent="0.4">
      <c r="A21" s="227" t="s">
        <v>556</v>
      </c>
      <c r="B21" s="103" t="s">
        <v>550</v>
      </c>
      <c r="C21" s="105" t="s">
        <v>563</v>
      </c>
      <c r="D21" s="103"/>
      <c r="E21" s="103"/>
      <c r="F21" s="106">
        <v>-340694529.13</v>
      </c>
      <c r="G21" s="105" t="s">
        <v>552</v>
      </c>
      <c r="H21" s="105" t="s">
        <v>561</v>
      </c>
      <c r="I21" s="228"/>
    </row>
    <row r="22" spans="1:9" s="102" customFormat="1" ht="15" x14ac:dyDescent="0.4">
      <c r="A22" s="225" t="s">
        <v>564</v>
      </c>
      <c r="B22" s="158"/>
      <c r="C22" s="158"/>
      <c r="D22" s="158"/>
      <c r="E22" s="158"/>
      <c r="F22" s="158"/>
      <c r="G22" s="158"/>
      <c r="H22" s="158"/>
      <c r="I22" s="226"/>
    </row>
    <row r="23" spans="1:9" s="102" customFormat="1" ht="15" x14ac:dyDescent="0.4">
      <c r="A23" s="229" t="s">
        <v>565</v>
      </c>
      <c r="B23" s="161"/>
      <c r="C23" s="161"/>
      <c r="D23" s="161"/>
      <c r="E23" s="161"/>
      <c r="F23" s="161"/>
      <c r="G23" s="161"/>
      <c r="H23" s="161"/>
      <c r="I23" s="230"/>
    </row>
    <row r="24" spans="1:9" s="102" customFormat="1" ht="15" x14ac:dyDescent="0.4">
      <c r="A24" s="227" t="s">
        <v>566</v>
      </c>
      <c r="B24" s="103" t="s">
        <v>550</v>
      </c>
      <c r="C24" s="105" t="s">
        <v>567</v>
      </c>
      <c r="D24" s="103"/>
      <c r="E24" s="103"/>
      <c r="F24" s="106">
        <v>3000000</v>
      </c>
      <c r="G24" s="105" t="s">
        <v>552</v>
      </c>
      <c r="H24" s="105" t="s">
        <v>568</v>
      </c>
      <c r="I24" s="228"/>
    </row>
    <row r="25" spans="1:9" s="102" customFormat="1" ht="30" x14ac:dyDescent="0.4">
      <c r="A25" s="227" t="s">
        <v>569</v>
      </c>
      <c r="B25" s="103" t="s">
        <v>550</v>
      </c>
      <c r="C25" s="105" t="s">
        <v>570</v>
      </c>
      <c r="D25" s="103"/>
      <c r="E25" s="103"/>
      <c r="F25" s="106">
        <v>52807.86</v>
      </c>
      <c r="G25" s="105" t="s">
        <v>552</v>
      </c>
      <c r="H25" s="105" t="s">
        <v>568</v>
      </c>
      <c r="I25" s="228"/>
    </row>
    <row r="26" spans="1:9" s="102" customFormat="1" ht="45" x14ac:dyDescent="0.4">
      <c r="A26" s="227" t="s">
        <v>571</v>
      </c>
      <c r="B26" s="103" t="s">
        <v>550</v>
      </c>
      <c r="C26" s="105" t="s">
        <v>572</v>
      </c>
      <c r="D26" s="103"/>
      <c r="E26" s="103"/>
      <c r="F26" s="106">
        <v>5049210.6500000004</v>
      </c>
      <c r="G26" s="105" t="s">
        <v>552</v>
      </c>
      <c r="H26" s="105" t="s">
        <v>568</v>
      </c>
      <c r="I26" s="228"/>
    </row>
    <row r="27" spans="1:9" s="102" customFormat="1" ht="30" x14ac:dyDescent="0.4">
      <c r="A27" s="227" t="s">
        <v>573</v>
      </c>
      <c r="B27" s="103" t="s">
        <v>550</v>
      </c>
      <c r="C27" s="105" t="s">
        <v>574</v>
      </c>
      <c r="D27" s="103"/>
      <c r="E27" s="103"/>
      <c r="F27" s="106">
        <v>15047477.93</v>
      </c>
      <c r="G27" s="105" t="s">
        <v>552</v>
      </c>
      <c r="H27" s="105" t="s">
        <v>568</v>
      </c>
      <c r="I27" s="228"/>
    </row>
    <row r="28" spans="1:9" s="102" customFormat="1" ht="45" x14ac:dyDescent="0.25">
      <c r="A28" s="227" t="s">
        <v>575</v>
      </c>
      <c r="B28" s="103" t="s">
        <v>576</v>
      </c>
      <c r="C28" s="105" t="s">
        <v>576</v>
      </c>
      <c r="D28" s="103"/>
      <c r="E28" s="103"/>
      <c r="F28" s="103"/>
      <c r="G28" s="105"/>
      <c r="H28" s="105" t="s">
        <v>568</v>
      </c>
      <c r="I28" s="231" t="s">
        <v>577</v>
      </c>
    </row>
    <row r="29" spans="1:9" s="102" customFormat="1" ht="15" x14ac:dyDescent="0.4">
      <c r="A29" s="225" t="s">
        <v>578</v>
      </c>
      <c r="B29" s="158"/>
      <c r="C29" s="158"/>
      <c r="D29" s="158"/>
      <c r="E29" s="158"/>
      <c r="F29" s="158"/>
      <c r="G29" s="158"/>
      <c r="H29" s="158"/>
      <c r="I29" s="226"/>
    </row>
    <row r="30" spans="1:9" s="102" customFormat="1" ht="45" x14ac:dyDescent="0.4">
      <c r="A30" s="227" t="s">
        <v>579</v>
      </c>
      <c r="B30" s="103" t="s">
        <v>550</v>
      </c>
      <c r="C30" s="105" t="s">
        <v>580</v>
      </c>
      <c r="D30" s="103"/>
      <c r="E30" s="103"/>
      <c r="F30" s="106">
        <v>15129117738</v>
      </c>
      <c r="G30" s="105" t="s">
        <v>552</v>
      </c>
      <c r="H30" s="105" t="s">
        <v>581</v>
      </c>
      <c r="I30" s="228"/>
    </row>
    <row r="31" spans="1:9" s="102" customFormat="1" ht="43.5" customHeight="1" x14ac:dyDescent="0.4">
      <c r="A31" s="227" t="s">
        <v>582</v>
      </c>
      <c r="B31" s="103" t="s">
        <v>550</v>
      </c>
      <c r="C31" s="105" t="s">
        <v>580</v>
      </c>
      <c r="D31" s="103"/>
      <c r="E31" s="103"/>
      <c r="F31" s="106">
        <v>15213556761.26</v>
      </c>
      <c r="G31" s="105" t="s">
        <v>552</v>
      </c>
      <c r="H31" s="105" t="s">
        <v>583</v>
      </c>
      <c r="I31" s="228"/>
    </row>
    <row r="32" spans="1:9" s="102" customFormat="1" ht="15" x14ac:dyDescent="0.4">
      <c r="A32" s="225" t="s">
        <v>584</v>
      </c>
      <c r="B32" s="158"/>
      <c r="C32" s="158"/>
      <c r="D32" s="158"/>
      <c r="E32" s="158"/>
      <c r="F32" s="158"/>
      <c r="G32" s="158"/>
      <c r="H32" s="158"/>
      <c r="I32" s="226"/>
    </row>
    <row r="33" spans="1:9" s="102" customFormat="1" ht="60" x14ac:dyDescent="0.4">
      <c r="A33" s="227" t="s">
        <v>579</v>
      </c>
      <c r="B33" s="103" t="s">
        <v>550</v>
      </c>
      <c r="C33" s="105" t="s">
        <v>585</v>
      </c>
      <c r="D33" s="103"/>
      <c r="E33" s="103"/>
      <c r="F33" s="106">
        <v>18192182.559999999</v>
      </c>
      <c r="G33" s="105" t="s">
        <v>552</v>
      </c>
      <c r="H33" s="105" t="s">
        <v>586</v>
      </c>
      <c r="I33" s="231" t="s">
        <v>587</v>
      </c>
    </row>
    <row r="34" spans="1:9" s="102" customFormat="1" ht="15" x14ac:dyDescent="0.4">
      <c r="A34" s="225" t="s">
        <v>588</v>
      </c>
      <c r="B34" s="158"/>
      <c r="C34" s="158"/>
      <c r="D34" s="158"/>
      <c r="E34" s="158"/>
      <c r="F34" s="158"/>
      <c r="G34" s="158"/>
      <c r="H34" s="158"/>
      <c r="I34" s="226"/>
    </row>
    <row r="35" spans="1:9" s="102" customFormat="1" ht="30" x14ac:dyDescent="0.4">
      <c r="A35" s="227" t="s">
        <v>549</v>
      </c>
      <c r="B35" s="103" t="s">
        <v>550</v>
      </c>
      <c r="C35" s="105" t="s">
        <v>589</v>
      </c>
      <c r="D35" s="103"/>
      <c r="E35" s="103"/>
      <c r="F35" s="106">
        <v>200000000</v>
      </c>
      <c r="G35" s="105" t="s">
        <v>552</v>
      </c>
      <c r="H35" s="105" t="s">
        <v>590</v>
      </c>
      <c r="I35" s="228"/>
    </row>
    <row r="36" spans="1:9" s="102" customFormat="1" ht="15" x14ac:dyDescent="0.4">
      <c r="A36" s="227" t="s">
        <v>591</v>
      </c>
      <c r="B36" s="103" t="s">
        <v>550</v>
      </c>
      <c r="C36" s="105" t="s">
        <v>592</v>
      </c>
      <c r="D36" s="103"/>
      <c r="E36" s="103"/>
      <c r="F36" s="106">
        <v>200000000</v>
      </c>
      <c r="G36" s="105" t="s">
        <v>552</v>
      </c>
      <c r="H36" s="105" t="s">
        <v>590</v>
      </c>
      <c r="I36" s="228"/>
    </row>
    <row r="37" spans="1:9" s="102" customFormat="1" ht="30" x14ac:dyDescent="0.4">
      <c r="A37" s="227" t="s">
        <v>556</v>
      </c>
      <c r="B37" s="103" t="s">
        <v>550</v>
      </c>
      <c r="C37" s="105" t="s">
        <v>593</v>
      </c>
      <c r="D37" s="103"/>
      <c r="E37" s="103"/>
      <c r="F37" s="106">
        <v>0</v>
      </c>
      <c r="G37" s="105" t="s">
        <v>552</v>
      </c>
      <c r="H37" s="105" t="s">
        <v>590</v>
      </c>
      <c r="I37" s="228"/>
    </row>
    <row r="38" spans="1:9" s="102" customFormat="1" ht="15" x14ac:dyDescent="0.4">
      <c r="A38" s="223" t="s">
        <v>594</v>
      </c>
      <c r="B38" s="160"/>
      <c r="C38" s="160"/>
      <c r="D38" s="160"/>
      <c r="E38" s="160"/>
      <c r="F38" s="160"/>
      <c r="G38" s="160"/>
      <c r="H38" s="160"/>
      <c r="I38" s="224"/>
    </row>
    <row r="39" spans="1:9" s="102" customFormat="1" ht="12" customHeight="1" x14ac:dyDescent="0.4">
      <c r="A39" s="225" t="s">
        <v>595</v>
      </c>
      <c r="B39" s="158"/>
      <c r="C39" s="158"/>
      <c r="D39" s="158"/>
      <c r="E39" s="158"/>
      <c r="F39" s="158"/>
      <c r="G39" s="158"/>
      <c r="H39" s="158"/>
      <c r="I39" s="226"/>
    </row>
    <row r="40" spans="1:9" s="102" customFormat="1" ht="30" x14ac:dyDescent="0.4">
      <c r="A40" s="227" t="s">
        <v>596</v>
      </c>
      <c r="B40" s="103" t="s">
        <v>550</v>
      </c>
      <c r="C40" s="105" t="s">
        <v>597</v>
      </c>
      <c r="D40" s="103"/>
      <c r="E40" s="103"/>
      <c r="F40" s="107"/>
      <c r="G40" s="107"/>
      <c r="H40" s="105" t="s">
        <v>598</v>
      </c>
      <c r="I40" s="228"/>
    </row>
    <row r="41" spans="1:9" s="102" customFormat="1" ht="30" x14ac:dyDescent="0.4">
      <c r="A41" s="227" t="s">
        <v>599</v>
      </c>
      <c r="B41" s="103" t="s">
        <v>550</v>
      </c>
      <c r="C41" s="105" t="s">
        <v>600</v>
      </c>
      <c r="D41" s="103"/>
      <c r="E41" s="103"/>
      <c r="F41" s="107"/>
      <c r="G41" s="107"/>
      <c r="H41" s="105" t="s">
        <v>598</v>
      </c>
      <c r="I41" s="228"/>
    </row>
    <row r="42" spans="1:9" s="102" customFormat="1" ht="45" x14ac:dyDescent="0.4">
      <c r="A42" s="227" t="s">
        <v>601</v>
      </c>
      <c r="B42" s="103" t="s">
        <v>550</v>
      </c>
      <c r="C42" s="105" t="s">
        <v>602</v>
      </c>
      <c r="D42" s="103"/>
      <c r="E42" s="103"/>
      <c r="F42" s="107"/>
      <c r="G42" s="107"/>
      <c r="H42" s="105" t="s">
        <v>598</v>
      </c>
      <c r="I42" s="228"/>
    </row>
    <row r="43" spans="1:9" s="102" customFormat="1" ht="30" x14ac:dyDescent="0.4">
      <c r="A43" s="227" t="s">
        <v>603</v>
      </c>
      <c r="B43" s="103" t="s">
        <v>550</v>
      </c>
      <c r="C43" s="105" t="s">
        <v>604</v>
      </c>
      <c r="D43" s="103"/>
      <c r="E43" s="103"/>
      <c r="F43" s="107"/>
      <c r="G43" s="107"/>
      <c r="H43" s="105" t="s">
        <v>598</v>
      </c>
      <c r="I43" s="228"/>
    </row>
    <row r="44" spans="1:9" s="102" customFormat="1" ht="15" x14ac:dyDescent="0.4">
      <c r="A44" s="227" t="s">
        <v>605</v>
      </c>
      <c r="B44" s="103" t="s">
        <v>550</v>
      </c>
      <c r="C44" s="105" t="s">
        <v>606</v>
      </c>
      <c r="D44" s="103"/>
      <c r="E44" s="103"/>
      <c r="F44" s="107"/>
      <c r="G44" s="107"/>
      <c r="H44" s="105" t="s">
        <v>598</v>
      </c>
      <c r="I44" s="228"/>
    </row>
    <row r="45" spans="1:9" s="102" customFormat="1" ht="15" x14ac:dyDescent="0.4">
      <c r="A45" s="225" t="s">
        <v>607</v>
      </c>
      <c r="B45" s="158"/>
      <c r="C45" s="158"/>
      <c r="D45" s="158"/>
      <c r="E45" s="158"/>
      <c r="F45" s="158"/>
      <c r="G45" s="158"/>
      <c r="H45" s="158"/>
      <c r="I45" s="226"/>
    </row>
    <row r="46" spans="1:9" s="102" customFormat="1" ht="30" x14ac:dyDescent="0.4">
      <c r="A46" s="227" t="s">
        <v>608</v>
      </c>
      <c r="B46" s="105" t="s">
        <v>576</v>
      </c>
      <c r="C46" s="105" t="s">
        <v>576</v>
      </c>
      <c r="D46" s="103"/>
      <c r="E46" s="103"/>
      <c r="F46" s="107"/>
      <c r="G46" s="107"/>
      <c r="H46" s="105" t="s">
        <v>553</v>
      </c>
      <c r="I46" s="228"/>
    </row>
    <row r="47" spans="1:9" s="102" customFormat="1" ht="30" x14ac:dyDescent="0.4">
      <c r="A47" s="227" t="s">
        <v>609</v>
      </c>
      <c r="B47" s="105" t="s">
        <v>576</v>
      </c>
      <c r="C47" s="105" t="s">
        <v>576</v>
      </c>
      <c r="D47" s="103"/>
      <c r="E47" s="103"/>
      <c r="F47" s="107"/>
      <c r="G47" s="107"/>
      <c r="H47" s="105" t="s">
        <v>553</v>
      </c>
      <c r="I47" s="228"/>
    </row>
    <row r="48" spans="1:9" s="102" customFormat="1" ht="45" x14ac:dyDescent="0.4">
      <c r="A48" s="227" t="s">
        <v>610</v>
      </c>
      <c r="B48" s="105" t="s">
        <v>576</v>
      </c>
      <c r="C48" s="105" t="s">
        <v>576</v>
      </c>
      <c r="D48" s="103"/>
      <c r="E48" s="103"/>
      <c r="F48" s="107"/>
      <c r="G48" s="107"/>
      <c r="H48" s="105" t="s">
        <v>553</v>
      </c>
      <c r="I48" s="228"/>
    </row>
    <row r="49" spans="1:9" s="102" customFormat="1" ht="45" x14ac:dyDescent="0.4">
      <c r="A49" s="227" t="s">
        <v>611</v>
      </c>
      <c r="B49" s="105" t="s">
        <v>576</v>
      </c>
      <c r="C49" s="105" t="s">
        <v>576</v>
      </c>
      <c r="D49" s="103"/>
      <c r="E49" s="103"/>
      <c r="F49" s="107"/>
      <c r="G49" s="107"/>
      <c r="H49" s="105" t="s">
        <v>553</v>
      </c>
      <c r="I49" s="228"/>
    </row>
    <row r="50" spans="1:9" s="102" customFormat="1" ht="15" x14ac:dyDescent="0.4">
      <c r="A50" s="225" t="s">
        <v>612</v>
      </c>
      <c r="B50" s="158"/>
      <c r="C50" s="158"/>
      <c r="D50" s="158"/>
      <c r="E50" s="158"/>
      <c r="F50" s="158"/>
      <c r="G50" s="158"/>
      <c r="H50" s="158"/>
      <c r="I50" s="226"/>
    </row>
    <row r="51" spans="1:9" s="102" customFormat="1" ht="105" x14ac:dyDescent="0.4">
      <c r="A51" s="227" t="s">
        <v>613</v>
      </c>
      <c r="B51" s="103" t="s">
        <v>550</v>
      </c>
      <c r="C51" s="105" t="s">
        <v>614</v>
      </c>
      <c r="D51" s="103"/>
      <c r="E51" s="103"/>
      <c r="F51" s="107"/>
      <c r="G51" s="107"/>
      <c r="H51" s="105" t="s">
        <v>615</v>
      </c>
      <c r="I51" s="228"/>
    </row>
    <row r="52" spans="1:9" s="102" customFormat="1" ht="105" x14ac:dyDescent="0.4">
      <c r="A52" s="227" t="s">
        <v>616</v>
      </c>
      <c r="B52" s="103" t="s">
        <v>550</v>
      </c>
      <c r="C52" s="105" t="s">
        <v>614</v>
      </c>
      <c r="D52" s="103"/>
      <c r="E52" s="103"/>
      <c r="F52" s="107"/>
      <c r="G52" s="107"/>
      <c r="H52" s="105" t="s">
        <v>615</v>
      </c>
      <c r="I52" s="228"/>
    </row>
    <row r="53" spans="1:9" s="102" customFormat="1" ht="15" x14ac:dyDescent="0.4">
      <c r="A53" s="221" t="s">
        <v>617</v>
      </c>
      <c r="B53" s="159"/>
      <c r="C53" s="159"/>
      <c r="D53" s="159"/>
      <c r="E53" s="159"/>
      <c r="F53" s="159"/>
      <c r="G53" s="159"/>
      <c r="H53" s="159"/>
      <c r="I53" s="222"/>
    </row>
    <row r="54" spans="1:9" s="102" customFormat="1" ht="15" x14ac:dyDescent="0.4">
      <c r="A54" s="223" t="s">
        <v>618</v>
      </c>
      <c r="B54" s="160"/>
      <c r="C54" s="160"/>
      <c r="D54" s="160"/>
      <c r="E54" s="160"/>
      <c r="F54" s="160"/>
      <c r="G54" s="160"/>
      <c r="H54" s="160"/>
      <c r="I54" s="224"/>
    </row>
    <row r="55" spans="1:9" s="102" customFormat="1" ht="15" x14ac:dyDescent="0.4">
      <c r="A55" s="225" t="s">
        <v>619</v>
      </c>
      <c r="B55" s="158"/>
      <c r="C55" s="158"/>
      <c r="D55" s="158"/>
      <c r="E55" s="158"/>
      <c r="F55" s="158"/>
      <c r="G55" s="158"/>
      <c r="H55" s="158"/>
      <c r="I55" s="226"/>
    </row>
    <row r="56" spans="1:9" s="102" customFormat="1" ht="45" x14ac:dyDescent="0.4">
      <c r="A56" s="227" t="s">
        <v>620</v>
      </c>
      <c r="B56" s="103" t="s">
        <v>550</v>
      </c>
      <c r="C56" s="105" t="s">
        <v>621</v>
      </c>
      <c r="D56" s="103"/>
      <c r="E56" s="103"/>
      <c r="F56" s="106">
        <v>0</v>
      </c>
      <c r="G56" s="105" t="s">
        <v>552</v>
      </c>
      <c r="H56" s="105" t="s">
        <v>622</v>
      </c>
      <c r="I56" s="108" t="s">
        <v>623</v>
      </c>
    </row>
    <row r="57" spans="1:9" s="102" customFormat="1" ht="45" x14ac:dyDescent="0.4">
      <c r="A57" s="227" t="s">
        <v>624</v>
      </c>
      <c r="B57" s="103" t="s">
        <v>550</v>
      </c>
      <c r="C57" s="105" t="s">
        <v>621</v>
      </c>
      <c r="D57" s="103"/>
      <c r="E57" s="103"/>
      <c r="F57" s="106">
        <v>0</v>
      </c>
      <c r="G57" s="105" t="s">
        <v>552</v>
      </c>
      <c r="H57" s="105" t="s">
        <v>622</v>
      </c>
      <c r="I57" s="108" t="s">
        <v>623</v>
      </c>
    </row>
    <row r="58" spans="1:9" s="102" customFormat="1" ht="45" x14ac:dyDescent="0.4">
      <c r="A58" s="227" t="s">
        <v>625</v>
      </c>
      <c r="B58" s="103" t="s">
        <v>550</v>
      </c>
      <c r="C58" s="105" t="s">
        <v>621</v>
      </c>
      <c r="D58" s="103"/>
      <c r="E58" s="103"/>
      <c r="F58" s="106">
        <v>0</v>
      </c>
      <c r="G58" s="105" t="s">
        <v>552</v>
      </c>
      <c r="H58" s="105" t="s">
        <v>622</v>
      </c>
      <c r="I58" s="108" t="s">
        <v>623</v>
      </c>
    </row>
    <row r="59" spans="1:9" s="102" customFormat="1" ht="45" x14ac:dyDescent="0.4">
      <c r="A59" s="227" t="s">
        <v>626</v>
      </c>
      <c r="B59" s="103" t="s">
        <v>550</v>
      </c>
      <c r="C59" s="105" t="s">
        <v>621</v>
      </c>
      <c r="D59" s="103"/>
      <c r="E59" s="103"/>
      <c r="F59" s="106">
        <v>0</v>
      </c>
      <c r="G59" s="105" t="s">
        <v>552</v>
      </c>
      <c r="H59" s="105" t="s">
        <v>622</v>
      </c>
      <c r="I59" s="108" t="s">
        <v>623</v>
      </c>
    </row>
    <row r="60" spans="1:9" s="102" customFormat="1" ht="45" x14ac:dyDescent="0.4">
      <c r="A60" s="227" t="s">
        <v>627</v>
      </c>
      <c r="B60" s="103" t="s">
        <v>550</v>
      </c>
      <c r="C60" s="105" t="s">
        <v>621</v>
      </c>
      <c r="D60" s="103"/>
      <c r="E60" s="103"/>
      <c r="F60" s="106">
        <v>0</v>
      </c>
      <c r="G60" s="105" t="s">
        <v>552</v>
      </c>
      <c r="H60" s="105" t="s">
        <v>628</v>
      </c>
      <c r="I60" s="108" t="s">
        <v>623</v>
      </c>
    </row>
    <row r="61" spans="1:9" s="102" customFormat="1" ht="45" x14ac:dyDescent="0.4">
      <c r="A61" s="227" t="s">
        <v>629</v>
      </c>
      <c r="B61" s="103" t="s">
        <v>550</v>
      </c>
      <c r="C61" s="105" t="s">
        <v>621</v>
      </c>
      <c r="D61" s="103"/>
      <c r="E61" s="103"/>
      <c r="F61" s="106">
        <v>0</v>
      </c>
      <c r="G61" s="105" t="s">
        <v>552</v>
      </c>
      <c r="H61" s="105" t="s">
        <v>622</v>
      </c>
      <c r="I61" s="108" t="s">
        <v>623</v>
      </c>
    </row>
    <row r="62" spans="1:9" s="102" customFormat="1" ht="45" x14ac:dyDescent="0.4">
      <c r="A62" s="227" t="s">
        <v>630</v>
      </c>
      <c r="B62" s="103" t="s">
        <v>550</v>
      </c>
      <c r="C62" s="105" t="s">
        <v>621</v>
      </c>
      <c r="D62" s="103"/>
      <c r="E62" s="103"/>
      <c r="F62" s="106">
        <v>0</v>
      </c>
      <c r="G62" s="105" t="s">
        <v>552</v>
      </c>
      <c r="H62" s="105" t="s">
        <v>622</v>
      </c>
      <c r="I62" s="108" t="s">
        <v>623</v>
      </c>
    </row>
    <row r="63" spans="1:9" s="102" customFormat="1" ht="15" x14ac:dyDescent="0.4">
      <c r="A63" s="223" t="s">
        <v>594</v>
      </c>
      <c r="B63" s="160"/>
      <c r="C63" s="160"/>
      <c r="D63" s="160"/>
      <c r="E63" s="160"/>
      <c r="F63" s="160"/>
      <c r="G63" s="160"/>
      <c r="H63" s="160"/>
      <c r="I63" s="224"/>
    </row>
    <row r="64" spans="1:9" s="102" customFormat="1" ht="45" x14ac:dyDescent="0.4">
      <c r="A64" s="232" t="s">
        <v>631</v>
      </c>
      <c r="B64" s="103" t="s">
        <v>550</v>
      </c>
      <c r="C64" s="105" t="s">
        <v>632</v>
      </c>
      <c r="D64" s="109"/>
      <c r="E64" s="109"/>
      <c r="F64" s="107"/>
      <c r="G64" s="107"/>
      <c r="H64" s="105" t="s">
        <v>633</v>
      </c>
      <c r="I64" s="233"/>
    </row>
    <row r="65" spans="1:9" s="102" customFormat="1" ht="45" x14ac:dyDescent="0.4">
      <c r="A65" s="232" t="s">
        <v>634</v>
      </c>
      <c r="B65" s="103" t="s">
        <v>576</v>
      </c>
      <c r="C65" s="105" t="s">
        <v>576</v>
      </c>
      <c r="D65" s="109"/>
      <c r="E65" s="109"/>
      <c r="F65" s="107"/>
      <c r="G65" s="107"/>
      <c r="H65" s="105" t="s">
        <v>633</v>
      </c>
      <c r="I65" s="231" t="s">
        <v>635</v>
      </c>
    </row>
    <row r="66" spans="1:9" s="102" customFormat="1" ht="30" x14ac:dyDescent="0.4">
      <c r="A66" s="232" t="s">
        <v>636</v>
      </c>
      <c r="B66" s="103" t="s">
        <v>550</v>
      </c>
      <c r="C66" s="105" t="s">
        <v>637</v>
      </c>
      <c r="D66" s="109"/>
      <c r="E66" s="109"/>
      <c r="F66" s="107"/>
      <c r="G66" s="107"/>
      <c r="H66" s="105" t="s">
        <v>638</v>
      </c>
      <c r="I66" s="234"/>
    </row>
    <row r="67" spans="1:9" s="102" customFormat="1" ht="15" x14ac:dyDescent="0.4">
      <c r="A67" s="221" t="s">
        <v>639</v>
      </c>
      <c r="B67" s="159"/>
      <c r="C67" s="159"/>
      <c r="D67" s="159"/>
      <c r="E67" s="159"/>
      <c r="F67" s="159"/>
      <c r="G67" s="159"/>
      <c r="H67" s="159"/>
      <c r="I67" s="222"/>
    </row>
    <row r="68" spans="1:9" s="102" customFormat="1" ht="15" x14ac:dyDescent="0.4">
      <c r="A68" s="223" t="s">
        <v>547</v>
      </c>
      <c r="B68" s="160"/>
      <c r="C68" s="160"/>
      <c r="D68" s="160"/>
      <c r="E68" s="160"/>
      <c r="F68" s="160"/>
      <c r="G68" s="160"/>
      <c r="H68" s="160"/>
      <c r="I68" s="224"/>
    </row>
    <row r="69" spans="1:9" s="102" customFormat="1" ht="15" x14ac:dyDescent="0.4">
      <c r="A69" s="225" t="s">
        <v>640</v>
      </c>
      <c r="B69" s="158"/>
      <c r="C69" s="158"/>
      <c r="D69" s="158"/>
      <c r="E69" s="158"/>
      <c r="F69" s="158"/>
      <c r="G69" s="158"/>
      <c r="H69" s="158"/>
      <c r="I69" s="226"/>
    </row>
    <row r="70" spans="1:9" s="102" customFormat="1" ht="45" x14ac:dyDescent="0.4">
      <c r="A70" s="227" t="s">
        <v>641</v>
      </c>
      <c r="B70" s="103" t="s">
        <v>550</v>
      </c>
      <c r="C70" s="105" t="s">
        <v>642</v>
      </c>
      <c r="D70" s="103"/>
      <c r="E70" s="103"/>
      <c r="F70" s="106">
        <v>3258311588.52</v>
      </c>
      <c r="G70" s="105" t="s">
        <v>552</v>
      </c>
      <c r="H70" s="105" t="s">
        <v>643</v>
      </c>
      <c r="I70" s="228"/>
    </row>
    <row r="71" spans="1:9" s="102" customFormat="1" ht="45" x14ac:dyDescent="0.4">
      <c r="A71" s="235" t="s">
        <v>644</v>
      </c>
      <c r="B71" s="236" t="s">
        <v>550</v>
      </c>
      <c r="C71" s="237" t="s">
        <v>645</v>
      </c>
      <c r="D71" s="236"/>
      <c r="E71" s="236"/>
      <c r="F71" s="238">
        <v>428000000</v>
      </c>
      <c r="G71" s="237" t="s">
        <v>552</v>
      </c>
      <c r="H71" s="237" t="s">
        <v>643</v>
      </c>
      <c r="I71" s="239"/>
    </row>
    <row r="72" spans="1:9" s="102" customFormat="1" ht="15" x14ac:dyDescent="0.25">
      <c r="A72" s="162" t="s">
        <v>123</v>
      </c>
      <c r="B72" s="162"/>
      <c r="C72" s="162"/>
      <c r="D72" s="162"/>
      <c r="E72" s="162"/>
      <c r="F72" s="162"/>
      <c r="G72" s="162"/>
      <c r="H72" s="162"/>
      <c r="I72" s="162"/>
    </row>
    <row r="78" spans="1:9" ht="12.75" customHeight="1" x14ac:dyDescent="0.25">
      <c r="E78" s="110"/>
    </row>
  </sheetData>
  <mergeCells count="34">
    <mergeCell ref="A72:I72"/>
    <mergeCell ref="A38:I38"/>
    <mergeCell ref="A39:I39"/>
    <mergeCell ref="A45:I45"/>
    <mergeCell ref="A50:I50"/>
    <mergeCell ref="A53:I53"/>
    <mergeCell ref="A54:I54"/>
    <mergeCell ref="A55:I55"/>
    <mergeCell ref="A63:I63"/>
    <mergeCell ref="A67:I67"/>
    <mergeCell ref="A68:I68"/>
    <mergeCell ref="A69:I69"/>
    <mergeCell ref="A34:I34"/>
    <mergeCell ref="D6:E6"/>
    <mergeCell ref="F6:G6"/>
    <mergeCell ref="A8:I8"/>
    <mergeCell ref="A9:I9"/>
    <mergeCell ref="A10:I10"/>
    <mergeCell ref="A14:I14"/>
    <mergeCell ref="A18:I18"/>
    <mergeCell ref="A22:I22"/>
    <mergeCell ref="A23:I23"/>
    <mergeCell ref="A29:I29"/>
    <mergeCell ref="A32:I32"/>
    <mergeCell ref="A1:I1"/>
    <mergeCell ref="A2:I2"/>
    <mergeCell ref="A3:I3"/>
    <mergeCell ref="A4:I4"/>
    <mergeCell ref="A5:A7"/>
    <mergeCell ref="B5:E5"/>
    <mergeCell ref="F5:G5"/>
    <mergeCell ref="H5:H7"/>
    <mergeCell ref="I5:I7"/>
    <mergeCell ref="B6:C6"/>
  </mergeCells>
  <printOptions horizontalCentered="1"/>
  <pageMargins left="0.78740157480314965" right="0.78740157480314965" top="1.9685039370078741" bottom="1.1811023622047245" header="0.31496062992125984" footer="0.31496062992125984"/>
  <pageSetup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fitToPage="1"/>
  </sheetPr>
  <dimension ref="A1:H35"/>
  <sheetViews>
    <sheetView tabSelected="1" zoomScaleNormal="100" workbookViewId="0">
      <selection activeCell="A2" sqref="A2:F2"/>
    </sheetView>
  </sheetViews>
  <sheetFormatPr baseColWidth="10" defaultColWidth="9.1796875" defaultRowHeight="12.75" customHeight="1" x14ac:dyDescent="0.3"/>
  <cols>
    <col min="1" max="1" width="58.54296875" style="14" customWidth="1"/>
    <col min="2" max="8" width="18.81640625" style="14" customWidth="1"/>
    <col min="9" max="16384" width="9.1796875" style="14"/>
  </cols>
  <sheetData>
    <row r="1" spans="1:8" ht="15" x14ac:dyDescent="0.4">
      <c r="A1" s="200" t="s">
        <v>648</v>
      </c>
      <c r="B1" s="200"/>
      <c r="C1" s="200"/>
      <c r="D1" s="200"/>
      <c r="E1" s="200"/>
      <c r="F1" s="200"/>
      <c r="G1" s="200"/>
      <c r="H1" s="200"/>
    </row>
    <row r="2" spans="1:8" ht="15" x14ac:dyDescent="0.4">
      <c r="A2" s="200" t="s">
        <v>124</v>
      </c>
      <c r="B2" s="200"/>
      <c r="C2" s="200"/>
      <c r="D2" s="200"/>
      <c r="E2" s="200"/>
      <c r="F2" s="200"/>
      <c r="G2" s="200"/>
      <c r="H2" s="200"/>
    </row>
    <row r="3" spans="1:8" ht="15" x14ac:dyDescent="0.4">
      <c r="A3" s="200" t="s">
        <v>647</v>
      </c>
      <c r="B3" s="200"/>
      <c r="C3" s="200"/>
      <c r="D3" s="200"/>
      <c r="E3" s="200"/>
      <c r="F3" s="200"/>
      <c r="G3" s="200"/>
      <c r="H3" s="200"/>
    </row>
    <row r="4" spans="1:8" ht="15" x14ac:dyDescent="0.4">
      <c r="A4" s="200" t="s">
        <v>1</v>
      </c>
      <c r="B4" s="200"/>
      <c r="C4" s="200"/>
      <c r="D4" s="200"/>
      <c r="E4" s="200"/>
      <c r="F4" s="200"/>
      <c r="G4" s="200"/>
      <c r="H4" s="200"/>
    </row>
    <row r="5" spans="1:8" ht="15" x14ac:dyDescent="0.4">
      <c r="A5" s="125" t="s">
        <v>5</v>
      </c>
      <c r="B5" s="125"/>
      <c r="C5" s="125"/>
      <c r="D5" s="125"/>
      <c r="E5" s="125"/>
      <c r="F5" s="125"/>
      <c r="G5" s="125"/>
      <c r="H5" s="125"/>
    </row>
    <row r="6" spans="1:8" ht="60" customHeight="1" x14ac:dyDescent="0.3">
      <c r="A6" s="1" t="s">
        <v>125</v>
      </c>
      <c r="B6" s="2" t="s">
        <v>126</v>
      </c>
      <c r="C6" s="2" t="s">
        <v>127</v>
      </c>
      <c r="D6" s="2" t="s">
        <v>128</v>
      </c>
      <c r="E6" s="2" t="s">
        <v>129</v>
      </c>
      <c r="F6" s="2" t="s">
        <v>130</v>
      </c>
      <c r="G6" s="2" t="s">
        <v>131</v>
      </c>
      <c r="H6" s="3" t="s">
        <v>132</v>
      </c>
    </row>
    <row r="7" spans="1:8" ht="15" x14ac:dyDescent="0.3">
      <c r="A7" s="184" t="s">
        <v>133</v>
      </c>
      <c r="B7" s="4">
        <f>B8+B12</f>
        <v>8469335873.2600002</v>
      </c>
      <c r="C7" s="4">
        <f t="shared" ref="C7:H7" si="0">C8+C12</f>
        <v>428000000</v>
      </c>
      <c r="D7" s="4">
        <f t="shared" si="0"/>
        <v>768694529.13</v>
      </c>
      <c r="E7" s="4">
        <f t="shared" si="0"/>
        <v>0</v>
      </c>
      <c r="F7" s="4">
        <f t="shared" si="0"/>
        <v>8128641344.1300001</v>
      </c>
      <c r="G7" s="4">
        <f t="shared" si="0"/>
        <v>982641840.97000003</v>
      </c>
      <c r="H7" s="5">
        <f t="shared" si="0"/>
        <v>14516966.48</v>
      </c>
    </row>
    <row r="8" spans="1:8" ht="15" x14ac:dyDescent="0.3">
      <c r="A8" s="185" t="s">
        <v>134</v>
      </c>
      <c r="B8" s="6">
        <f>SUM(B9:B11)</f>
        <v>555847847.71000004</v>
      </c>
      <c r="C8" s="6">
        <f t="shared" ref="C8:H8" si="1">SUM(C9:C11)</f>
        <v>428000000</v>
      </c>
      <c r="D8" s="6">
        <f t="shared" si="1"/>
        <v>686537911.13999999</v>
      </c>
      <c r="E8" s="6">
        <f t="shared" si="1"/>
        <v>0</v>
      </c>
      <c r="F8" s="6">
        <f t="shared" si="1"/>
        <v>297309936.57000005</v>
      </c>
      <c r="G8" s="6">
        <f t="shared" si="1"/>
        <v>56893139.479999997</v>
      </c>
      <c r="H8" s="7">
        <f t="shared" si="1"/>
        <v>0</v>
      </c>
    </row>
    <row r="9" spans="1:8" ht="15" x14ac:dyDescent="0.3">
      <c r="A9" s="186" t="s">
        <v>135</v>
      </c>
      <c r="B9" s="8">
        <v>555847847.71000004</v>
      </c>
      <c r="C9" s="8">
        <v>428000000</v>
      </c>
      <c r="D9" s="8">
        <v>686537911.13999999</v>
      </c>
      <c r="E9" s="8">
        <v>0</v>
      </c>
      <c r="F9" s="8">
        <v>297309936.57000005</v>
      </c>
      <c r="G9" s="8">
        <v>56893139.479999997</v>
      </c>
      <c r="H9" s="187">
        <v>0</v>
      </c>
    </row>
    <row r="10" spans="1:8" ht="15" x14ac:dyDescent="0.3">
      <c r="A10" s="186" t="s">
        <v>136</v>
      </c>
      <c r="B10" s="8">
        <v>0</v>
      </c>
      <c r="C10" s="8">
        <v>0</v>
      </c>
      <c r="D10" s="8">
        <v>0</v>
      </c>
      <c r="E10" s="8">
        <v>0</v>
      </c>
      <c r="F10" s="8">
        <v>0</v>
      </c>
      <c r="G10" s="8">
        <v>0</v>
      </c>
      <c r="H10" s="187">
        <v>0</v>
      </c>
    </row>
    <row r="11" spans="1:8" ht="15" x14ac:dyDescent="0.3">
      <c r="A11" s="186" t="s">
        <v>137</v>
      </c>
      <c r="B11" s="8">
        <v>0</v>
      </c>
      <c r="C11" s="8">
        <v>0</v>
      </c>
      <c r="D11" s="8">
        <v>0</v>
      </c>
      <c r="E11" s="8">
        <v>0</v>
      </c>
      <c r="F11" s="8">
        <v>0</v>
      </c>
      <c r="G11" s="8">
        <v>0</v>
      </c>
      <c r="H11" s="187">
        <v>0</v>
      </c>
    </row>
    <row r="12" spans="1:8" ht="15" x14ac:dyDescent="0.3">
      <c r="A12" s="185" t="s">
        <v>138</v>
      </c>
      <c r="B12" s="6">
        <f>SUM(B13:B15)</f>
        <v>7913488025.5500002</v>
      </c>
      <c r="C12" s="6">
        <f t="shared" ref="C12:H12" si="2">SUM(C13:C15)</f>
        <v>0</v>
      </c>
      <c r="D12" s="6">
        <f t="shared" si="2"/>
        <v>82156617.989999995</v>
      </c>
      <c r="E12" s="6">
        <f t="shared" si="2"/>
        <v>0</v>
      </c>
      <c r="F12" s="6">
        <f t="shared" si="2"/>
        <v>7831331407.5600004</v>
      </c>
      <c r="G12" s="6">
        <f t="shared" si="2"/>
        <v>925748701.49000001</v>
      </c>
      <c r="H12" s="7">
        <f t="shared" si="2"/>
        <v>14516966.48</v>
      </c>
    </row>
    <row r="13" spans="1:8" ht="15" x14ac:dyDescent="0.3">
      <c r="A13" s="186" t="s">
        <v>139</v>
      </c>
      <c r="B13" s="8">
        <v>7913488025.5500002</v>
      </c>
      <c r="C13" s="8">
        <v>0</v>
      </c>
      <c r="D13" s="8">
        <v>82156617.989999995</v>
      </c>
      <c r="E13" s="8">
        <v>0</v>
      </c>
      <c r="F13" s="8">
        <v>7831331407.5600004</v>
      </c>
      <c r="G13" s="8">
        <v>925748701.49000001</v>
      </c>
      <c r="H13" s="187">
        <v>14516966.48</v>
      </c>
    </row>
    <row r="14" spans="1:8" ht="15" x14ac:dyDescent="0.3">
      <c r="A14" s="186" t="s">
        <v>140</v>
      </c>
      <c r="B14" s="8">
        <v>0</v>
      </c>
      <c r="C14" s="8">
        <v>0</v>
      </c>
      <c r="D14" s="8">
        <v>0</v>
      </c>
      <c r="E14" s="8">
        <v>0</v>
      </c>
      <c r="F14" s="8">
        <v>0</v>
      </c>
      <c r="G14" s="8">
        <v>0</v>
      </c>
      <c r="H14" s="187">
        <v>0</v>
      </c>
    </row>
    <row r="15" spans="1:8" ht="15" x14ac:dyDescent="0.3">
      <c r="A15" s="186" t="s">
        <v>141</v>
      </c>
      <c r="B15" s="8">
        <v>0</v>
      </c>
      <c r="C15" s="8">
        <v>0</v>
      </c>
      <c r="D15" s="8">
        <v>0</v>
      </c>
      <c r="E15" s="8">
        <v>0</v>
      </c>
      <c r="F15" s="8">
        <v>0</v>
      </c>
      <c r="G15" s="8">
        <v>0</v>
      </c>
      <c r="H15" s="187">
        <v>0</v>
      </c>
    </row>
    <row r="16" spans="1:8" ht="15" x14ac:dyDescent="0.4">
      <c r="A16" s="184" t="s">
        <v>142</v>
      </c>
      <c r="B16" s="6">
        <v>965337396.90999997</v>
      </c>
      <c r="C16" s="188">
        <v>65319557587.650002</v>
      </c>
      <c r="D16" s="188">
        <v>65461899199.970001</v>
      </c>
      <c r="E16" s="188">
        <v>0</v>
      </c>
      <c r="F16" s="6">
        <v>822995784.59000003</v>
      </c>
      <c r="G16" s="188">
        <v>0</v>
      </c>
      <c r="H16" s="15">
        <v>0</v>
      </c>
    </row>
    <row r="17" spans="1:8" ht="15" x14ac:dyDescent="0.3">
      <c r="A17" s="184" t="s">
        <v>143</v>
      </c>
      <c r="B17" s="6">
        <f>B7+B16</f>
        <v>9434673270.1700001</v>
      </c>
      <c r="C17" s="6">
        <f t="shared" ref="C17:H17" si="3">C7+C16</f>
        <v>65747557587.650002</v>
      </c>
      <c r="D17" s="6">
        <f t="shared" si="3"/>
        <v>66230593729.099998</v>
      </c>
      <c r="E17" s="6">
        <f t="shared" si="3"/>
        <v>0</v>
      </c>
      <c r="F17" s="6">
        <f t="shared" si="3"/>
        <v>8951637128.7199993</v>
      </c>
      <c r="G17" s="6">
        <f t="shared" si="3"/>
        <v>982641840.97000003</v>
      </c>
      <c r="H17" s="7">
        <f t="shared" si="3"/>
        <v>14516966.48</v>
      </c>
    </row>
    <row r="18" spans="1:8" ht="15" x14ac:dyDescent="0.3">
      <c r="A18" s="184" t="s">
        <v>144</v>
      </c>
      <c r="B18" s="6">
        <v>0</v>
      </c>
      <c r="C18" s="6">
        <v>0</v>
      </c>
      <c r="D18" s="6">
        <v>0</v>
      </c>
      <c r="E18" s="6">
        <v>0</v>
      </c>
      <c r="F18" s="6">
        <v>0</v>
      </c>
      <c r="G18" s="6">
        <v>0</v>
      </c>
      <c r="H18" s="7">
        <v>0</v>
      </c>
    </row>
    <row r="19" spans="1:8" ht="15" x14ac:dyDescent="0.3">
      <c r="A19" s="189" t="s">
        <v>145</v>
      </c>
      <c r="B19" s="8">
        <v>0</v>
      </c>
      <c r="C19" s="8">
        <v>0</v>
      </c>
      <c r="D19" s="8">
        <v>0</v>
      </c>
      <c r="E19" s="8">
        <v>0</v>
      </c>
      <c r="F19" s="8">
        <v>0</v>
      </c>
      <c r="G19" s="8">
        <v>0</v>
      </c>
      <c r="H19" s="187">
        <v>0</v>
      </c>
    </row>
    <row r="20" spans="1:8" ht="15" x14ac:dyDescent="0.3">
      <c r="A20" s="189" t="s">
        <v>146</v>
      </c>
      <c r="B20" s="8">
        <v>0</v>
      </c>
      <c r="C20" s="8">
        <v>0</v>
      </c>
      <c r="D20" s="8">
        <v>0</v>
      </c>
      <c r="E20" s="8">
        <v>0</v>
      </c>
      <c r="F20" s="8">
        <v>0</v>
      </c>
      <c r="G20" s="8">
        <v>0</v>
      </c>
      <c r="H20" s="187">
        <v>0</v>
      </c>
    </row>
    <row r="21" spans="1:8" ht="15" x14ac:dyDescent="0.3">
      <c r="A21" s="189" t="s">
        <v>147</v>
      </c>
      <c r="B21" s="8">
        <v>0</v>
      </c>
      <c r="C21" s="8">
        <v>0</v>
      </c>
      <c r="D21" s="8">
        <v>0</v>
      </c>
      <c r="E21" s="8">
        <v>0</v>
      </c>
      <c r="F21" s="8">
        <v>0</v>
      </c>
      <c r="G21" s="8">
        <v>0</v>
      </c>
      <c r="H21" s="187">
        <v>0</v>
      </c>
    </row>
    <row r="22" spans="1:8" ht="15" x14ac:dyDescent="0.3">
      <c r="A22" s="184" t="s">
        <v>148</v>
      </c>
      <c r="B22" s="6">
        <f>SUM(B23:B25)</f>
        <v>138840211.86000001</v>
      </c>
      <c r="C22" s="6">
        <f t="shared" ref="C22:H22" si="4">SUM(C23:C25)</f>
        <v>0</v>
      </c>
      <c r="D22" s="6">
        <f t="shared" si="4"/>
        <v>0</v>
      </c>
      <c r="E22" s="6">
        <f t="shared" si="4"/>
        <v>0</v>
      </c>
      <c r="F22" s="6">
        <f t="shared" si="4"/>
        <v>149799157.65000001</v>
      </c>
      <c r="G22" s="6">
        <f t="shared" si="4"/>
        <v>0</v>
      </c>
      <c r="H22" s="7">
        <f t="shared" si="4"/>
        <v>0</v>
      </c>
    </row>
    <row r="23" spans="1:8" ht="15" x14ac:dyDescent="0.3">
      <c r="A23" s="189" t="s">
        <v>149</v>
      </c>
      <c r="B23" s="8">
        <v>138840211.86000001</v>
      </c>
      <c r="C23" s="8">
        <v>0</v>
      </c>
      <c r="D23" s="8">
        <v>0</v>
      </c>
      <c r="E23" s="8">
        <v>0</v>
      </c>
      <c r="F23" s="8">
        <v>149799157.65000001</v>
      </c>
      <c r="G23" s="8">
        <v>0</v>
      </c>
      <c r="H23" s="187">
        <v>0</v>
      </c>
    </row>
    <row r="24" spans="1:8" ht="15" x14ac:dyDescent="0.3">
      <c r="A24" s="189" t="s">
        <v>150</v>
      </c>
      <c r="B24" s="8">
        <v>0</v>
      </c>
      <c r="C24" s="8">
        <v>0</v>
      </c>
      <c r="D24" s="8">
        <v>0</v>
      </c>
      <c r="E24" s="8">
        <v>0</v>
      </c>
      <c r="F24" s="8">
        <v>0</v>
      </c>
      <c r="G24" s="8">
        <v>0</v>
      </c>
      <c r="H24" s="187">
        <v>0</v>
      </c>
    </row>
    <row r="25" spans="1:8" ht="15" x14ac:dyDescent="0.3">
      <c r="A25" s="190" t="s">
        <v>151</v>
      </c>
      <c r="B25" s="191">
        <v>0</v>
      </c>
      <c r="C25" s="191">
        <v>0</v>
      </c>
      <c r="D25" s="191">
        <v>0</v>
      </c>
      <c r="E25" s="191">
        <v>0</v>
      </c>
      <c r="F25" s="191">
        <v>0</v>
      </c>
      <c r="G25" s="191">
        <v>0</v>
      </c>
      <c r="H25" s="192">
        <v>0</v>
      </c>
    </row>
    <row r="26" spans="1:8" ht="38.25" customHeight="1" x14ac:dyDescent="0.3">
      <c r="A26" s="126" t="s">
        <v>152</v>
      </c>
      <c r="B26" s="126"/>
      <c r="C26" s="126"/>
      <c r="D26" s="126"/>
      <c r="E26" s="126"/>
      <c r="F26" s="126"/>
      <c r="G26" s="126"/>
      <c r="H26" s="126"/>
    </row>
    <row r="27" spans="1:8" ht="15" x14ac:dyDescent="0.3">
      <c r="A27" s="124" t="s">
        <v>153</v>
      </c>
      <c r="B27" s="124"/>
      <c r="C27" s="124"/>
      <c r="D27" s="124"/>
      <c r="E27" s="124"/>
      <c r="F27" s="124"/>
      <c r="G27" s="124"/>
      <c r="H27" s="124"/>
    </row>
    <row r="28" spans="1:8" ht="30" customHeight="1" x14ac:dyDescent="0.4">
      <c r="A28" s="193" t="s">
        <v>154</v>
      </c>
      <c r="B28" s="194" t="s">
        <v>155</v>
      </c>
      <c r="C28" s="194" t="s">
        <v>156</v>
      </c>
      <c r="D28" s="194" t="s">
        <v>157</v>
      </c>
      <c r="E28" s="194" t="s">
        <v>158</v>
      </c>
      <c r="F28" s="195" t="s">
        <v>159</v>
      </c>
      <c r="G28" s="9"/>
      <c r="H28" s="9"/>
    </row>
    <row r="29" spans="1:8" ht="15" x14ac:dyDescent="0.4">
      <c r="A29" s="196" t="s">
        <v>160</v>
      </c>
      <c r="B29" s="4"/>
      <c r="C29" s="4"/>
      <c r="D29" s="4"/>
      <c r="E29" s="4"/>
      <c r="F29" s="5"/>
      <c r="G29" s="9"/>
      <c r="H29" s="9"/>
    </row>
    <row r="30" spans="1:8" ht="15" x14ac:dyDescent="0.4">
      <c r="A30" s="189" t="s">
        <v>161</v>
      </c>
      <c r="B30" s="8">
        <v>428000000</v>
      </c>
      <c r="C30" s="8" t="s">
        <v>162</v>
      </c>
      <c r="D30" s="8" t="s">
        <v>163</v>
      </c>
      <c r="E30" s="8">
        <v>0</v>
      </c>
      <c r="F30" s="197">
        <v>0.11025500000000001</v>
      </c>
      <c r="G30" s="9"/>
      <c r="H30" s="9"/>
    </row>
    <row r="31" spans="1:8" ht="15" x14ac:dyDescent="0.4">
      <c r="A31" s="189" t="s">
        <v>164</v>
      </c>
      <c r="B31" s="8">
        <v>0</v>
      </c>
      <c r="C31" s="8">
        <v>0</v>
      </c>
      <c r="D31" s="8">
        <v>0</v>
      </c>
      <c r="E31" s="8">
        <v>0</v>
      </c>
      <c r="F31" s="198">
        <v>0</v>
      </c>
      <c r="G31" s="9"/>
      <c r="H31" s="9"/>
    </row>
    <row r="32" spans="1:8" ht="15" x14ac:dyDescent="0.4">
      <c r="A32" s="190" t="s">
        <v>165</v>
      </c>
      <c r="B32" s="191">
        <v>0</v>
      </c>
      <c r="C32" s="191">
        <v>0</v>
      </c>
      <c r="D32" s="191">
        <v>0</v>
      </c>
      <c r="E32" s="191">
        <v>0</v>
      </c>
      <c r="F32" s="199">
        <v>0</v>
      </c>
      <c r="G32" s="9"/>
      <c r="H32" s="9"/>
    </row>
    <row r="33" spans="1:8" ht="15" x14ac:dyDescent="0.4">
      <c r="A33" s="123" t="s">
        <v>166</v>
      </c>
      <c r="B33" s="123"/>
      <c r="C33" s="123"/>
      <c r="D33" s="123"/>
      <c r="E33" s="123"/>
      <c r="F33" s="123"/>
      <c r="G33" s="9"/>
      <c r="H33" s="9"/>
    </row>
    <row r="34" spans="1:8" ht="12.75" customHeight="1" x14ac:dyDescent="0.3">
      <c r="A34" s="10"/>
      <c r="B34" s="11"/>
      <c r="C34" s="12"/>
      <c r="D34" s="12"/>
      <c r="E34" s="11"/>
      <c r="F34" s="13"/>
    </row>
    <row r="35" spans="1:8" ht="12.75" customHeight="1" x14ac:dyDescent="0.4">
      <c r="A35" s="123" t="s">
        <v>123</v>
      </c>
      <c r="B35" s="123"/>
      <c r="C35" s="123"/>
      <c r="D35" s="123"/>
      <c r="E35" s="123"/>
      <c r="F35" s="123"/>
    </row>
  </sheetData>
  <mergeCells count="9">
    <mergeCell ref="A35:F35"/>
    <mergeCell ref="A27:H27"/>
    <mergeCell ref="A33:F33"/>
    <mergeCell ref="A1:H1"/>
    <mergeCell ref="A2:H2"/>
    <mergeCell ref="A3:H3"/>
    <mergeCell ref="A4:H4"/>
    <mergeCell ref="A5:H5"/>
    <mergeCell ref="A26:H26"/>
  </mergeCells>
  <printOptions horizontalCentered="1" verticalCentered="1"/>
  <pageMargins left="0.78740157480314965" right="0.78740157480314965" top="1.9685039370078741" bottom="1.1811023622047245" header="0.31496062992125984" footer="0.31496062992125984"/>
  <pageSetup paperSize="52" scale="64" fitToHeight="0" orientation="landscape" r:id="rId1"/>
  <headerFooter alignWithMargins="0"/>
  <ignoredErrors>
    <ignoredError sqref="B12:H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K25"/>
  <sheetViews>
    <sheetView tabSelected="1" zoomScale="80" zoomScaleNormal="80" workbookViewId="0">
      <selection activeCell="A2" sqref="A2:F2"/>
    </sheetView>
  </sheetViews>
  <sheetFormatPr baseColWidth="10" defaultColWidth="9.1796875" defaultRowHeight="12.75" customHeight="1" x14ac:dyDescent="0.3"/>
  <cols>
    <col min="1" max="1" width="58.54296875" style="14" customWidth="1"/>
    <col min="2" max="6" width="18.81640625" style="14" customWidth="1"/>
    <col min="7" max="7" width="22.81640625" style="14" customWidth="1"/>
    <col min="8" max="8" width="28.7265625" style="14" customWidth="1"/>
    <col min="9" max="11" width="18.81640625" style="14" customWidth="1"/>
    <col min="12" max="16384" width="9.1796875" style="14"/>
  </cols>
  <sheetData>
    <row r="1" spans="1:11" ht="15" x14ac:dyDescent="0.4">
      <c r="A1" s="129" t="s">
        <v>648</v>
      </c>
      <c r="B1" s="129"/>
      <c r="C1" s="129"/>
      <c r="D1" s="129"/>
      <c r="E1" s="129"/>
      <c r="F1" s="129"/>
      <c r="G1" s="129"/>
      <c r="H1" s="129"/>
      <c r="I1" s="129"/>
      <c r="J1" s="129"/>
      <c r="K1" s="129"/>
    </row>
    <row r="2" spans="1:11" ht="15" x14ac:dyDescent="0.4">
      <c r="A2" s="129" t="s">
        <v>167</v>
      </c>
      <c r="B2" s="129"/>
      <c r="C2" s="129"/>
      <c r="D2" s="129"/>
      <c r="E2" s="129"/>
      <c r="F2" s="129"/>
      <c r="G2" s="129"/>
      <c r="H2" s="129"/>
      <c r="I2" s="129"/>
      <c r="J2" s="129"/>
      <c r="K2" s="129"/>
    </row>
    <row r="3" spans="1:11" ht="15" x14ac:dyDescent="0.4">
      <c r="A3" s="129" t="s">
        <v>647</v>
      </c>
      <c r="B3" s="129"/>
      <c r="C3" s="129"/>
      <c r="D3" s="129"/>
      <c r="E3" s="129"/>
      <c r="F3" s="129"/>
      <c r="G3" s="129"/>
      <c r="H3" s="129"/>
      <c r="I3" s="129"/>
      <c r="J3" s="129"/>
      <c r="K3" s="129"/>
    </row>
    <row r="4" spans="1:11" ht="15" x14ac:dyDescent="0.4">
      <c r="A4" s="129" t="s">
        <v>1</v>
      </c>
      <c r="B4" s="129"/>
      <c r="C4" s="129"/>
      <c r="D4" s="129"/>
      <c r="E4" s="129"/>
      <c r="F4" s="129"/>
      <c r="G4" s="129"/>
      <c r="H4" s="129"/>
      <c r="I4" s="129"/>
      <c r="J4" s="129"/>
      <c r="K4" s="129"/>
    </row>
    <row r="5" spans="1:11" ht="15" x14ac:dyDescent="0.4">
      <c r="A5" s="129"/>
      <c r="B5" s="129"/>
      <c r="C5" s="129"/>
      <c r="D5" s="129"/>
      <c r="E5" s="129"/>
      <c r="F5" s="129"/>
      <c r="G5" s="129"/>
      <c r="H5" s="129"/>
      <c r="I5" s="129"/>
      <c r="J5" s="129"/>
      <c r="K5" s="129"/>
    </row>
    <row r="6" spans="1:11" ht="75" x14ac:dyDescent="0.3">
      <c r="A6" s="16" t="s">
        <v>168</v>
      </c>
      <c r="B6" s="16" t="s">
        <v>169</v>
      </c>
      <c r="C6" s="16" t="s">
        <v>170</v>
      </c>
      <c r="D6" s="16" t="s">
        <v>171</v>
      </c>
      <c r="E6" s="16" t="s">
        <v>172</v>
      </c>
      <c r="F6" s="16" t="s">
        <v>173</v>
      </c>
      <c r="G6" s="16" t="s">
        <v>174</v>
      </c>
      <c r="H6" s="16" t="s">
        <v>175</v>
      </c>
      <c r="I6" s="16" t="s">
        <v>176</v>
      </c>
      <c r="J6" s="16" t="s">
        <v>177</v>
      </c>
      <c r="K6" s="22" t="s">
        <v>178</v>
      </c>
    </row>
    <row r="7" spans="1:11" ht="15" x14ac:dyDescent="0.3">
      <c r="A7" s="17" t="s">
        <v>179</v>
      </c>
      <c r="B7" s="17"/>
      <c r="C7" s="17"/>
      <c r="D7" s="17"/>
      <c r="E7" s="18">
        <f>SUM(E8:E11)</f>
        <v>4795203845.0253954</v>
      </c>
      <c r="F7" s="18"/>
      <c r="G7" s="18">
        <f>SUM(G8:G11)</f>
        <v>18192182.559999999</v>
      </c>
      <c r="H7" s="18">
        <f>SUM(H8:H11)</f>
        <v>15682916</v>
      </c>
      <c r="I7" s="18">
        <f>SUM(I8:I11)</f>
        <v>1686579992.0592501</v>
      </c>
      <c r="J7" s="18">
        <f>SUM(J8:J11)</f>
        <v>3992259851.6909523</v>
      </c>
      <c r="K7" s="18">
        <f>SUM(K8:K11)</f>
        <v>802943993.33444309</v>
      </c>
    </row>
    <row r="8" spans="1:11" ht="15" x14ac:dyDescent="0.3">
      <c r="A8" s="19" t="s">
        <v>180</v>
      </c>
      <c r="B8" s="19">
        <v>40708</v>
      </c>
      <c r="C8" s="19">
        <v>41183</v>
      </c>
      <c r="D8" s="19">
        <v>48379</v>
      </c>
      <c r="E8" s="20">
        <v>4795203845.0253954</v>
      </c>
      <c r="F8" s="20" t="s">
        <v>181</v>
      </c>
      <c r="G8" s="20">
        <v>18192182.559999999</v>
      </c>
      <c r="H8" s="20">
        <v>15682916</v>
      </c>
      <c r="I8" s="20">
        <v>1686579992.0592501</v>
      </c>
      <c r="J8" s="20">
        <v>3992259851.6909523</v>
      </c>
      <c r="K8" s="20">
        <f>E8-J8</f>
        <v>802943993.33444309</v>
      </c>
    </row>
    <row r="9" spans="1:11" ht="15" x14ac:dyDescent="0.3">
      <c r="A9" s="19" t="s">
        <v>182</v>
      </c>
      <c r="B9" s="19"/>
      <c r="C9" s="19"/>
      <c r="D9" s="19"/>
      <c r="E9" s="20">
        <v>0</v>
      </c>
      <c r="F9" s="20"/>
      <c r="G9" s="20">
        <v>0</v>
      </c>
      <c r="H9" s="20">
        <v>0</v>
      </c>
      <c r="I9" s="20">
        <v>0</v>
      </c>
      <c r="J9" s="20">
        <v>0</v>
      </c>
      <c r="K9" s="20">
        <v>0</v>
      </c>
    </row>
    <row r="10" spans="1:11" ht="15" x14ac:dyDescent="0.3">
      <c r="A10" s="19" t="s">
        <v>183</v>
      </c>
      <c r="B10" s="19"/>
      <c r="C10" s="19"/>
      <c r="D10" s="19"/>
      <c r="E10" s="20">
        <v>0</v>
      </c>
      <c r="F10" s="20"/>
      <c r="G10" s="20">
        <v>0</v>
      </c>
      <c r="H10" s="20">
        <v>0</v>
      </c>
      <c r="I10" s="20">
        <v>0</v>
      </c>
      <c r="J10" s="20">
        <v>0</v>
      </c>
      <c r="K10" s="20">
        <v>0</v>
      </c>
    </row>
    <row r="11" spans="1:11" ht="15" x14ac:dyDescent="0.3">
      <c r="A11" s="19" t="s">
        <v>184</v>
      </c>
      <c r="B11" s="19"/>
      <c r="C11" s="19"/>
      <c r="D11" s="19"/>
      <c r="E11" s="20">
        <v>0</v>
      </c>
      <c r="F11" s="20"/>
      <c r="G11" s="20">
        <v>0</v>
      </c>
      <c r="H11" s="20">
        <v>0</v>
      </c>
      <c r="I11" s="20">
        <v>0</v>
      </c>
      <c r="J11" s="20">
        <v>0</v>
      </c>
      <c r="K11" s="20">
        <v>0</v>
      </c>
    </row>
    <row r="12" spans="1:11" ht="15" x14ac:dyDescent="0.3">
      <c r="A12" s="19"/>
      <c r="B12" s="17"/>
      <c r="C12" s="17"/>
      <c r="D12" s="17"/>
      <c r="E12" s="18"/>
      <c r="F12" s="18"/>
      <c r="G12" s="18"/>
      <c r="H12" s="18"/>
      <c r="I12" s="18"/>
      <c r="J12" s="18"/>
      <c r="K12" s="18"/>
    </row>
    <row r="13" spans="1:11" ht="15" x14ac:dyDescent="0.3">
      <c r="A13" s="17" t="s">
        <v>185</v>
      </c>
      <c r="B13" s="17"/>
      <c r="C13" s="17"/>
      <c r="D13" s="17"/>
      <c r="E13" s="18">
        <v>0</v>
      </c>
      <c r="F13" s="18"/>
      <c r="G13" s="18">
        <v>0</v>
      </c>
      <c r="H13" s="18">
        <v>0</v>
      </c>
      <c r="I13" s="18">
        <v>0</v>
      </c>
      <c r="J13" s="18">
        <v>0</v>
      </c>
      <c r="K13" s="18">
        <v>0</v>
      </c>
    </row>
    <row r="14" spans="1:11" ht="15" x14ac:dyDescent="0.3">
      <c r="A14" s="19" t="s">
        <v>186</v>
      </c>
      <c r="B14" s="19"/>
      <c r="C14" s="19"/>
      <c r="D14" s="19"/>
      <c r="E14" s="20">
        <v>0</v>
      </c>
      <c r="F14" s="20"/>
      <c r="G14" s="20">
        <v>0</v>
      </c>
      <c r="H14" s="20">
        <v>0</v>
      </c>
      <c r="I14" s="20">
        <v>0</v>
      </c>
      <c r="J14" s="20">
        <v>0</v>
      </c>
      <c r="K14" s="20">
        <v>0</v>
      </c>
    </row>
    <row r="15" spans="1:11" ht="15" x14ac:dyDescent="0.3">
      <c r="A15" s="19" t="s">
        <v>187</v>
      </c>
      <c r="B15" s="19"/>
      <c r="C15" s="19"/>
      <c r="D15" s="19"/>
      <c r="E15" s="20">
        <v>0</v>
      </c>
      <c r="F15" s="20"/>
      <c r="G15" s="20">
        <v>0</v>
      </c>
      <c r="H15" s="20">
        <v>0</v>
      </c>
      <c r="I15" s="20">
        <v>0</v>
      </c>
      <c r="J15" s="20">
        <v>0</v>
      </c>
      <c r="K15" s="20">
        <v>0</v>
      </c>
    </row>
    <row r="16" spans="1:11" ht="15" x14ac:dyDescent="0.3">
      <c r="A16" s="19" t="s">
        <v>188</v>
      </c>
      <c r="B16" s="19"/>
      <c r="C16" s="19"/>
      <c r="D16" s="19"/>
      <c r="E16" s="20">
        <v>0</v>
      </c>
      <c r="F16" s="20"/>
      <c r="G16" s="20">
        <v>0</v>
      </c>
      <c r="H16" s="20">
        <v>0</v>
      </c>
      <c r="I16" s="20">
        <v>0</v>
      </c>
      <c r="J16" s="20">
        <v>0</v>
      </c>
      <c r="K16" s="20">
        <v>0</v>
      </c>
    </row>
    <row r="17" spans="1:11" ht="15" x14ac:dyDescent="0.3">
      <c r="A17" s="19" t="s">
        <v>189</v>
      </c>
      <c r="B17" s="19"/>
      <c r="C17" s="19"/>
      <c r="D17" s="19"/>
      <c r="E17" s="20">
        <v>0</v>
      </c>
      <c r="F17" s="20"/>
      <c r="G17" s="20">
        <v>0</v>
      </c>
      <c r="H17" s="20">
        <v>0</v>
      </c>
      <c r="I17" s="20">
        <v>0</v>
      </c>
      <c r="J17" s="20">
        <v>0</v>
      </c>
      <c r="K17" s="20">
        <v>0</v>
      </c>
    </row>
    <row r="18" spans="1:11" ht="15" x14ac:dyDescent="0.3">
      <c r="A18" s="19"/>
      <c r="B18" s="17"/>
      <c r="C18" s="17"/>
      <c r="D18" s="17"/>
      <c r="E18" s="18"/>
      <c r="F18" s="18"/>
      <c r="G18" s="18"/>
      <c r="H18" s="18"/>
      <c r="I18" s="18"/>
      <c r="J18" s="18"/>
      <c r="K18" s="18"/>
    </row>
    <row r="19" spans="1:11" ht="15" x14ac:dyDescent="0.3">
      <c r="A19" s="17" t="s">
        <v>190</v>
      </c>
      <c r="B19" s="17"/>
      <c r="C19" s="17"/>
      <c r="D19" s="17"/>
      <c r="E19" s="18">
        <f>E7+E13</f>
        <v>4795203845.0253954</v>
      </c>
      <c r="F19" s="18"/>
      <c r="G19" s="18">
        <f>G7+G13</f>
        <v>18192182.559999999</v>
      </c>
      <c r="H19" s="18">
        <f>H7+H13</f>
        <v>15682916</v>
      </c>
      <c r="I19" s="18">
        <f>I7+I13</f>
        <v>1686579992.0592501</v>
      </c>
      <c r="J19" s="18">
        <f>J7+J13</f>
        <v>3992259851.6909523</v>
      </c>
      <c r="K19" s="18">
        <f>K7+K13</f>
        <v>802943993.33444309</v>
      </c>
    </row>
    <row r="20" spans="1:11" ht="15" x14ac:dyDescent="0.3">
      <c r="A20" s="19"/>
      <c r="B20" s="17"/>
      <c r="C20" s="17"/>
      <c r="D20" s="17"/>
      <c r="E20" s="18"/>
      <c r="F20" s="18"/>
      <c r="G20" s="18"/>
      <c r="H20" s="18"/>
      <c r="I20" s="18"/>
      <c r="J20" s="18"/>
      <c r="K20" s="18"/>
    </row>
    <row r="21" spans="1:11" ht="15" x14ac:dyDescent="0.4">
      <c r="A21" s="127"/>
      <c r="B21" s="127"/>
      <c r="C21" s="127"/>
      <c r="D21" s="127"/>
      <c r="E21" s="127"/>
      <c r="F21" s="127"/>
      <c r="G21" s="127"/>
      <c r="H21" s="127"/>
      <c r="I21" s="127"/>
      <c r="J21" s="127"/>
      <c r="K21" s="127"/>
    </row>
    <row r="22" spans="1:11" ht="113" customHeight="1" x14ac:dyDescent="0.3">
      <c r="A22" s="128" t="s">
        <v>191</v>
      </c>
      <c r="B22" s="128"/>
      <c r="C22" s="128"/>
      <c r="D22" s="128"/>
      <c r="E22" s="128"/>
      <c r="F22" s="128"/>
      <c r="G22" s="128"/>
      <c r="H22" s="128"/>
      <c r="I22" s="128"/>
      <c r="J22" s="128"/>
      <c r="K22" s="128"/>
    </row>
    <row r="23" spans="1:11" ht="23.25" customHeight="1" x14ac:dyDescent="0.4">
      <c r="A23" s="21" t="s">
        <v>123</v>
      </c>
      <c r="B23" s="21"/>
      <c r="C23" s="21"/>
      <c r="D23" s="21"/>
      <c r="E23" s="21"/>
      <c r="F23" s="21"/>
      <c r="G23" s="21"/>
      <c r="H23" s="21"/>
      <c r="I23" s="21"/>
      <c r="J23" s="21"/>
      <c r="K23" s="21"/>
    </row>
    <row r="24" spans="1:11" ht="12.75" customHeight="1" x14ac:dyDescent="0.4">
      <c r="A24" s="9"/>
      <c r="B24" s="9"/>
      <c r="C24" s="9"/>
      <c r="D24" s="9"/>
      <c r="E24" s="9"/>
      <c r="F24" s="9"/>
      <c r="G24" s="9"/>
      <c r="H24" s="9"/>
      <c r="I24" s="9"/>
      <c r="J24" s="9"/>
      <c r="K24" s="9"/>
    </row>
    <row r="25" spans="1:11" ht="12.75" customHeight="1" x14ac:dyDescent="0.4">
      <c r="A25" s="9"/>
      <c r="B25" s="9"/>
      <c r="C25" s="9"/>
      <c r="D25" s="9"/>
      <c r="E25" s="9"/>
      <c r="F25" s="9"/>
      <c r="G25" s="9"/>
      <c r="H25" s="9"/>
      <c r="I25" s="9"/>
      <c r="J25" s="9"/>
      <c r="K25" s="9"/>
    </row>
  </sheetData>
  <mergeCells count="7">
    <mergeCell ref="A21:K21"/>
    <mergeCell ref="A22:K22"/>
    <mergeCell ref="A1:K1"/>
    <mergeCell ref="A2:K2"/>
    <mergeCell ref="A3:K3"/>
    <mergeCell ref="A4:K4"/>
    <mergeCell ref="A5:K5"/>
  </mergeCells>
  <printOptions horizontalCentered="1"/>
  <pageMargins left="0.78740157480314965" right="0.78740157480314965" top="1.9685039370078741" bottom="1.1811023622047245" header="0.31496062992125984" footer="0.31496062992125984"/>
  <pageSetup scale="4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D56"/>
  <sheetViews>
    <sheetView tabSelected="1" workbookViewId="0">
      <selection activeCell="A2" sqref="A2:F2"/>
    </sheetView>
  </sheetViews>
  <sheetFormatPr baseColWidth="10" defaultColWidth="9.1796875" defaultRowHeight="12.75" customHeight="1" x14ac:dyDescent="0.3"/>
  <cols>
    <col min="1" max="1" width="89.1796875" style="14" bestFit="1" customWidth="1"/>
    <col min="2" max="4" width="22.81640625" style="14" customWidth="1"/>
    <col min="5" max="256" width="9.1796875" style="14"/>
    <col min="257" max="257" width="89.1796875" style="14" bestFit="1" customWidth="1"/>
    <col min="258" max="260" width="22.81640625" style="14" customWidth="1"/>
    <col min="261" max="512" width="9.1796875" style="14"/>
    <col min="513" max="513" width="89.1796875" style="14" bestFit="1" customWidth="1"/>
    <col min="514" max="516" width="22.81640625" style="14" customWidth="1"/>
    <col min="517" max="768" width="9.1796875" style="14"/>
    <col min="769" max="769" width="89.1796875" style="14" bestFit="1" customWidth="1"/>
    <col min="770" max="772" width="22.81640625" style="14" customWidth="1"/>
    <col min="773" max="1024" width="9.1796875" style="14"/>
    <col min="1025" max="1025" width="89.1796875" style="14" bestFit="1" customWidth="1"/>
    <col min="1026" max="1028" width="22.81640625" style="14" customWidth="1"/>
    <col min="1029" max="1280" width="9.1796875" style="14"/>
    <col min="1281" max="1281" width="89.1796875" style="14" bestFit="1" customWidth="1"/>
    <col min="1282" max="1284" width="22.81640625" style="14" customWidth="1"/>
    <col min="1285" max="1536" width="9.1796875" style="14"/>
    <col min="1537" max="1537" width="89.1796875" style="14" bestFit="1" customWidth="1"/>
    <col min="1538" max="1540" width="22.81640625" style="14" customWidth="1"/>
    <col min="1541" max="1792" width="9.1796875" style="14"/>
    <col min="1793" max="1793" width="89.1796875" style="14" bestFit="1" customWidth="1"/>
    <col min="1794" max="1796" width="22.81640625" style="14" customWidth="1"/>
    <col min="1797" max="2048" width="9.1796875" style="14"/>
    <col min="2049" max="2049" width="89.1796875" style="14" bestFit="1" customWidth="1"/>
    <col min="2050" max="2052" width="22.81640625" style="14" customWidth="1"/>
    <col min="2053" max="2304" width="9.1796875" style="14"/>
    <col min="2305" max="2305" width="89.1796875" style="14" bestFit="1" customWidth="1"/>
    <col min="2306" max="2308" width="22.81640625" style="14" customWidth="1"/>
    <col min="2309" max="2560" width="9.1796875" style="14"/>
    <col min="2561" max="2561" width="89.1796875" style="14" bestFit="1" customWidth="1"/>
    <col min="2562" max="2564" width="22.81640625" style="14" customWidth="1"/>
    <col min="2565" max="2816" width="9.1796875" style="14"/>
    <col min="2817" max="2817" width="89.1796875" style="14" bestFit="1" customWidth="1"/>
    <col min="2818" max="2820" width="22.81640625" style="14" customWidth="1"/>
    <col min="2821" max="3072" width="9.1796875" style="14"/>
    <col min="3073" max="3073" width="89.1796875" style="14" bestFit="1" customWidth="1"/>
    <col min="3074" max="3076" width="22.81640625" style="14" customWidth="1"/>
    <col min="3077" max="3328" width="9.1796875" style="14"/>
    <col min="3329" max="3329" width="89.1796875" style="14" bestFit="1" customWidth="1"/>
    <col min="3330" max="3332" width="22.81640625" style="14" customWidth="1"/>
    <col min="3333" max="3584" width="9.1796875" style="14"/>
    <col min="3585" max="3585" width="89.1796875" style="14" bestFit="1" customWidth="1"/>
    <col min="3586" max="3588" width="22.81640625" style="14" customWidth="1"/>
    <col min="3589" max="3840" width="9.1796875" style="14"/>
    <col min="3841" max="3841" width="89.1796875" style="14" bestFit="1" customWidth="1"/>
    <col min="3842" max="3844" width="22.81640625" style="14" customWidth="1"/>
    <col min="3845" max="4096" width="9.1796875" style="14"/>
    <col min="4097" max="4097" width="89.1796875" style="14" bestFit="1" customWidth="1"/>
    <col min="4098" max="4100" width="22.81640625" style="14" customWidth="1"/>
    <col min="4101" max="4352" width="9.1796875" style="14"/>
    <col min="4353" max="4353" width="89.1796875" style="14" bestFit="1" customWidth="1"/>
    <col min="4354" max="4356" width="22.81640625" style="14" customWidth="1"/>
    <col min="4357" max="4608" width="9.1796875" style="14"/>
    <col min="4609" max="4609" width="89.1796875" style="14" bestFit="1" customWidth="1"/>
    <col min="4610" max="4612" width="22.81640625" style="14" customWidth="1"/>
    <col min="4613" max="4864" width="9.1796875" style="14"/>
    <col min="4865" max="4865" width="89.1796875" style="14" bestFit="1" customWidth="1"/>
    <col min="4866" max="4868" width="22.81640625" style="14" customWidth="1"/>
    <col min="4869" max="5120" width="9.1796875" style="14"/>
    <col min="5121" max="5121" width="89.1796875" style="14" bestFit="1" customWidth="1"/>
    <col min="5122" max="5124" width="22.81640625" style="14" customWidth="1"/>
    <col min="5125" max="5376" width="9.1796875" style="14"/>
    <col min="5377" max="5377" width="89.1796875" style="14" bestFit="1" customWidth="1"/>
    <col min="5378" max="5380" width="22.81640625" style="14" customWidth="1"/>
    <col min="5381" max="5632" width="9.1796875" style="14"/>
    <col min="5633" max="5633" width="89.1796875" style="14" bestFit="1" customWidth="1"/>
    <col min="5634" max="5636" width="22.81640625" style="14" customWidth="1"/>
    <col min="5637" max="5888" width="9.1796875" style="14"/>
    <col min="5889" max="5889" width="89.1796875" style="14" bestFit="1" customWidth="1"/>
    <col min="5890" max="5892" width="22.81640625" style="14" customWidth="1"/>
    <col min="5893" max="6144" width="9.1796875" style="14"/>
    <col min="6145" max="6145" width="89.1796875" style="14" bestFit="1" customWidth="1"/>
    <col min="6146" max="6148" width="22.81640625" style="14" customWidth="1"/>
    <col min="6149" max="6400" width="9.1796875" style="14"/>
    <col min="6401" max="6401" width="89.1796875" style="14" bestFit="1" customWidth="1"/>
    <col min="6402" max="6404" width="22.81640625" style="14" customWidth="1"/>
    <col min="6405" max="6656" width="9.1796875" style="14"/>
    <col min="6657" max="6657" width="89.1796875" style="14" bestFit="1" customWidth="1"/>
    <col min="6658" max="6660" width="22.81640625" style="14" customWidth="1"/>
    <col min="6661" max="6912" width="9.1796875" style="14"/>
    <col min="6913" max="6913" width="89.1796875" style="14" bestFit="1" customWidth="1"/>
    <col min="6914" max="6916" width="22.81640625" style="14" customWidth="1"/>
    <col min="6917" max="7168" width="9.1796875" style="14"/>
    <col min="7169" max="7169" width="89.1796875" style="14" bestFit="1" customWidth="1"/>
    <col min="7170" max="7172" width="22.81640625" style="14" customWidth="1"/>
    <col min="7173" max="7424" width="9.1796875" style="14"/>
    <col min="7425" max="7425" width="89.1796875" style="14" bestFit="1" customWidth="1"/>
    <col min="7426" max="7428" width="22.81640625" style="14" customWidth="1"/>
    <col min="7429" max="7680" width="9.1796875" style="14"/>
    <col min="7681" max="7681" width="89.1796875" style="14" bestFit="1" customWidth="1"/>
    <col min="7682" max="7684" width="22.81640625" style="14" customWidth="1"/>
    <col min="7685" max="7936" width="9.1796875" style="14"/>
    <col min="7937" max="7937" width="89.1796875" style="14" bestFit="1" customWidth="1"/>
    <col min="7938" max="7940" width="22.81640625" style="14" customWidth="1"/>
    <col min="7941" max="8192" width="9.1796875" style="14"/>
    <col min="8193" max="8193" width="89.1796875" style="14" bestFit="1" customWidth="1"/>
    <col min="8194" max="8196" width="22.81640625" style="14" customWidth="1"/>
    <col min="8197" max="8448" width="9.1796875" style="14"/>
    <col min="8449" max="8449" width="89.1796875" style="14" bestFit="1" customWidth="1"/>
    <col min="8450" max="8452" width="22.81640625" style="14" customWidth="1"/>
    <col min="8453" max="8704" width="9.1796875" style="14"/>
    <col min="8705" max="8705" width="89.1796875" style="14" bestFit="1" customWidth="1"/>
    <col min="8706" max="8708" width="22.81640625" style="14" customWidth="1"/>
    <col min="8709" max="8960" width="9.1796875" style="14"/>
    <col min="8961" max="8961" width="89.1796875" style="14" bestFit="1" customWidth="1"/>
    <col min="8962" max="8964" width="22.81640625" style="14" customWidth="1"/>
    <col min="8965" max="9216" width="9.1796875" style="14"/>
    <col min="9217" max="9217" width="89.1796875" style="14" bestFit="1" customWidth="1"/>
    <col min="9218" max="9220" width="22.81640625" style="14" customWidth="1"/>
    <col min="9221" max="9472" width="9.1796875" style="14"/>
    <col min="9473" max="9473" width="89.1796875" style="14" bestFit="1" customWidth="1"/>
    <col min="9474" max="9476" width="22.81640625" style="14" customWidth="1"/>
    <col min="9477" max="9728" width="9.1796875" style="14"/>
    <col min="9729" max="9729" width="89.1796875" style="14" bestFit="1" customWidth="1"/>
    <col min="9730" max="9732" width="22.81640625" style="14" customWidth="1"/>
    <col min="9733" max="9984" width="9.1796875" style="14"/>
    <col min="9985" max="9985" width="89.1796875" style="14" bestFit="1" customWidth="1"/>
    <col min="9986" max="9988" width="22.81640625" style="14" customWidth="1"/>
    <col min="9989" max="10240" width="9.1796875" style="14"/>
    <col min="10241" max="10241" width="89.1796875" style="14" bestFit="1" customWidth="1"/>
    <col min="10242" max="10244" width="22.81640625" style="14" customWidth="1"/>
    <col min="10245" max="10496" width="9.1796875" style="14"/>
    <col min="10497" max="10497" width="89.1796875" style="14" bestFit="1" customWidth="1"/>
    <col min="10498" max="10500" width="22.81640625" style="14" customWidth="1"/>
    <col min="10501" max="10752" width="9.1796875" style="14"/>
    <col min="10753" max="10753" width="89.1796875" style="14" bestFit="1" customWidth="1"/>
    <col min="10754" max="10756" width="22.81640625" style="14" customWidth="1"/>
    <col min="10757" max="11008" width="9.1796875" style="14"/>
    <col min="11009" max="11009" width="89.1796875" style="14" bestFit="1" customWidth="1"/>
    <col min="11010" max="11012" width="22.81640625" style="14" customWidth="1"/>
    <col min="11013" max="11264" width="9.1796875" style="14"/>
    <col min="11265" max="11265" width="89.1796875" style="14" bestFit="1" customWidth="1"/>
    <col min="11266" max="11268" width="22.81640625" style="14" customWidth="1"/>
    <col min="11269" max="11520" width="9.1796875" style="14"/>
    <col min="11521" max="11521" width="89.1796875" style="14" bestFit="1" customWidth="1"/>
    <col min="11522" max="11524" width="22.81640625" style="14" customWidth="1"/>
    <col min="11525" max="11776" width="9.1796875" style="14"/>
    <col min="11777" max="11777" width="89.1796875" style="14" bestFit="1" customWidth="1"/>
    <col min="11778" max="11780" width="22.81640625" style="14" customWidth="1"/>
    <col min="11781" max="12032" width="9.1796875" style="14"/>
    <col min="12033" max="12033" width="89.1796875" style="14" bestFit="1" customWidth="1"/>
    <col min="12034" max="12036" width="22.81640625" style="14" customWidth="1"/>
    <col min="12037" max="12288" width="9.1796875" style="14"/>
    <col min="12289" max="12289" width="89.1796875" style="14" bestFit="1" customWidth="1"/>
    <col min="12290" max="12292" width="22.81640625" style="14" customWidth="1"/>
    <col min="12293" max="12544" width="9.1796875" style="14"/>
    <col min="12545" max="12545" width="89.1796875" style="14" bestFit="1" customWidth="1"/>
    <col min="12546" max="12548" width="22.81640625" style="14" customWidth="1"/>
    <col min="12549" max="12800" width="9.1796875" style="14"/>
    <col min="12801" max="12801" width="89.1796875" style="14" bestFit="1" customWidth="1"/>
    <col min="12802" max="12804" width="22.81640625" style="14" customWidth="1"/>
    <col min="12805" max="13056" width="9.1796875" style="14"/>
    <col min="13057" max="13057" width="89.1796875" style="14" bestFit="1" customWidth="1"/>
    <col min="13058" max="13060" width="22.81640625" style="14" customWidth="1"/>
    <col min="13061" max="13312" width="9.1796875" style="14"/>
    <col min="13313" max="13313" width="89.1796875" style="14" bestFit="1" customWidth="1"/>
    <col min="13314" max="13316" width="22.81640625" style="14" customWidth="1"/>
    <col min="13317" max="13568" width="9.1796875" style="14"/>
    <col min="13569" max="13569" width="89.1796875" style="14" bestFit="1" customWidth="1"/>
    <col min="13570" max="13572" width="22.81640625" style="14" customWidth="1"/>
    <col min="13573" max="13824" width="9.1796875" style="14"/>
    <col min="13825" max="13825" width="89.1796875" style="14" bestFit="1" customWidth="1"/>
    <col min="13826" max="13828" width="22.81640625" style="14" customWidth="1"/>
    <col min="13829" max="14080" width="9.1796875" style="14"/>
    <col min="14081" max="14081" width="89.1796875" style="14" bestFit="1" customWidth="1"/>
    <col min="14082" max="14084" width="22.81640625" style="14" customWidth="1"/>
    <col min="14085" max="14336" width="9.1796875" style="14"/>
    <col min="14337" max="14337" width="89.1796875" style="14" bestFit="1" customWidth="1"/>
    <col min="14338" max="14340" width="22.81640625" style="14" customWidth="1"/>
    <col min="14341" max="14592" width="9.1796875" style="14"/>
    <col min="14593" max="14593" width="89.1796875" style="14" bestFit="1" customWidth="1"/>
    <col min="14594" max="14596" width="22.81640625" style="14" customWidth="1"/>
    <col min="14597" max="14848" width="9.1796875" style="14"/>
    <col min="14849" max="14849" width="89.1796875" style="14" bestFit="1" customWidth="1"/>
    <col min="14850" max="14852" width="22.81640625" style="14" customWidth="1"/>
    <col min="14853" max="15104" width="9.1796875" style="14"/>
    <col min="15105" max="15105" width="89.1796875" style="14" bestFit="1" customWidth="1"/>
    <col min="15106" max="15108" width="22.81640625" style="14" customWidth="1"/>
    <col min="15109" max="15360" width="9.1796875" style="14"/>
    <col min="15361" max="15361" width="89.1796875" style="14" bestFit="1" customWidth="1"/>
    <col min="15362" max="15364" width="22.81640625" style="14" customWidth="1"/>
    <col min="15365" max="15616" width="9.1796875" style="14"/>
    <col min="15617" max="15617" width="89.1796875" style="14" bestFit="1" customWidth="1"/>
    <col min="15618" max="15620" width="22.81640625" style="14" customWidth="1"/>
    <col min="15621" max="15872" width="9.1796875" style="14"/>
    <col min="15873" max="15873" width="89.1796875" style="14" bestFit="1" customWidth="1"/>
    <col min="15874" max="15876" width="22.81640625" style="14" customWidth="1"/>
    <col min="15877" max="16128" width="9.1796875" style="14"/>
    <col min="16129" max="16129" width="89.1796875" style="14" bestFit="1" customWidth="1"/>
    <col min="16130" max="16132" width="22.81640625" style="14" customWidth="1"/>
    <col min="16133" max="16384" width="9.1796875" style="14"/>
  </cols>
  <sheetData>
    <row r="1" spans="1:4" ht="15" x14ac:dyDescent="0.3">
      <c r="A1" s="131" t="s">
        <v>649</v>
      </c>
      <c r="B1" s="131"/>
      <c r="C1" s="131"/>
      <c r="D1" s="131"/>
    </row>
    <row r="2" spans="1:4" ht="15" x14ac:dyDescent="0.3">
      <c r="A2" s="131" t="s">
        <v>192</v>
      </c>
      <c r="B2" s="131"/>
      <c r="C2" s="131"/>
      <c r="D2" s="131"/>
    </row>
    <row r="3" spans="1:4" ht="15" x14ac:dyDescent="0.3">
      <c r="A3" s="131" t="s">
        <v>647</v>
      </c>
      <c r="B3" s="131"/>
      <c r="C3" s="131"/>
      <c r="D3" s="131"/>
    </row>
    <row r="4" spans="1:4" ht="15" x14ac:dyDescent="0.3">
      <c r="A4" s="131" t="s">
        <v>1</v>
      </c>
      <c r="B4" s="131"/>
      <c r="C4" s="131"/>
      <c r="D4" s="131"/>
    </row>
    <row r="5" spans="1:4" ht="8" customHeight="1" x14ac:dyDescent="0.3">
      <c r="A5" s="131"/>
      <c r="B5" s="131"/>
      <c r="C5" s="131"/>
      <c r="D5" s="131"/>
    </row>
    <row r="6" spans="1:4" ht="15" x14ac:dyDescent="0.4">
      <c r="A6" s="24" t="s">
        <v>2</v>
      </c>
      <c r="B6" s="24" t="s">
        <v>193</v>
      </c>
      <c r="C6" s="24" t="s">
        <v>194</v>
      </c>
      <c r="D6" s="25" t="s">
        <v>195</v>
      </c>
    </row>
    <row r="7" spans="1:4" ht="15" x14ac:dyDescent="0.3">
      <c r="A7" s="26" t="s">
        <v>196</v>
      </c>
      <c r="B7" s="27">
        <v>53674417188</v>
      </c>
      <c r="C7" s="27">
        <v>50834811296.68</v>
      </c>
      <c r="D7" s="28">
        <v>50834811296.68</v>
      </c>
    </row>
    <row r="8" spans="1:4" ht="15" x14ac:dyDescent="0.3">
      <c r="A8" s="29" t="s">
        <v>197</v>
      </c>
      <c r="B8" s="30">
        <v>31739772737</v>
      </c>
      <c r="C8" s="30">
        <v>28661934602.849998</v>
      </c>
      <c r="D8" s="31">
        <v>28661934602.849998</v>
      </c>
    </row>
    <row r="9" spans="1:4" ht="15" x14ac:dyDescent="0.3">
      <c r="A9" s="29" t="s">
        <v>198</v>
      </c>
      <c r="B9" s="30">
        <v>22565420405</v>
      </c>
      <c r="C9" s="30">
        <v>22513571222.959999</v>
      </c>
      <c r="D9" s="31">
        <v>22513571222.959999</v>
      </c>
    </row>
    <row r="10" spans="1:4" ht="15" x14ac:dyDescent="0.3">
      <c r="A10" s="29" t="s">
        <v>199</v>
      </c>
      <c r="B10" s="30">
        <v>-630775954</v>
      </c>
      <c r="C10" s="30">
        <v>-340694529.13</v>
      </c>
      <c r="D10" s="31">
        <v>-340694529.13</v>
      </c>
    </row>
    <row r="11" spans="1:4" ht="15" x14ac:dyDescent="0.3">
      <c r="A11" s="32" t="s">
        <v>200</v>
      </c>
      <c r="B11" s="33">
        <v>53674417187</v>
      </c>
      <c r="C11" s="33">
        <v>52912613071.919998</v>
      </c>
      <c r="D11" s="34">
        <v>52594790435.510002</v>
      </c>
    </row>
    <row r="12" spans="1:4" ht="15" x14ac:dyDescent="0.3">
      <c r="A12" s="29" t="s">
        <v>201</v>
      </c>
      <c r="B12" s="30">
        <v>31429150578</v>
      </c>
      <c r="C12" s="30">
        <v>30682447053.5</v>
      </c>
      <c r="D12" s="31">
        <v>30368435057.200001</v>
      </c>
    </row>
    <row r="13" spans="1:4" ht="15" x14ac:dyDescent="0.3">
      <c r="A13" s="29" t="s">
        <v>202</v>
      </c>
      <c r="B13" s="30">
        <v>22245266609</v>
      </c>
      <c r="C13" s="30">
        <v>22230166018.419998</v>
      </c>
      <c r="D13" s="31">
        <v>22226355378.310001</v>
      </c>
    </row>
    <row r="14" spans="1:4" ht="15" x14ac:dyDescent="0.4">
      <c r="A14" s="32" t="s">
        <v>203</v>
      </c>
      <c r="B14" s="35">
        <v>0</v>
      </c>
      <c r="C14" s="33">
        <v>3478901246.3099999</v>
      </c>
      <c r="D14" s="34">
        <v>3463303441.6399999</v>
      </c>
    </row>
    <row r="15" spans="1:4" ht="15" x14ac:dyDescent="0.4">
      <c r="A15" s="29" t="s">
        <v>204</v>
      </c>
      <c r="B15" s="36">
        <v>0</v>
      </c>
      <c r="C15" s="30">
        <v>3468721439.5500002</v>
      </c>
      <c r="D15" s="31">
        <v>3453123634.8800001</v>
      </c>
    </row>
    <row r="16" spans="1:4" ht="15" x14ac:dyDescent="0.4">
      <c r="A16" s="29" t="s">
        <v>205</v>
      </c>
      <c r="B16" s="36">
        <v>0</v>
      </c>
      <c r="C16" s="30">
        <v>10179806.76</v>
      </c>
      <c r="D16" s="31">
        <v>10179806.76</v>
      </c>
    </row>
    <row r="17" spans="1:4" ht="15" x14ac:dyDescent="0.3">
      <c r="A17" s="32" t="s">
        <v>206</v>
      </c>
      <c r="B17" s="33">
        <v>1</v>
      </c>
      <c r="C17" s="33">
        <v>1401099471.0699999</v>
      </c>
      <c r="D17" s="34">
        <v>1703324302.8099999</v>
      </c>
    </row>
    <row r="18" spans="1:4" ht="15" x14ac:dyDescent="0.3">
      <c r="A18" s="32" t="s">
        <v>207</v>
      </c>
      <c r="B18" s="33">
        <v>630775955</v>
      </c>
      <c r="C18" s="33">
        <v>1741794000.2</v>
      </c>
      <c r="D18" s="34">
        <v>2044018831.9400001</v>
      </c>
    </row>
    <row r="19" spans="1:4" ht="15" x14ac:dyDescent="0.3">
      <c r="A19" s="32" t="s">
        <v>208</v>
      </c>
      <c r="B19" s="33">
        <v>630775955</v>
      </c>
      <c r="C19" s="33">
        <v>-1737107246.1099999</v>
      </c>
      <c r="D19" s="34">
        <v>-1419284609.7</v>
      </c>
    </row>
    <row r="20" spans="1:4" ht="8.5" customHeight="1" x14ac:dyDescent="0.3">
      <c r="A20" s="37"/>
      <c r="B20" s="33"/>
      <c r="C20" s="33"/>
      <c r="D20" s="38"/>
    </row>
    <row r="21" spans="1:4" ht="15" x14ac:dyDescent="0.4">
      <c r="A21" s="24" t="s">
        <v>209</v>
      </c>
      <c r="B21" s="24" t="s">
        <v>210</v>
      </c>
      <c r="C21" s="24" t="s">
        <v>194</v>
      </c>
      <c r="D21" s="25" t="s">
        <v>211</v>
      </c>
    </row>
    <row r="22" spans="1:4" ht="15" x14ac:dyDescent="0.3">
      <c r="A22" s="26" t="s">
        <v>212</v>
      </c>
      <c r="B22" s="27">
        <v>1062968960</v>
      </c>
      <c r="C22" s="27">
        <v>940265667.97000003</v>
      </c>
      <c r="D22" s="28">
        <v>930521667.97000003</v>
      </c>
    </row>
    <row r="23" spans="1:4" ht="15" x14ac:dyDescent="0.3">
      <c r="A23" s="29" t="s">
        <v>213</v>
      </c>
      <c r="B23" s="30">
        <v>241380760</v>
      </c>
      <c r="C23" s="30">
        <v>108475905.76000001</v>
      </c>
      <c r="D23" s="31">
        <v>98731905.760000005</v>
      </c>
    </row>
    <row r="24" spans="1:4" ht="15" x14ac:dyDescent="0.3">
      <c r="A24" s="29" t="s">
        <v>214</v>
      </c>
      <c r="B24" s="30">
        <v>821588200</v>
      </c>
      <c r="C24" s="30">
        <v>831789762.21000004</v>
      </c>
      <c r="D24" s="31">
        <v>831789762.21000004</v>
      </c>
    </row>
    <row r="25" spans="1:4" ht="15" x14ac:dyDescent="0.3">
      <c r="A25" s="37" t="s">
        <v>215</v>
      </c>
      <c r="B25" s="33">
        <v>1693744915</v>
      </c>
      <c r="C25" s="33">
        <v>-796841578.13999999</v>
      </c>
      <c r="D25" s="39">
        <v>-488762941.73000002</v>
      </c>
    </row>
    <row r="26" spans="1:4" ht="7.5" customHeight="1" x14ac:dyDescent="0.3">
      <c r="A26" s="37"/>
      <c r="B26" s="33"/>
      <c r="C26" s="33"/>
      <c r="D26" s="38"/>
    </row>
    <row r="27" spans="1:4" ht="15" x14ac:dyDescent="0.4">
      <c r="A27" s="24" t="s">
        <v>209</v>
      </c>
      <c r="B27" s="24" t="s">
        <v>216</v>
      </c>
      <c r="C27" s="24" t="s">
        <v>194</v>
      </c>
      <c r="D27" s="25" t="s">
        <v>195</v>
      </c>
    </row>
    <row r="28" spans="1:4" ht="15" x14ac:dyDescent="0.3">
      <c r="A28" s="26" t="s">
        <v>217</v>
      </c>
      <c r="B28" s="27">
        <v>1</v>
      </c>
      <c r="C28" s="27">
        <v>0</v>
      </c>
      <c r="D28" s="28">
        <v>0</v>
      </c>
    </row>
    <row r="29" spans="1:4" ht="15" x14ac:dyDescent="0.3">
      <c r="A29" s="29" t="s">
        <v>218</v>
      </c>
      <c r="B29" s="30">
        <v>1</v>
      </c>
      <c r="C29" s="30">
        <v>0</v>
      </c>
      <c r="D29" s="31">
        <v>0</v>
      </c>
    </row>
    <row r="30" spans="1:4" ht="15" x14ac:dyDescent="0.3">
      <c r="A30" s="29" t="s">
        <v>219</v>
      </c>
      <c r="B30" s="30">
        <v>0</v>
      </c>
      <c r="C30" s="30">
        <v>0</v>
      </c>
      <c r="D30" s="31">
        <v>0</v>
      </c>
    </row>
    <row r="31" spans="1:4" ht="15" x14ac:dyDescent="0.3">
      <c r="A31" s="32" t="s">
        <v>220</v>
      </c>
      <c r="B31" s="33">
        <v>630775955</v>
      </c>
      <c r="C31" s="33">
        <v>340694529.13</v>
      </c>
      <c r="D31" s="34">
        <v>340694529.13</v>
      </c>
    </row>
    <row r="32" spans="1:4" ht="15" x14ac:dyDescent="0.3">
      <c r="A32" s="29" t="s">
        <v>221</v>
      </c>
      <c r="B32" s="30">
        <v>310622159</v>
      </c>
      <c r="C32" s="30">
        <v>50269555</v>
      </c>
      <c r="D32" s="31">
        <v>50269555</v>
      </c>
    </row>
    <row r="33" spans="1:4" ht="15" x14ac:dyDescent="0.3">
      <c r="A33" s="29" t="s">
        <v>222</v>
      </c>
      <c r="B33" s="30">
        <v>320153796</v>
      </c>
      <c r="C33" s="30">
        <v>290424974.13</v>
      </c>
      <c r="D33" s="31">
        <v>290424974.13</v>
      </c>
    </row>
    <row r="34" spans="1:4" ht="15" x14ac:dyDescent="0.3">
      <c r="A34" s="37" t="s">
        <v>223</v>
      </c>
      <c r="B34" s="33">
        <v>-630775954</v>
      </c>
      <c r="C34" s="33">
        <v>-340694529.13</v>
      </c>
      <c r="D34" s="39">
        <v>-340694529.13</v>
      </c>
    </row>
    <row r="35" spans="1:4" ht="5.5" customHeight="1" x14ac:dyDescent="0.3">
      <c r="A35" s="37"/>
      <c r="B35" s="33"/>
      <c r="C35" s="33"/>
      <c r="D35" s="38"/>
    </row>
    <row r="36" spans="1:4" ht="15" x14ac:dyDescent="0.4">
      <c r="A36" s="24" t="s">
        <v>209</v>
      </c>
      <c r="B36" s="24" t="s">
        <v>216</v>
      </c>
      <c r="C36" s="24" t="s">
        <v>194</v>
      </c>
      <c r="D36" s="25" t="s">
        <v>195</v>
      </c>
    </row>
    <row r="37" spans="1:4" ht="15" x14ac:dyDescent="0.3">
      <c r="A37" s="40" t="s">
        <v>197</v>
      </c>
      <c r="B37" s="41">
        <v>31739772737</v>
      </c>
      <c r="C37" s="41">
        <v>28661934602.849998</v>
      </c>
      <c r="D37" s="42">
        <v>28661934602.849998</v>
      </c>
    </row>
    <row r="38" spans="1:4" ht="15" x14ac:dyDescent="0.3">
      <c r="A38" s="43" t="s">
        <v>224</v>
      </c>
      <c r="B38" s="30">
        <v>-310622158</v>
      </c>
      <c r="C38" s="30">
        <v>-50269555</v>
      </c>
      <c r="D38" s="31">
        <v>-50269555</v>
      </c>
    </row>
    <row r="39" spans="1:4" ht="15" x14ac:dyDescent="0.3">
      <c r="A39" s="29" t="s">
        <v>218</v>
      </c>
      <c r="B39" s="30">
        <v>1</v>
      </c>
      <c r="C39" s="30">
        <v>0</v>
      </c>
      <c r="D39" s="31">
        <v>0</v>
      </c>
    </row>
    <row r="40" spans="1:4" ht="15" x14ac:dyDescent="0.3">
      <c r="A40" s="29" t="s">
        <v>221</v>
      </c>
      <c r="B40" s="30">
        <v>310622159</v>
      </c>
      <c r="C40" s="30">
        <v>50269555</v>
      </c>
      <c r="D40" s="31">
        <v>50269555</v>
      </c>
    </row>
    <row r="41" spans="1:4" ht="15" x14ac:dyDescent="0.3">
      <c r="A41" s="43" t="s">
        <v>225</v>
      </c>
      <c r="B41" s="30">
        <v>31429150578</v>
      </c>
      <c r="C41" s="30">
        <v>30682447053.5</v>
      </c>
      <c r="D41" s="31">
        <v>30368435057.200001</v>
      </c>
    </row>
    <row r="42" spans="1:4" ht="15" x14ac:dyDescent="0.4">
      <c r="A42" s="43" t="s">
        <v>204</v>
      </c>
      <c r="B42" s="36">
        <v>0</v>
      </c>
      <c r="C42" s="30">
        <v>3468721439.5500002</v>
      </c>
      <c r="D42" s="31">
        <v>3453123634.8800001</v>
      </c>
    </row>
    <row r="43" spans="1:4" ht="15" x14ac:dyDescent="0.3">
      <c r="A43" s="32" t="s">
        <v>226</v>
      </c>
      <c r="B43" s="33">
        <v>1</v>
      </c>
      <c r="C43" s="33">
        <v>1397939433.9000001</v>
      </c>
      <c r="D43" s="34">
        <v>1696353625.53</v>
      </c>
    </row>
    <row r="44" spans="1:4" ht="15" x14ac:dyDescent="0.3">
      <c r="A44" s="37" t="s">
        <v>227</v>
      </c>
      <c r="B44" s="33">
        <v>310622159</v>
      </c>
      <c r="C44" s="33">
        <v>1448208988.9000001</v>
      </c>
      <c r="D44" s="39">
        <v>1746623180.53</v>
      </c>
    </row>
    <row r="45" spans="1:4" ht="6" customHeight="1" x14ac:dyDescent="0.3">
      <c r="A45" s="37"/>
      <c r="B45" s="33"/>
      <c r="C45" s="33"/>
      <c r="D45" s="39"/>
    </row>
    <row r="46" spans="1:4" ht="15" x14ac:dyDescent="0.4">
      <c r="A46" s="24" t="s">
        <v>209</v>
      </c>
      <c r="B46" s="24" t="s">
        <v>216</v>
      </c>
      <c r="C46" s="24" t="s">
        <v>194</v>
      </c>
      <c r="D46" s="25" t="s">
        <v>195</v>
      </c>
    </row>
    <row r="47" spans="1:4" ht="15" x14ac:dyDescent="0.3">
      <c r="A47" s="40" t="s">
        <v>198</v>
      </c>
      <c r="B47" s="41">
        <v>22565420405</v>
      </c>
      <c r="C47" s="41">
        <v>22513571222.959999</v>
      </c>
      <c r="D47" s="42">
        <v>22513571222.959999</v>
      </c>
    </row>
    <row r="48" spans="1:4" ht="15" x14ac:dyDescent="0.3">
      <c r="A48" s="43" t="s">
        <v>228</v>
      </c>
      <c r="B48" s="30">
        <v>-320153796</v>
      </c>
      <c r="C48" s="30">
        <v>-290424974.13</v>
      </c>
      <c r="D48" s="31">
        <v>-290424974.13</v>
      </c>
    </row>
    <row r="49" spans="1:4" ht="15" x14ac:dyDescent="0.3">
      <c r="A49" s="29" t="s">
        <v>219</v>
      </c>
      <c r="B49" s="30">
        <v>0</v>
      </c>
      <c r="C49" s="30">
        <v>0</v>
      </c>
      <c r="D49" s="31">
        <v>0</v>
      </c>
    </row>
    <row r="50" spans="1:4" ht="15" x14ac:dyDescent="0.3">
      <c r="A50" s="29" t="s">
        <v>222</v>
      </c>
      <c r="B50" s="30">
        <v>320153796</v>
      </c>
      <c r="C50" s="30">
        <v>290424974.13</v>
      </c>
      <c r="D50" s="31">
        <v>290424974.13</v>
      </c>
    </row>
    <row r="51" spans="1:4" ht="15" x14ac:dyDescent="0.3">
      <c r="A51" s="43" t="s">
        <v>202</v>
      </c>
      <c r="B51" s="30">
        <v>22245266609</v>
      </c>
      <c r="C51" s="30">
        <v>22230166018.419998</v>
      </c>
      <c r="D51" s="31">
        <v>22226355378.310001</v>
      </c>
    </row>
    <row r="52" spans="1:4" ht="15" x14ac:dyDescent="0.4">
      <c r="A52" s="43" t="s">
        <v>205</v>
      </c>
      <c r="B52" s="36">
        <v>0</v>
      </c>
      <c r="C52" s="30">
        <v>10179806.76</v>
      </c>
      <c r="D52" s="31">
        <v>10179806.76</v>
      </c>
    </row>
    <row r="53" spans="1:4" ht="15" x14ac:dyDescent="0.3">
      <c r="A53" s="32" t="s">
        <v>229</v>
      </c>
      <c r="B53" s="33">
        <v>0</v>
      </c>
      <c r="C53" s="33">
        <v>3160037.17</v>
      </c>
      <c r="D53" s="34">
        <v>6970677.2800000003</v>
      </c>
    </row>
    <row r="54" spans="1:4" ht="15" x14ac:dyDescent="0.3">
      <c r="A54" s="44" t="s">
        <v>230</v>
      </c>
      <c r="B54" s="45">
        <v>320153796</v>
      </c>
      <c r="C54" s="45">
        <v>293585011.30000001</v>
      </c>
      <c r="D54" s="46">
        <v>297395651.41000003</v>
      </c>
    </row>
    <row r="55" spans="1:4" ht="15" x14ac:dyDescent="0.4">
      <c r="A55" s="123" t="s">
        <v>123</v>
      </c>
      <c r="B55" s="123"/>
      <c r="C55" s="123"/>
      <c r="D55" s="123"/>
    </row>
    <row r="56" spans="1:4" ht="13" x14ac:dyDescent="0.3">
      <c r="A56" s="130"/>
      <c r="B56" s="130"/>
      <c r="C56" s="130"/>
      <c r="D56" s="130"/>
    </row>
  </sheetData>
  <mergeCells count="7">
    <mergeCell ref="A56:D56"/>
    <mergeCell ref="A1:D1"/>
    <mergeCell ref="A2:D2"/>
    <mergeCell ref="A3:D3"/>
    <mergeCell ref="A4:D4"/>
    <mergeCell ref="A5:D5"/>
    <mergeCell ref="A55:D55"/>
  </mergeCells>
  <printOptions horizontalCentered="1"/>
  <pageMargins left="0.78740157480314965" right="0.78740157480314965" top="1.9685039370078741" bottom="1.1811023622047245" header="0.31496062992125984" footer="0.31496062992125984"/>
  <pageSetup scale="4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71"/>
  <sheetViews>
    <sheetView tabSelected="1" zoomScaleNormal="100" workbookViewId="0">
      <selection activeCell="A2" sqref="A2:F2"/>
    </sheetView>
  </sheetViews>
  <sheetFormatPr baseColWidth="10" defaultColWidth="9.1796875" defaultRowHeight="12.75" customHeight="1" x14ac:dyDescent="0.25"/>
  <cols>
    <col min="1" max="1" width="78.1796875" style="47" customWidth="1"/>
    <col min="2" max="7" width="19.54296875" style="47" customWidth="1"/>
    <col min="8" max="256" width="9.1796875" style="47"/>
    <col min="257" max="257" width="78.1796875" style="47" customWidth="1"/>
    <col min="258" max="263" width="19.54296875" style="47" customWidth="1"/>
    <col min="264" max="512" width="9.1796875" style="47"/>
    <col min="513" max="513" width="78.1796875" style="47" customWidth="1"/>
    <col min="514" max="519" width="19.54296875" style="47" customWidth="1"/>
    <col min="520" max="768" width="9.1796875" style="47"/>
    <col min="769" max="769" width="78.1796875" style="47" customWidth="1"/>
    <col min="770" max="775" width="19.54296875" style="47" customWidth="1"/>
    <col min="776" max="1024" width="9.1796875" style="47"/>
    <col min="1025" max="1025" width="78.1796875" style="47" customWidth="1"/>
    <col min="1026" max="1031" width="19.54296875" style="47" customWidth="1"/>
    <col min="1032" max="1280" width="9.1796875" style="47"/>
    <col min="1281" max="1281" width="78.1796875" style="47" customWidth="1"/>
    <col min="1282" max="1287" width="19.54296875" style="47" customWidth="1"/>
    <col min="1288" max="1536" width="9.1796875" style="47"/>
    <col min="1537" max="1537" width="78.1796875" style="47" customWidth="1"/>
    <col min="1538" max="1543" width="19.54296875" style="47" customWidth="1"/>
    <col min="1544" max="1792" width="9.1796875" style="47"/>
    <col min="1793" max="1793" width="78.1796875" style="47" customWidth="1"/>
    <col min="1794" max="1799" width="19.54296875" style="47" customWidth="1"/>
    <col min="1800" max="2048" width="9.1796875" style="47"/>
    <col min="2049" max="2049" width="78.1796875" style="47" customWidth="1"/>
    <col min="2050" max="2055" width="19.54296875" style="47" customWidth="1"/>
    <col min="2056" max="2304" width="9.1796875" style="47"/>
    <col min="2305" max="2305" width="78.1796875" style="47" customWidth="1"/>
    <col min="2306" max="2311" width="19.54296875" style="47" customWidth="1"/>
    <col min="2312" max="2560" width="9.1796875" style="47"/>
    <col min="2561" max="2561" width="78.1796875" style="47" customWidth="1"/>
    <col min="2562" max="2567" width="19.54296875" style="47" customWidth="1"/>
    <col min="2568" max="2816" width="9.1796875" style="47"/>
    <col min="2817" max="2817" width="78.1796875" style="47" customWidth="1"/>
    <col min="2818" max="2823" width="19.54296875" style="47" customWidth="1"/>
    <col min="2824" max="3072" width="9.1796875" style="47"/>
    <col min="3073" max="3073" width="78.1796875" style="47" customWidth="1"/>
    <col min="3074" max="3079" width="19.54296875" style="47" customWidth="1"/>
    <col min="3080" max="3328" width="9.1796875" style="47"/>
    <col min="3329" max="3329" width="78.1796875" style="47" customWidth="1"/>
    <col min="3330" max="3335" width="19.54296875" style="47" customWidth="1"/>
    <col min="3336" max="3584" width="9.1796875" style="47"/>
    <col min="3585" max="3585" width="78.1796875" style="47" customWidth="1"/>
    <col min="3586" max="3591" width="19.54296875" style="47" customWidth="1"/>
    <col min="3592" max="3840" width="9.1796875" style="47"/>
    <col min="3841" max="3841" width="78.1796875" style="47" customWidth="1"/>
    <col min="3842" max="3847" width="19.54296875" style="47" customWidth="1"/>
    <col min="3848" max="4096" width="9.1796875" style="47"/>
    <col min="4097" max="4097" width="78.1796875" style="47" customWidth="1"/>
    <col min="4098" max="4103" width="19.54296875" style="47" customWidth="1"/>
    <col min="4104" max="4352" width="9.1796875" style="47"/>
    <col min="4353" max="4353" width="78.1796875" style="47" customWidth="1"/>
    <col min="4354" max="4359" width="19.54296875" style="47" customWidth="1"/>
    <col min="4360" max="4608" width="9.1796875" style="47"/>
    <col min="4609" max="4609" width="78.1796875" style="47" customWidth="1"/>
    <col min="4610" max="4615" width="19.54296875" style="47" customWidth="1"/>
    <col min="4616" max="4864" width="9.1796875" style="47"/>
    <col min="4865" max="4865" width="78.1796875" style="47" customWidth="1"/>
    <col min="4866" max="4871" width="19.54296875" style="47" customWidth="1"/>
    <col min="4872" max="5120" width="9.1796875" style="47"/>
    <col min="5121" max="5121" width="78.1796875" style="47" customWidth="1"/>
    <col min="5122" max="5127" width="19.54296875" style="47" customWidth="1"/>
    <col min="5128" max="5376" width="9.1796875" style="47"/>
    <col min="5377" max="5377" width="78.1796875" style="47" customWidth="1"/>
    <col min="5378" max="5383" width="19.54296875" style="47" customWidth="1"/>
    <col min="5384" max="5632" width="9.1796875" style="47"/>
    <col min="5633" max="5633" width="78.1796875" style="47" customWidth="1"/>
    <col min="5634" max="5639" width="19.54296875" style="47" customWidth="1"/>
    <col min="5640" max="5888" width="9.1796875" style="47"/>
    <col min="5889" max="5889" width="78.1796875" style="47" customWidth="1"/>
    <col min="5890" max="5895" width="19.54296875" style="47" customWidth="1"/>
    <col min="5896" max="6144" width="9.1796875" style="47"/>
    <col min="6145" max="6145" width="78.1796875" style="47" customWidth="1"/>
    <col min="6146" max="6151" width="19.54296875" style="47" customWidth="1"/>
    <col min="6152" max="6400" width="9.1796875" style="47"/>
    <col min="6401" max="6401" width="78.1796875" style="47" customWidth="1"/>
    <col min="6402" max="6407" width="19.54296875" style="47" customWidth="1"/>
    <col min="6408" max="6656" width="9.1796875" style="47"/>
    <col min="6657" max="6657" width="78.1796875" style="47" customWidth="1"/>
    <col min="6658" max="6663" width="19.54296875" style="47" customWidth="1"/>
    <col min="6664" max="6912" width="9.1796875" style="47"/>
    <col min="6913" max="6913" width="78.1796875" style="47" customWidth="1"/>
    <col min="6914" max="6919" width="19.54296875" style="47" customWidth="1"/>
    <col min="6920" max="7168" width="9.1796875" style="47"/>
    <col min="7169" max="7169" width="78.1796875" style="47" customWidth="1"/>
    <col min="7170" max="7175" width="19.54296875" style="47" customWidth="1"/>
    <col min="7176" max="7424" width="9.1796875" style="47"/>
    <col min="7425" max="7425" width="78.1796875" style="47" customWidth="1"/>
    <col min="7426" max="7431" width="19.54296875" style="47" customWidth="1"/>
    <col min="7432" max="7680" width="9.1796875" style="47"/>
    <col min="7681" max="7681" width="78.1796875" style="47" customWidth="1"/>
    <col min="7682" max="7687" width="19.54296875" style="47" customWidth="1"/>
    <col min="7688" max="7936" width="9.1796875" style="47"/>
    <col min="7937" max="7937" width="78.1796875" style="47" customWidth="1"/>
    <col min="7938" max="7943" width="19.54296875" style="47" customWidth="1"/>
    <col min="7944" max="8192" width="9.1796875" style="47"/>
    <col min="8193" max="8193" width="78.1796875" style="47" customWidth="1"/>
    <col min="8194" max="8199" width="19.54296875" style="47" customWidth="1"/>
    <col min="8200" max="8448" width="9.1796875" style="47"/>
    <col min="8449" max="8449" width="78.1796875" style="47" customWidth="1"/>
    <col min="8450" max="8455" width="19.54296875" style="47" customWidth="1"/>
    <col min="8456" max="8704" width="9.1796875" style="47"/>
    <col min="8705" max="8705" width="78.1796875" style="47" customWidth="1"/>
    <col min="8706" max="8711" width="19.54296875" style="47" customWidth="1"/>
    <col min="8712" max="8960" width="9.1796875" style="47"/>
    <col min="8961" max="8961" width="78.1796875" style="47" customWidth="1"/>
    <col min="8962" max="8967" width="19.54296875" style="47" customWidth="1"/>
    <col min="8968" max="9216" width="9.1796875" style="47"/>
    <col min="9217" max="9217" width="78.1796875" style="47" customWidth="1"/>
    <col min="9218" max="9223" width="19.54296875" style="47" customWidth="1"/>
    <col min="9224" max="9472" width="9.1796875" style="47"/>
    <col min="9473" max="9473" width="78.1796875" style="47" customWidth="1"/>
    <col min="9474" max="9479" width="19.54296875" style="47" customWidth="1"/>
    <col min="9480" max="9728" width="9.1796875" style="47"/>
    <col min="9729" max="9729" width="78.1796875" style="47" customWidth="1"/>
    <col min="9730" max="9735" width="19.54296875" style="47" customWidth="1"/>
    <col min="9736" max="9984" width="9.1796875" style="47"/>
    <col min="9985" max="9985" width="78.1796875" style="47" customWidth="1"/>
    <col min="9986" max="9991" width="19.54296875" style="47" customWidth="1"/>
    <col min="9992" max="10240" width="9.1796875" style="47"/>
    <col min="10241" max="10241" width="78.1796875" style="47" customWidth="1"/>
    <col min="10242" max="10247" width="19.54296875" style="47" customWidth="1"/>
    <col min="10248" max="10496" width="9.1796875" style="47"/>
    <col min="10497" max="10497" width="78.1796875" style="47" customWidth="1"/>
    <col min="10498" max="10503" width="19.54296875" style="47" customWidth="1"/>
    <col min="10504" max="10752" width="9.1796875" style="47"/>
    <col min="10753" max="10753" width="78.1796875" style="47" customWidth="1"/>
    <col min="10754" max="10759" width="19.54296875" style="47" customWidth="1"/>
    <col min="10760" max="11008" width="9.1796875" style="47"/>
    <col min="11009" max="11009" width="78.1796875" style="47" customWidth="1"/>
    <col min="11010" max="11015" width="19.54296875" style="47" customWidth="1"/>
    <col min="11016" max="11264" width="9.1796875" style="47"/>
    <col min="11265" max="11265" width="78.1796875" style="47" customWidth="1"/>
    <col min="11266" max="11271" width="19.54296875" style="47" customWidth="1"/>
    <col min="11272" max="11520" width="9.1796875" style="47"/>
    <col min="11521" max="11521" width="78.1796875" style="47" customWidth="1"/>
    <col min="11522" max="11527" width="19.54296875" style="47" customWidth="1"/>
    <col min="11528" max="11776" width="9.1796875" style="47"/>
    <col min="11777" max="11777" width="78.1796875" style="47" customWidth="1"/>
    <col min="11778" max="11783" width="19.54296875" style="47" customWidth="1"/>
    <col min="11784" max="12032" width="9.1796875" style="47"/>
    <col min="12033" max="12033" width="78.1796875" style="47" customWidth="1"/>
    <col min="12034" max="12039" width="19.54296875" style="47" customWidth="1"/>
    <col min="12040" max="12288" width="9.1796875" style="47"/>
    <col min="12289" max="12289" width="78.1796875" style="47" customWidth="1"/>
    <col min="12290" max="12295" width="19.54296875" style="47" customWidth="1"/>
    <col min="12296" max="12544" width="9.1796875" style="47"/>
    <col min="12545" max="12545" width="78.1796875" style="47" customWidth="1"/>
    <col min="12546" max="12551" width="19.54296875" style="47" customWidth="1"/>
    <col min="12552" max="12800" width="9.1796875" style="47"/>
    <col min="12801" max="12801" width="78.1796875" style="47" customWidth="1"/>
    <col min="12802" max="12807" width="19.54296875" style="47" customWidth="1"/>
    <col min="12808" max="13056" width="9.1796875" style="47"/>
    <col min="13057" max="13057" width="78.1796875" style="47" customWidth="1"/>
    <col min="13058" max="13063" width="19.54296875" style="47" customWidth="1"/>
    <col min="13064" max="13312" width="9.1796875" style="47"/>
    <col min="13313" max="13313" width="78.1796875" style="47" customWidth="1"/>
    <col min="13314" max="13319" width="19.54296875" style="47" customWidth="1"/>
    <col min="13320" max="13568" width="9.1796875" style="47"/>
    <col min="13569" max="13569" width="78.1796875" style="47" customWidth="1"/>
    <col min="13570" max="13575" width="19.54296875" style="47" customWidth="1"/>
    <col min="13576" max="13824" width="9.1796875" style="47"/>
    <col min="13825" max="13825" width="78.1796875" style="47" customWidth="1"/>
    <col min="13826" max="13831" width="19.54296875" style="47" customWidth="1"/>
    <col min="13832" max="14080" width="9.1796875" style="47"/>
    <col min="14081" max="14081" width="78.1796875" style="47" customWidth="1"/>
    <col min="14082" max="14087" width="19.54296875" style="47" customWidth="1"/>
    <col min="14088" max="14336" width="9.1796875" style="47"/>
    <col min="14337" max="14337" width="78.1796875" style="47" customWidth="1"/>
    <col min="14338" max="14343" width="19.54296875" style="47" customWidth="1"/>
    <col min="14344" max="14592" width="9.1796875" style="47"/>
    <col min="14593" max="14593" width="78.1796875" style="47" customWidth="1"/>
    <col min="14594" max="14599" width="19.54296875" style="47" customWidth="1"/>
    <col min="14600" max="14848" width="9.1796875" style="47"/>
    <col min="14849" max="14849" width="78.1796875" style="47" customWidth="1"/>
    <col min="14850" max="14855" width="19.54296875" style="47" customWidth="1"/>
    <col min="14856" max="15104" width="9.1796875" style="47"/>
    <col min="15105" max="15105" width="78.1796875" style="47" customWidth="1"/>
    <col min="15106" max="15111" width="19.54296875" style="47" customWidth="1"/>
    <col min="15112" max="15360" width="9.1796875" style="47"/>
    <col min="15361" max="15361" width="78.1796875" style="47" customWidth="1"/>
    <col min="15362" max="15367" width="19.54296875" style="47" customWidth="1"/>
    <col min="15368" max="15616" width="9.1796875" style="47"/>
    <col min="15617" max="15617" width="78.1796875" style="47" customWidth="1"/>
    <col min="15618" max="15623" width="19.54296875" style="47" customWidth="1"/>
    <col min="15624" max="15872" width="9.1796875" style="47"/>
    <col min="15873" max="15873" width="78.1796875" style="47" customWidth="1"/>
    <col min="15874" max="15879" width="19.54296875" style="47" customWidth="1"/>
    <col min="15880" max="16128" width="9.1796875" style="47"/>
    <col min="16129" max="16129" width="78.1796875" style="47" customWidth="1"/>
    <col min="16130" max="16135" width="19.54296875" style="47" customWidth="1"/>
    <col min="16136" max="16384" width="9.1796875" style="47"/>
  </cols>
  <sheetData>
    <row r="1" spans="1:7" ht="15" x14ac:dyDescent="0.25">
      <c r="A1" s="131" t="s">
        <v>648</v>
      </c>
      <c r="B1" s="131"/>
      <c r="C1" s="131"/>
      <c r="D1" s="131"/>
      <c r="E1" s="131"/>
      <c r="F1" s="131"/>
      <c r="G1" s="131"/>
    </row>
    <row r="2" spans="1:7" ht="15" x14ac:dyDescent="0.25">
      <c r="A2" s="131" t="s">
        <v>231</v>
      </c>
      <c r="B2" s="131"/>
      <c r="C2" s="131"/>
      <c r="D2" s="131"/>
      <c r="E2" s="131"/>
      <c r="F2" s="131"/>
      <c r="G2" s="131"/>
    </row>
    <row r="3" spans="1:7" ht="15" x14ac:dyDescent="0.25">
      <c r="A3" s="131" t="s">
        <v>647</v>
      </c>
      <c r="B3" s="131"/>
      <c r="C3" s="131"/>
      <c r="D3" s="131"/>
      <c r="E3" s="131"/>
      <c r="F3" s="131"/>
      <c r="G3" s="131"/>
    </row>
    <row r="4" spans="1:7" ht="15" x14ac:dyDescent="0.25">
      <c r="A4" s="131" t="s">
        <v>1</v>
      </c>
      <c r="B4" s="131"/>
      <c r="C4" s="131"/>
      <c r="D4" s="131"/>
      <c r="E4" s="131"/>
      <c r="F4" s="131"/>
      <c r="G4" s="131"/>
    </row>
    <row r="5" spans="1:7" ht="15" x14ac:dyDescent="0.25">
      <c r="A5" s="23"/>
      <c r="B5" s="23"/>
      <c r="C5" s="23"/>
      <c r="D5" s="23"/>
      <c r="E5" s="23"/>
      <c r="F5" s="23"/>
      <c r="G5" s="23"/>
    </row>
    <row r="6" spans="1:7" ht="13.5" customHeight="1" x14ac:dyDescent="0.25">
      <c r="A6" s="133" t="s">
        <v>2</v>
      </c>
      <c r="B6" s="135" t="s">
        <v>232</v>
      </c>
      <c r="C6" s="135"/>
      <c r="D6" s="135"/>
      <c r="E6" s="135"/>
      <c r="F6" s="135"/>
      <c r="G6" s="136"/>
    </row>
    <row r="7" spans="1:7" ht="30" x14ac:dyDescent="0.25">
      <c r="A7" s="134"/>
      <c r="B7" s="48" t="s">
        <v>233</v>
      </c>
      <c r="C7" s="48" t="s">
        <v>234</v>
      </c>
      <c r="D7" s="48" t="s">
        <v>235</v>
      </c>
      <c r="E7" s="48" t="s">
        <v>194</v>
      </c>
      <c r="F7" s="48" t="s">
        <v>236</v>
      </c>
      <c r="G7" s="49" t="s">
        <v>237</v>
      </c>
    </row>
    <row r="8" spans="1:7" ht="15" x14ac:dyDescent="0.25">
      <c r="A8" s="50" t="s">
        <v>238</v>
      </c>
      <c r="B8" s="51"/>
      <c r="C8" s="51"/>
      <c r="D8" s="51"/>
      <c r="E8" s="51"/>
      <c r="F8" s="51"/>
      <c r="G8" s="52"/>
    </row>
    <row r="9" spans="1:7" ht="15" x14ac:dyDescent="0.25">
      <c r="A9" s="53" t="s">
        <v>239</v>
      </c>
      <c r="B9" s="54">
        <v>3329627742</v>
      </c>
      <c r="C9" s="54">
        <v>363876061.29000002</v>
      </c>
      <c r="D9" s="54">
        <v>3693503803.29</v>
      </c>
      <c r="E9" s="54">
        <v>3693503803.29</v>
      </c>
      <c r="F9" s="54">
        <v>3693503803.29</v>
      </c>
      <c r="G9" s="55">
        <v>363876061.29000002</v>
      </c>
    </row>
    <row r="10" spans="1:7" ht="15" x14ac:dyDescent="0.25">
      <c r="A10" s="53" t="s">
        <v>240</v>
      </c>
      <c r="B10" s="54">
        <v>1585954331</v>
      </c>
      <c r="C10" s="54">
        <v>-1585954331</v>
      </c>
      <c r="D10" s="54">
        <v>0</v>
      </c>
      <c r="E10" s="54">
        <v>0</v>
      </c>
      <c r="F10" s="54">
        <v>0</v>
      </c>
      <c r="G10" s="55">
        <v>-1585954331</v>
      </c>
    </row>
    <row r="11" spans="1:7" ht="15" x14ac:dyDescent="0.25">
      <c r="A11" s="53" t="s">
        <v>241</v>
      </c>
      <c r="B11" s="54">
        <v>0</v>
      </c>
      <c r="C11" s="54">
        <v>0</v>
      </c>
      <c r="D11" s="54">
        <v>0</v>
      </c>
      <c r="E11" s="54">
        <v>0</v>
      </c>
      <c r="F11" s="54">
        <v>0</v>
      </c>
      <c r="G11" s="55">
        <v>0</v>
      </c>
    </row>
    <row r="12" spans="1:7" ht="15" x14ac:dyDescent="0.25">
      <c r="A12" s="53" t="s">
        <v>242</v>
      </c>
      <c r="B12" s="54">
        <v>2015803265</v>
      </c>
      <c r="C12" s="54">
        <v>179736391.68000001</v>
      </c>
      <c r="D12" s="54">
        <v>2195539656.6799998</v>
      </c>
      <c r="E12" s="54">
        <v>2195539656.6799998</v>
      </c>
      <c r="F12" s="54">
        <v>2195539656.6799998</v>
      </c>
      <c r="G12" s="55">
        <v>179736391.68000001</v>
      </c>
    </row>
    <row r="13" spans="1:7" ht="15" x14ac:dyDescent="0.25">
      <c r="A13" s="53" t="s">
        <v>243</v>
      </c>
      <c r="B13" s="54">
        <v>200869801</v>
      </c>
      <c r="C13" s="54">
        <v>265350143.13</v>
      </c>
      <c r="D13" s="54">
        <v>466219944.13</v>
      </c>
      <c r="E13" s="54">
        <v>466219944.13</v>
      </c>
      <c r="F13" s="54">
        <v>466219944.13</v>
      </c>
      <c r="G13" s="55">
        <v>265350143.13</v>
      </c>
    </row>
    <row r="14" spans="1:7" ht="15" x14ac:dyDescent="0.25">
      <c r="A14" s="53" t="s">
        <v>244</v>
      </c>
      <c r="B14" s="54">
        <v>323671692</v>
      </c>
      <c r="C14" s="54">
        <v>-49316770.159999996</v>
      </c>
      <c r="D14" s="54">
        <v>274354921.83999997</v>
      </c>
      <c r="E14" s="54">
        <v>274354921.83999997</v>
      </c>
      <c r="F14" s="54">
        <v>274354921.83999997</v>
      </c>
      <c r="G14" s="55">
        <v>-49316770.159999996</v>
      </c>
    </row>
    <row r="15" spans="1:7" ht="15" x14ac:dyDescent="0.25">
      <c r="A15" s="53" t="s">
        <v>245</v>
      </c>
      <c r="B15" s="54">
        <v>2841004855</v>
      </c>
      <c r="C15" s="54">
        <v>-2841004855</v>
      </c>
      <c r="D15" s="54">
        <v>0</v>
      </c>
      <c r="E15" s="54">
        <v>0</v>
      </c>
      <c r="F15" s="54">
        <v>0</v>
      </c>
      <c r="G15" s="55">
        <v>-2841004855</v>
      </c>
    </row>
    <row r="16" spans="1:7" ht="15" x14ac:dyDescent="0.25">
      <c r="A16" s="53" t="s">
        <v>246</v>
      </c>
      <c r="B16" s="54">
        <v>20396551640</v>
      </c>
      <c r="C16" s="54">
        <v>67822863</v>
      </c>
      <c r="D16" s="54">
        <v>20464374503</v>
      </c>
      <c r="E16" s="54">
        <v>20464374503</v>
      </c>
      <c r="F16" s="54">
        <v>20464374503</v>
      </c>
      <c r="G16" s="55">
        <v>67822863</v>
      </c>
    </row>
    <row r="17" spans="1:7" ht="15" x14ac:dyDescent="0.25">
      <c r="A17" s="56" t="s">
        <v>247</v>
      </c>
      <c r="B17" s="54">
        <v>15073579119</v>
      </c>
      <c r="C17" s="54">
        <v>-270871204</v>
      </c>
      <c r="D17" s="54">
        <v>14802707915</v>
      </c>
      <c r="E17" s="54">
        <v>14802707915</v>
      </c>
      <c r="F17" s="54">
        <v>14802707915</v>
      </c>
      <c r="G17" s="55">
        <v>-270871204</v>
      </c>
    </row>
    <row r="18" spans="1:7" ht="15" x14ac:dyDescent="0.25">
      <c r="A18" s="56" t="s">
        <v>248</v>
      </c>
      <c r="B18" s="54">
        <v>1184730027</v>
      </c>
      <c r="C18" s="54">
        <v>-62904916</v>
      </c>
      <c r="D18" s="54">
        <v>1121825111</v>
      </c>
      <c r="E18" s="54">
        <v>1121825111</v>
      </c>
      <c r="F18" s="54">
        <v>1121825111</v>
      </c>
      <c r="G18" s="55">
        <v>-62904916</v>
      </c>
    </row>
    <row r="19" spans="1:7" ht="15" x14ac:dyDescent="0.25">
      <c r="A19" s="56" t="s">
        <v>249</v>
      </c>
      <c r="B19" s="54">
        <v>1434908780</v>
      </c>
      <c r="C19" s="54">
        <v>-103847912</v>
      </c>
      <c r="D19" s="54">
        <v>1331060868</v>
      </c>
      <c r="E19" s="54">
        <v>1331060868</v>
      </c>
      <c r="F19" s="54">
        <v>1331060868</v>
      </c>
      <c r="G19" s="55">
        <v>-103847912</v>
      </c>
    </row>
    <row r="20" spans="1:7" ht="15" x14ac:dyDescent="0.25">
      <c r="A20" s="56" t="s">
        <v>250</v>
      </c>
      <c r="B20" s="54">
        <v>0</v>
      </c>
      <c r="C20" s="54">
        <v>0</v>
      </c>
      <c r="D20" s="54">
        <v>0</v>
      </c>
      <c r="E20" s="54">
        <v>0</v>
      </c>
      <c r="F20" s="54">
        <v>0</v>
      </c>
      <c r="G20" s="55">
        <v>0</v>
      </c>
    </row>
    <row r="21" spans="1:7" ht="15" x14ac:dyDescent="0.25">
      <c r="A21" s="56" t="s">
        <v>251</v>
      </c>
      <c r="B21" s="54">
        <v>0</v>
      </c>
      <c r="C21" s="54">
        <v>0</v>
      </c>
      <c r="D21" s="54">
        <v>0</v>
      </c>
      <c r="E21" s="54">
        <v>0</v>
      </c>
      <c r="F21" s="54">
        <v>0</v>
      </c>
      <c r="G21" s="55">
        <v>0</v>
      </c>
    </row>
    <row r="22" spans="1:7" ht="15" x14ac:dyDescent="0.25">
      <c r="A22" s="56" t="s">
        <v>252</v>
      </c>
      <c r="B22" s="54">
        <v>545423752</v>
      </c>
      <c r="C22" s="54">
        <v>-258817393</v>
      </c>
      <c r="D22" s="54">
        <v>286606359</v>
      </c>
      <c r="E22" s="54">
        <v>286606359</v>
      </c>
      <c r="F22" s="54">
        <v>286606359</v>
      </c>
      <c r="G22" s="55">
        <v>-258817393</v>
      </c>
    </row>
    <row r="23" spans="1:7" ht="15" x14ac:dyDescent="0.25">
      <c r="A23" s="56" t="s">
        <v>253</v>
      </c>
      <c r="B23" s="54">
        <v>0</v>
      </c>
      <c r="C23" s="54">
        <v>0</v>
      </c>
      <c r="D23" s="54">
        <v>0</v>
      </c>
      <c r="E23" s="54">
        <v>0</v>
      </c>
      <c r="F23" s="54">
        <v>0</v>
      </c>
      <c r="G23" s="55">
        <v>0</v>
      </c>
    </row>
    <row r="24" spans="1:7" ht="15" x14ac:dyDescent="0.25">
      <c r="A24" s="56" t="s">
        <v>254</v>
      </c>
      <c r="B24" s="54">
        <v>0</v>
      </c>
      <c r="C24" s="54">
        <v>0</v>
      </c>
      <c r="D24" s="54">
        <v>0</v>
      </c>
      <c r="E24" s="54">
        <v>0</v>
      </c>
      <c r="F24" s="54">
        <v>0</v>
      </c>
      <c r="G24" s="55">
        <v>0</v>
      </c>
    </row>
    <row r="25" spans="1:7" ht="15" x14ac:dyDescent="0.25">
      <c r="A25" s="56" t="s">
        <v>255</v>
      </c>
      <c r="B25" s="54">
        <v>574154175</v>
      </c>
      <c r="C25" s="54">
        <v>126763571</v>
      </c>
      <c r="D25" s="54">
        <v>700917746</v>
      </c>
      <c r="E25" s="54">
        <v>700917746</v>
      </c>
      <c r="F25" s="54">
        <v>700917746</v>
      </c>
      <c r="G25" s="55">
        <v>126763571</v>
      </c>
    </row>
    <row r="26" spans="1:7" ht="15" x14ac:dyDescent="0.25">
      <c r="A26" s="56" t="s">
        <v>256</v>
      </c>
      <c r="B26" s="54">
        <v>1583755787</v>
      </c>
      <c r="C26" s="54">
        <v>-438019023</v>
      </c>
      <c r="D26" s="54">
        <v>1145736764</v>
      </c>
      <c r="E26" s="54">
        <v>1145736764</v>
      </c>
      <c r="F26" s="54">
        <v>1145736764</v>
      </c>
      <c r="G26" s="55">
        <v>-438019023</v>
      </c>
    </row>
    <row r="27" spans="1:7" ht="15" x14ac:dyDescent="0.25">
      <c r="A27" s="56" t="s">
        <v>257</v>
      </c>
      <c r="B27" s="54">
        <v>0</v>
      </c>
      <c r="C27" s="54">
        <v>1075519740</v>
      </c>
      <c r="D27" s="54">
        <v>1075519740</v>
      </c>
      <c r="E27" s="54">
        <v>1075519740</v>
      </c>
      <c r="F27" s="54">
        <v>1075519740</v>
      </c>
      <c r="G27" s="55">
        <v>1075519740</v>
      </c>
    </row>
    <row r="28" spans="1:7" ht="15" x14ac:dyDescent="0.25">
      <c r="A28" s="53" t="s">
        <v>258</v>
      </c>
      <c r="B28" s="54">
        <v>1046289411</v>
      </c>
      <c r="C28" s="54">
        <v>521652362.91000003</v>
      </c>
      <c r="D28" s="54">
        <v>1567941773.9100001</v>
      </c>
      <c r="E28" s="54">
        <v>1567941773.9100001</v>
      </c>
      <c r="F28" s="54">
        <v>1567941773.9100001</v>
      </c>
      <c r="G28" s="55">
        <v>521652362.91000003</v>
      </c>
    </row>
    <row r="29" spans="1:7" ht="15" x14ac:dyDescent="0.25">
      <c r="A29" s="56" t="s">
        <v>259</v>
      </c>
      <c r="B29" s="54">
        <v>1</v>
      </c>
      <c r="C29" s="54">
        <v>-1</v>
      </c>
      <c r="D29" s="54">
        <v>0</v>
      </c>
      <c r="E29" s="54">
        <v>0</v>
      </c>
      <c r="F29" s="54">
        <v>0</v>
      </c>
      <c r="G29" s="55">
        <v>-1</v>
      </c>
    </row>
    <row r="30" spans="1:7" ht="15" x14ac:dyDescent="0.25">
      <c r="A30" s="56" t="s">
        <v>260</v>
      </c>
      <c r="B30" s="54">
        <v>42644766</v>
      </c>
      <c r="C30" s="54">
        <v>6</v>
      </c>
      <c r="D30" s="54">
        <v>42644772</v>
      </c>
      <c r="E30" s="54">
        <v>42644772</v>
      </c>
      <c r="F30" s="54">
        <v>42644772</v>
      </c>
      <c r="G30" s="55">
        <v>6</v>
      </c>
    </row>
    <row r="31" spans="1:7" ht="15" x14ac:dyDescent="0.25">
      <c r="A31" s="56" t="s">
        <v>261</v>
      </c>
      <c r="B31" s="54">
        <v>202736026</v>
      </c>
      <c r="C31" s="54">
        <v>144984741</v>
      </c>
      <c r="D31" s="54">
        <v>347720767</v>
      </c>
      <c r="E31" s="54">
        <v>347720767</v>
      </c>
      <c r="F31" s="54">
        <v>347720767</v>
      </c>
      <c r="G31" s="55">
        <v>144984741</v>
      </c>
    </row>
    <row r="32" spans="1:7" ht="15" x14ac:dyDescent="0.25">
      <c r="A32" s="56" t="s">
        <v>262</v>
      </c>
      <c r="B32" s="54">
        <v>11298706</v>
      </c>
      <c r="C32" s="54">
        <v>1735994</v>
      </c>
      <c r="D32" s="54">
        <v>13034700</v>
      </c>
      <c r="E32" s="54">
        <v>13034700</v>
      </c>
      <c r="F32" s="54">
        <v>13034700</v>
      </c>
      <c r="G32" s="55">
        <v>1735994</v>
      </c>
    </row>
    <row r="33" spans="1:7" ht="15" x14ac:dyDescent="0.25">
      <c r="A33" s="56" t="s">
        <v>263</v>
      </c>
      <c r="B33" s="54">
        <v>789609912</v>
      </c>
      <c r="C33" s="54">
        <v>374931622.91000003</v>
      </c>
      <c r="D33" s="54">
        <v>1164541534.9100001</v>
      </c>
      <c r="E33" s="54">
        <v>1164541534.9100001</v>
      </c>
      <c r="F33" s="54">
        <v>1164541534.9100001</v>
      </c>
      <c r="G33" s="55">
        <v>374931622.91000003</v>
      </c>
    </row>
    <row r="34" spans="1:7" ht="15" x14ac:dyDescent="0.25">
      <c r="A34" s="53" t="s">
        <v>264</v>
      </c>
      <c r="B34" s="54">
        <v>0</v>
      </c>
      <c r="C34" s="54">
        <v>0</v>
      </c>
      <c r="D34" s="54">
        <v>0</v>
      </c>
      <c r="E34" s="54">
        <v>0</v>
      </c>
      <c r="F34" s="54">
        <v>0</v>
      </c>
      <c r="G34" s="55">
        <v>0</v>
      </c>
    </row>
    <row r="35" spans="1:7" ht="15" x14ac:dyDescent="0.25">
      <c r="A35" s="53" t="s">
        <v>265</v>
      </c>
      <c r="B35" s="54">
        <v>0</v>
      </c>
      <c r="C35" s="54">
        <v>0</v>
      </c>
      <c r="D35" s="54">
        <v>0</v>
      </c>
      <c r="E35" s="54">
        <v>0</v>
      </c>
      <c r="F35" s="54">
        <v>0</v>
      </c>
      <c r="G35" s="55">
        <v>0</v>
      </c>
    </row>
    <row r="36" spans="1:7" ht="15" x14ac:dyDescent="0.25">
      <c r="A36" s="56" t="s">
        <v>266</v>
      </c>
      <c r="B36" s="54">
        <v>0</v>
      </c>
      <c r="C36" s="54">
        <v>0</v>
      </c>
      <c r="D36" s="54">
        <v>0</v>
      </c>
      <c r="E36" s="54">
        <v>0</v>
      </c>
      <c r="F36" s="54">
        <v>0</v>
      </c>
      <c r="G36" s="55">
        <v>0</v>
      </c>
    </row>
    <row r="37" spans="1:7" ht="15" x14ac:dyDescent="0.25">
      <c r="A37" s="53" t="s">
        <v>267</v>
      </c>
      <c r="B37" s="54">
        <v>0</v>
      </c>
      <c r="C37" s="54">
        <v>0</v>
      </c>
      <c r="D37" s="54">
        <v>0</v>
      </c>
      <c r="E37" s="54">
        <v>0</v>
      </c>
      <c r="F37" s="54">
        <v>0</v>
      </c>
      <c r="G37" s="55">
        <v>0</v>
      </c>
    </row>
    <row r="38" spans="1:7" ht="15" x14ac:dyDescent="0.25">
      <c r="A38" s="56" t="s">
        <v>268</v>
      </c>
      <c r="B38" s="54">
        <v>0</v>
      </c>
      <c r="C38" s="54">
        <v>0</v>
      </c>
      <c r="D38" s="54">
        <v>0</v>
      </c>
      <c r="E38" s="54">
        <v>0</v>
      </c>
      <c r="F38" s="54">
        <v>0</v>
      </c>
      <c r="G38" s="55">
        <v>0</v>
      </c>
    </row>
    <row r="39" spans="1:7" ht="15" x14ac:dyDescent="0.25">
      <c r="A39" s="56" t="s">
        <v>269</v>
      </c>
      <c r="B39" s="54">
        <v>0</v>
      </c>
      <c r="C39" s="54">
        <v>0</v>
      </c>
      <c r="D39" s="54">
        <v>0</v>
      </c>
      <c r="E39" s="54">
        <v>0</v>
      </c>
      <c r="F39" s="54">
        <v>0</v>
      </c>
      <c r="G39" s="55">
        <v>0</v>
      </c>
    </row>
    <row r="40" spans="1:7" ht="15" x14ac:dyDescent="0.25">
      <c r="A40" s="50" t="s">
        <v>270</v>
      </c>
      <c r="B40" s="51">
        <v>31739772737</v>
      </c>
      <c r="C40" s="51">
        <v>-3077838134.1500001</v>
      </c>
      <c r="D40" s="51">
        <v>28661934602.849998</v>
      </c>
      <c r="E40" s="51">
        <v>28661934602.849998</v>
      </c>
      <c r="F40" s="51">
        <v>28661934602.849998</v>
      </c>
      <c r="G40" s="52">
        <v>-3077838134.1500001</v>
      </c>
    </row>
    <row r="41" spans="1:7" ht="15" x14ac:dyDescent="0.4">
      <c r="A41" s="50" t="s">
        <v>271</v>
      </c>
      <c r="B41" s="57"/>
      <c r="C41" s="57"/>
      <c r="D41" s="57"/>
      <c r="E41" s="57"/>
      <c r="F41" s="57"/>
      <c r="G41" s="52">
        <v>0</v>
      </c>
    </row>
    <row r="42" spans="1:7" ht="15" x14ac:dyDescent="0.25">
      <c r="A42" s="50" t="s">
        <v>272</v>
      </c>
      <c r="B42" s="51"/>
      <c r="C42" s="51"/>
      <c r="D42" s="51"/>
      <c r="E42" s="51"/>
      <c r="F42" s="51"/>
      <c r="G42" s="52"/>
    </row>
    <row r="43" spans="1:7" ht="15" x14ac:dyDescent="0.25">
      <c r="A43" s="53" t="s">
        <v>273</v>
      </c>
      <c r="B43" s="54">
        <v>17298638573</v>
      </c>
      <c r="C43" s="54">
        <v>551486595.04999995</v>
      </c>
      <c r="D43" s="54">
        <v>17850125168.049999</v>
      </c>
      <c r="E43" s="54">
        <v>17850125168.049999</v>
      </c>
      <c r="F43" s="54">
        <v>17850125168.049999</v>
      </c>
      <c r="G43" s="55">
        <v>551486595.04999995</v>
      </c>
    </row>
    <row r="44" spans="1:7" ht="15" x14ac:dyDescent="0.25">
      <c r="A44" s="56" t="s">
        <v>274</v>
      </c>
      <c r="B44" s="54">
        <v>7533969793</v>
      </c>
      <c r="C44" s="54">
        <v>588053587.70000005</v>
      </c>
      <c r="D44" s="54">
        <v>8122023380.6999998</v>
      </c>
      <c r="E44" s="54">
        <v>8122023380.6999998</v>
      </c>
      <c r="F44" s="54">
        <v>8122023380.6999998</v>
      </c>
      <c r="G44" s="55">
        <v>588053587.70000005</v>
      </c>
    </row>
    <row r="45" spans="1:7" ht="15" x14ac:dyDescent="0.25">
      <c r="A45" s="56" t="s">
        <v>275</v>
      </c>
      <c r="B45" s="54">
        <v>2624416963</v>
      </c>
      <c r="C45" s="54">
        <v>27020082.809999999</v>
      </c>
      <c r="D45" s="54">
        <v>2651437045.8099999</v>
      </c>
      <c r="E45" s="54">
        <v>2651437045.8099999</v>
      </c>
      <c r="F45" s="54">
        <v>2651437045.8099999</v>
      </c>
      <c r="G45" s="55">
        <v>27020082.809999999</v>
      </c>
    </row>
    <row r="46" spans="1:7" ht="15" x14ac:dyDescent="0.25">
      <c r="A46" s="56" t="s">
        <v>276</v>
      </c>
      <c r="B46" s="54">
        <v>2709730395</v>
      </c>
      <c r="C46" s="54">
        <v>0.99</v>
      </c>
      <c r="D46" s="54">
        <v>2709730395.9899998</v>
      </c>
      <c r="E46" s="54">
        <v>2709730395.9899998</v>
      </c>
      <c r="F46" s="54">
        <v>2709730395.9899998</v>
      </c>
      <c r="G46" s="55">
        <v>0.99</v>
      </c>
    </row>
    <row r="47" spans="1:7" ht="30" x14ac:dyDescent="0.25">
      <c r="A47" s="56" t="s">
        <v>277</v>
      </c>
      <c r="B47" s="54">
        <v>2070311780</v>
      </c>
      <c r="C47" s="54">
        <v>834426</v>
      </c>
      <c r="D47" s="54">
        <v>2071146206</v>
      </c>
      <c r="E47" s="54">
        <v>2071146206</v>
      </c>
      <c r="F47" s="54">
        <v>2071146206</v>
      </c>
      <c r="G47" s="55">
        <v>834426</v>
      </c>
    </row>
    <row r="48" spans="1:7" ht="15" x14ac:dyDescent="0.25">
      <c r="A48" s="56" t="s">
        <v>278</v>
      </c>
      <c r="B48" s="54">
        <v>804688072</v>
      </c>
      <c r="C48" s="54">
        <v>-53638259.219999999</v>
      </c>
      <c r="D48" s="54">
        <v>751049812.77999997</v>
      </c>
      <c r="E48" s="54">
        <v>751049812.77999997</v>
      </c>
      <c r="F48" s="54">
        <v>751049812.77999997</v>
      </c>
      <c r="G48" s="55">
        <v>-53638259.219999999</v>
      </c>
    </row>
    <row r="49" spans="1:7" ht="15" x14ac:dyDescent="0.25">
      <c r="A49" s="56" t="s">
        <v>279</v>
      </c>
      <c r="B49" s="54">
        <v>218521863</v>
      </c>
      <c r="C49" s="54">
        <v>9727234.7699999996</v>
      </c>
      <c r="D49" s="54">
        <v>228249097.77000001</v>
      </c>
      <c r="E49" s="54">
        <v>228249097.77000001</v>
      </c>
      <c r="F49" s="54">
        <v>228249097.77000001</v>
      </c>
      <c r="G49" s="55">
        <v>9727234.7699999996</v>
      </c>
    </row>
    <row r="50" spans="1:7" ht="15" x14ac:dyDescent="0.25">
      <c r="A50" s="56" t="s">
        <v>280</v>
      </c>
      <c r="B50" s="54">
        <v>195257711</v>
      </c>
      <c r="C50" s="54">
        <v>11</v>
      </c>
      <c r="D50" s="54">
        <v>195257722</v>
      </c>
      <c r="E50" s="54">
        <v>195257722</v>
      </c>
      <c r="F50" s="54">
        <v>195257722</v>
      </c>
      <c r="G50" s="55">
        <v>11</v>
      </c>
    </row>
    <row r="51" spans="1:7" ht="15" x14ac:dyDescent="0.25">
      <c r="A51" s="56" t="s">
        <v>281</v>
      </c>
      <c r="B51" s="54">
        <v>1141741996</v>
      </c>
      <c r="C51" s="54">
        <v>-20510489</v>
      </c>
      <c r="D51" s="54">
        <v>1121231507</v>
      </c>
      <c r="E51" s="54">
        <v>1121231507</v>
      </c>
      <c r="F51" s="54">
        <v>1121231507</v>
      </c>
      <c r="G51" s="55">
        <v>-20510489</v>
      </c>
    </row>
    <row r="52" spans="1:7" ht="15" x14ac:dyDescent="0.25">
      <c r="A52" s="53" t="s">
        <v>282</v>
      </c>
      <c r="B52" s="54">
        <v>2971174972</v>
      </c>
      <c r="C52" s="54">
        <v>-593410898</v>
      </c>
      <c r="D52" s="54">
        <v>2377764074</v>
      </c>
      <c r="E52" s="54">
        <v>2377764074</v>
      </c>
      <c r="F52" s="54">
        <v>2377764074</v>
      </c>
      <c r="G52" s="55">
        <v>-593410898</v>
      </c>
    </row>
    <row r="53" spans="1:7" ht="15" x14ac:dyDescent="0.25">
      <c r="A53" s="56" t="s">
        <v>283</v>
      </c>
      <c r="B53" s="54">
        <v>901464448</v>
      </c>
      <c r="C53" s="54">
        <v>55577159.259999998</v>
      </c>
      <c r="D53" s="54">
        <v>957041607.25999999</v>
      </c>
      <c r="E53" s="54">
        <v>957041607.25999999</v>
      </c>
      <c r="F53" s="54">
        <v>957041607.25999999</v>
      </c>
      <c r="G53" s="55">
        <v>55577159.259999998</v>
      </c>
    </row>
    <row r="54" spans="1:7" ht="15" x14ac:dyDescent="0.25">
      <c r="A54" s="56" t="s">
        <v>284</v>
      </c>
      <c r="B54" s="54">
        <v>0</v>
      </c>
      <c r="C54" s="54">
        <v>0</v>
      </c>
      <c r="D54" s="54">
        <v>0</v>
      </c>
      <c r="E54" s="54">
        <v>0</v>
      </c>
      <c r="F54" s="54">
        <v>0</v>
      </c>
      <c r="G54" s="55">
        <v>0</v>
      </c>
    </row>
    <row r="55" spans="1:7" ht="15" x14ac:dyDescent="0.25">
      <c r="A55" s="56" t="s">
        <v>285</v>
      </c>
      <c r="B55" s="54">
        <v>0</v>
      </c>
      <c r="C55" s="54">
        <v>0</v>
      </c>
      <c r="D55" s="54">
        <v>0</v>
      </c>
      <c r="E55" s="54">
        <v>0</v>
      </c>
      <c r="F55" s="54">
        <v>0</v>
      </c>
      <c r="G55" s="55">
        <v>0</v>
      </c>
    </row>
    <row r="56" spans="1:7" ht="15" x14ac:dyDescent="0.25">
      <c r="A56" s="56" t="s">
        <v>286</v>
      </c>
      <c r="B56" s="54">
        <v>2069710524</v>
      </c>
      <c r="C56" s="54">
        <v>-648988057.25999999</v>
      </c>
      <c r="D56" s="54">
        <v>1420722466.74</v>
      </c>
      <c r="E56" s="54">
        <v>1420722466.74</v>
      </c>
      <c r="F56" s="54">
        <v>1420722466.74</v>
      </c>
      <c r="G56" s="55">
        <v>-648988057.25999999</v>
      </c>
    </row>
    <row r="57" spans="1:7" ht="15" x14ac:dyDescent="0.25">
      <c r="A57" s="53" t="s">
        <v>287</v>
      </c>
      <c r="B57" s="54">
        <v>0</v>
      </c>
      <c r="C57" s="54">
        <v>0</v>
      </c>
      <c r="D57" s="54">
        <v>0</v>
      </c>
      <c r="E57" s="54">
        <v>0</v>
      </c>
      <c r="F57" s="54">
        <v>0</v>
      </c>
      <c r="G57" s="55">
        <v>0</v>
      </c>
    </row>
    <row r="58" spans="1:7" ht="15" x14ac:dyDescent="0.25">
      <c r="A58" s="56" t="s">
        <v>288</v>
      </c>
      <c r="B58" s="54">
        <v>0</v>
      </c>
      <c r="C58" s="54">
        <v>0</v>
      </c>
      <c r="D58" s="54">
        <v>0</v>
      </c>
      <c r="E58" s="54">
        <v>0</v>
      </c>
      <c r="F58" s="54">
        <v>0</v>
      </c>
      <c r="G58" s="55">
        <v>0</v>
      </c>
    </row>
    <row r="59" spans="1:7" ht="15" x14ac:dyDescent="0.25">
      <c r="A59" s="56" t="s">
        <v>289</v>
      </c>
      <c r="B59" s="54">
        <v>0</v>
      </c>
      <c r="C59" s="54">
        <v>0</v>
      </c>
      <c r="D59" s="54">
        <v>0</v>
      </c>
      <c r="E59" s="54">
        <v>0</v>
      </c>
      <c r="F59" s="54">
        <v>0</v>
      </c>
      <c r="G59" s="55">
        <v>0</v>
      </c>
    </row>
    <row r="60" spans="1:7" ht="15" x14ac:dyDescent="0.25">
      <c r="A60" s="53" t="s">
        <v>290</v>
      </c>
      <c r="B60" s="54">
        <v>2295606860</v>
      </c>
      <c r="C60" s="54">
        <v>-9924879.0899999999</v>
      </c>
      <c r="D60" s="54">
        <v>2285681980.9099998</v>
      </c>
      <c r="E60" s="54">
        <v>2285681980.9099998</v>
      </c>
      <c r="F60" s="54">
        <v>2285681980.9099998</v>
      </c>
      <c r="G60" s="55">
        <v>-9924879.0899999999</v>
      </c>
    </row>
    <row r="61" spans="1:7" ht="15" x14ac:dyDescent="0.25">
      <c r="A61" s="53" t="s">
        <v>291</v>
      </c>
      <c r="B61" s="54">
        <v>0</v>
      </c>
      <c r="C61" s="54">
        <v>0</v>
      </c>
      <c r="D61" s="54">
        <v>0</v>
      </c>
      <c r="E61" s="54">
        <v>0</v>
      </c>
      <c r="F61" s="54">
        <v>0</v>
      </c>
      <c r="G61" s="55">
        <v>0</v>
      </c>
    </row>
    <row r="62" spans="1:7" ht="15" x14ac:dyDescent="0.25">
      <c r="A62" s="50" t="s">
        <v>292</v>
      </c>
      <c r="B62" s="51">
        <v>22565420405</v>
      </c>
      <c r="C62" s="51">
        <v>-51849182.039999999</v>
      </c>
      <c r="D62" s="51">
        <v>22513571222.959999</v>
      </c>
      <c r="E62" s="51">
        <v>22513571222.959999</v>
      </c>
      <c r="F62" s="51">
        <v>22513571222.959999</v>
      </c>
      <c r="G62" s="52">
        <v>-51849182.039999999</v>
      </c>
    </row>
    <row r="63" spans="1:7" ht="15" x14ac:dyDescent="0.25">
      <c r="A63" s="50" t="s">
        <v>293</v>
      </c>
      <c r="B63" s="51">
        <v>1</v>
      </c>
      <c r="C63" s="51">
        <v>-1</v>
      </c>
      <c r="D63" s="51">
        <v>0</v>
      </c>
      <c r="E63" s="51">
        <v>0</v>
      </c>
      <c r="F63" s="51">
        <v>0</v>
      </c>
      <c r="G63" s="52">
        <v>-1</v>
      </c>
    </row>
    <row r="64" spans="1:7" ht="15" x14ac:dyDescent="0.25">
      <c r="A64" s="53" t="s">
        <v>294</v>
      </c>
      <c r="B64" s="54">
        <v>1</v>
      </c>
      <c r="C64" s="54">
        <v>-1</v>
      </c>
      <c r="D64" s="54">
        <v>0</v>
      </c>
      <c r="E64" s="54">
        <v>0</v>
      </c>
      <c r="F64" s="54">
        <v>0</v>
      </c>
      <c r="G64" s="55">
        <v>-1</v>
      </c>
    </row>
    <row r="65" spans="1:7" ht="15" x14ac:dyDescent="0.25">
      <c r="A65" s="50" t="s">
        <v>295</v>
      </c>
      <c r="B65" s="51">
        <v>54305193143</v>
      </c>
      <c r="C65" s="51">
        <v>-3129687317.1900001</v>
      </c>
      <c r="D65" s="51">
        <v>51175505825.809998</v>
      </c>
      <c r="E65" s="51">
        <v>51175505825.809998</v>
      </c>
      <c r="F65" s="51">
        <v>51175505825.809998</v>
      </c>
      <c r="G65" s="52">
        <v>-3129687317.1900001</v>
      </c>
    </row>
    <row r="66" spans="1:7" ht="15" x14ac:dyDescent="0.25">
      <c r="A66" s="58" t="s">
        <v>296</v>
      </c>
      <c r="B66" s="51"/>
      <c r="C66" s="51"/>
      <c r="D66" s="51"/>
      <c r="E66" s="51"/>
      <c r="F66" s="51"/>
      <c r="G66" s="52"/>
    </row>
    <row r="67" spans="1:7" ht="30" x14ac:dyDescent="0.25">
      <c r="A67" s="53" t="s">
        <v>297</v>
      </c>
      <c r="B67" s="54">
        <v>1</v>
      </c>
      <c r="C67" s="54">
        <v>-1</v>
      </c>
      <c r="D67" s="54">
        <v>0</v>
      </c>
      <c r="E67" s="54">
        <v>0</v>
      </c>
      <c r="F67" s="54">
        <v>0</v>
      </c>
      <c r="G67" s="55">
        <v>-1</v>
      </c>
    </row>
    <row r="68" spans="1:7" ht="30" x14ac:dyDescent="0.25">
      <c r="A68" s="53" t="s">
        <v>298</v>
      </c>
      <c r="B68" s="54">
        <v>0</v>
      </c>
      <c r="C68" s="54">
        <v>0</v>
      </c>
      <c r="D68" s="54">
        <v>0</v>
      </c>
      <c r="E68" s="54">
        <v>0</v>
      </c>
      <c r="F68" s="54">
        <v>0</v>
      </c>
      <c r="G68" s="55">
        <v>0</v>
      </c>
    </row>
    <row r="69" spans="1:7" ht="15" x14ac:dyDescent="0.25">
      <c r="A69" s="58" t="s">
        <v>299</v>
      </c>
      <c r="B69" s="51">
        <v>1</v>
      </c>
      <c r="C69" s="51">
        <v>-1</v>
      </c>
      <c r="D69" s="51">
        <v>0</v>
      </c>
      <c r="E69" s="51">
        <v>0</v>
      </c>
      <c r="F69" s="51">
        <v>0</v>
      </c>
      <c r="G69" s="52">
        <v>-1</v>
      </c>
    </row>
    <row r="70" spans="1:7" ht="15" x14ac:dyDescent="0.25">
      <c r="A70" s="59"/>
      <c r="B70" s="60"/>
      <c r="C70" s="60"/>
      <c r="D70" s="60"/>
      <c r="E70" s="60"/>
      <c r="F70" s="60"/>
      <c r="G70" s="61"/>
    </row>
    <row r="71" spans="1:7" ht="15" x14ac:dyDescent="0.25">
      <c r="A71" s="132" t="s">
        <v>123</v>
      </c>
      <c r="B71" s="132"/>
      <c r="C71" s="132"/>
      <c r="D71" s="132"/>
      <c r="E71" s="132"/>
      <c r="F71" s="132"/>
      <c r="G71" s="132"/>
    </row>
  </sheetData>
  <mergeCells count="7">
    <mergeCell ref="A71:G71"/>
    <mergeCell ref="A1:G1"/>
    <mergeCell ref="A2:G2"/>
    <mergeCell ref="A3:G3"/>
    <mergeCell ref="A4:G4"/>
    <mergeCell ref="A6:A7"/>
    <mergeCell ref="B6:G6"/>
  </mergeCells>
  <printOptions horizontalCentered="1"/>
  <pageMargins left="0.78740157480314965" right="0.78740157480314965" top="1.9685039370078741" bottom="1.1811023622047245" header="0.31496062992125984" footer="0.31496062992125984"/>
  <pageSetup scale="6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160"/>
  <sheetViews>
    <sheetView tabSelected="1" zoomScaleNormal="100" workbookViewId="0">
      <selection activeCell="A2" sqref="A2:F2"/>
    </sheetView>
  </sheetViews>
  <sheetFormatPr baseColWidth="10" defaultColWidth="9.1796875" defaultRowHeight="12.75" customHeight="1" x14ac:dyDescent="0.3"/>
  <cols>
    <col min="1" max="1" width="79.54296875" style="14" customWidth="1"/>
    <col min="2" max="7" width="18.81640625" style="14" customWidth="1"/>
    <col min="8" max="256" width="9.1796875" style="14"/>
    <col min="257" max="257" width="79.54296875" style="14" customWidth="1"/>
    <col min="258" max="263" width="18.81640625" style="14" customWidth="1"/>
    <col min="264" max="512" width="9.1796875" style="14"/>
    <col min="513" max="513" width="79.54296875" style="14" customWidth="1"/>
    <col min="514" max="519" width="18.81640625" style="14" customWidth="1"/>
    <col min="520" max="768" width="9.1796875" style="14"/>
    <col min="769" max="769" width="79.54296875" style="14" customWidth="1"/>
    <col min="770" max="775" width="18.81640625" style="14" customWidth="1"/>
    <col min="776" max="1024" width="9.1796875" style="14"/>
    <col min="1025" max="1025" width="79.54296875" style="14" customWidth="1"/>
    <col min="1026" max="1031" width="18.81640625" style="14" customWidth="1"/>
    <col min="1032" max="1280" width="9.1796875" style="14"/>
    <col min="1281" max="1281" width="79.54296875" style="14" customWidth="1"/>
    <col min="1282" max="1287" width="18.81640625" style="14" customWidth="1"/>
    <col min="1288" max="1536" width="9.1796875" style="14"/>
    <col min="1537" max="1537" width="79.54296875" style="14" customWidth="1"/>
    <col min="1538" max="1543" width="18.81640625" style="14" customWidth="1"/>
    <col min="1544" max="1792" width="9.1796875" style="14"/>
    <col min="1793" max="1793" width="79.54296875" style="14" customWidth="1"/>
    <col min="1794" max="1799" width="18.81640625" style="14" customWidth="1"/>
    <col min="1800" max="2048" width="9.1796875" style="14"/>
    <col min="2049" max="2049" width="79.54296875" style="14" customWidth="1"/>
    <col min="2050" max="2055" width="18.81640625" style="14" customWidth="1"/>
    <col min="2056" max="2304" width="9.1796875" style="14"/>
    <col min="2305" max="2305" width="79.54296875" style="14" customWidth="1"/>
    <col min="2306" max="2311" width="18.81640625" style="14" customWidth="1"/>
    <col min="2312" max="2560" width="9.1796875" style="14"/>
    <col min="2561" max="2561" width="79.54296875" style="14" customWidth="1"/>
    <col min="2562" max="2567" width="18.81640625" style="14" customWidth="1"/>
    <col min="2568" max="2816" width="9.1796875" style="14"/>
    <col min="2817" max="2817" width="79.54296875" style="14" customWidth="1"/>
    <col min="2818" max="2823" width="18.81640625" style="14" customWidth="1"/>
    <col min="2824" max="3072" width="9.1796875" style="14"/>
    <col min="3073" max="3073" width="79.54296875" style="14" customWidth="1"/>
    <col min="3074" max="3079" width="18.81640625" style="14" customWidth="1"/>
    <col min="3080" max="3328" width="9.1796875" style="14"/>
    <col min="3329" max="3329" width="79.54296875" style="14" customWidth="1"/>
    <col min="3330" max="3335" width="18.81640625" style="14" customWidth="1"/>
    <col min="3336" max="3584" width="9.1796875" style="14"/>
    <col min="3585" max="3585" width="79.54296875" style="14" customWidth="1"/>
    <col min="3586" max="3591" width="18.81640625" style="14" customWidth="1"/>
    <col min="3592" max="3840" width="9.1796875" style="14"/>
    <col min="3841" max="3841" width="79.54296875" style="14" customWidth="1"/>
    <col min="3842" max="3847" width="18.81640625" style="14" customWidth="1"/>
    <col min="3848" max="4096" width="9.1796875" style="14"/>
    <col min="4097" max="4097" width="79.54296875" style="14" customWidth="1"/>
    <col min="4098" max="4103" width="18.81640625" style="14" customWidth="1"/>
    <col min="4104" max="4352" width="9.1796875" style="14"/>
    <col min="4353" max="4353" width="79.54296875" style="14" customWidth="1"/>
    <col min="4354" max="4359" width="18.81640625" style="14" customWidth="1"/>
    <col min="4360" max="4608" width="9.1796875" style="14"/>
    <col min="4609" max="4609" width="79.54296875" style="14" customWidth="1"/>
    <col min="4610" max="4615" width="18.81640625" style="14" customWidth="1"/>
    <col min="4616" max="4864" width="9.1796875" style="14"/>
    <col min="4865" max="4865" width="79.54296875" style="14" customWidth="1"/>
    <col min="4866" max="4871" width="18.81640625" style="14" customWidth="1"/>
    <col min="4872" max="5120" width="9.1796875" style="14"/>
    <col min="5121" max="5121" width="79.54296875" style="14" customWidth="1"/>
    <col min="5122" max="5127" width="18.81640625" style="14" customWidth="1"/>
    <col min="5128" max="5376" width="9.1796875" style="14"/>
    <col min="5377" max="5377" width="79.54296875" style="14" customWidth="1"/>
    <col min="5378" max="5383" width="18.81640625" style="14" customWidth="1"/>
    <col min="5384" max="5632" width="9.1796875" style="14"/>
    <col min="5633" max="5633" width="79.54296875" style="14" customWidth="1"/>
    <col min="5634" max="5639" width="18.81640625" style="14" customWidth="1"/>
    <col min="5640" max="5888" width="9.1796875" style="14"/>
    <col min="5889" max="5889" width="79.54296875" style="14" customWidth="1"/>
    <col min="5890" max="5895" width="18.81640625" style="14" customWidth="1"/>
    <col min="5896" max="6144" width="9.1796875" style="14"/>
    <col min="6145" max="6145" width="79.54296875" style="14" customWidth="1"/>
    <col min="6146" max="6151" width="18.81640625" style="14" customWidth="1"/>
    <col min="6152" max="6400" width="9.1796875" style="14"/>
    <col min="6401" max="6401" width="79.54296875" style="14" customWidth="1"/>
    <col min="6402" max="6407" width="18.81640625" style="14" customWidth="1"/>
    <col min="6408" max="6656" width="9.1796875" style="14"/>
    <col min="6657" max="6657" width="79.54296875" style="14" customWidth="1"/>
    <col min="6658" max="6663" width="18.81640625" style="14" customWidth="1"/>
    <col min="6664" max="6912" width="9.1796875" style="14"/>
    <col min="6913" max="6913" width="79.54296875" style="14" customWidth="1"/>
    <col min="6914" max="6919" width="18.81640625" style="14" customWidth="1"/>
    <col min="6920" max="7168" width="9.1796875" style="14"/>
    <col min="7169" max="7169" width="79.54296875" style="14" customWidth="1"/>
    <col min="7170" max="7175" width="18.81640625" style="14" customWidth="1"/>
    <col min="7176" max="7424" width="9.1796875" style="14"/>
    <col min="7425" max="7425" width="79.54296875" style="14" customWidth="1"/>
    <col min="7426" max="7431" width="18.81640625" style="14" customWidth="1"/>
    <col min="7432" max="7680" width="9.1796875" style="14"/>
    <col min="7681" max="7681" width="79.54296875" style="14" customWidth="1"/>
    <col min="7682" max="7687" width="18.81640625" style="14" customWidth="1"/>
    <col min="7688" max="7936" width="9.1796875" style="14"/>
    <col min="7937" max="7937" width="79.54296875" style="14" customWidth="1"/>
    <col min="7938" max="7943" width="18.81640625" style="14" customWidth="1"/>
    <col min="7944" max="8192" width="9.1796875" style="14"/>
    <col min="8193" max="8193" width="79.54296875" style="14" customWidth="1"/>
    <col min="8194" max="8199" width="18.81640625" style="14" customWidth="1"/>
    <col min="8200" max="8448" width="9.1796875" style="14"/>
    <col min="8449" max="8449" width="79.54296875" style="14" customWidth="1"/>
    <col min="8450" max="8455" width="18.81640625" style="14" customWidth="1"/>
    <col min="8456" max="8704" width="9.1796875" style="14"/>
    <col min="8705" max="8705" width="79.54296875" style="14" customWidth="1"/>
    <col min="8706" max="8711" width="18.81640625" style="14" customWidth="1"/>
    <col min="8712" max="8960" width="9.1796875" style="14"/>
    <col min="8961" max="8961" width="79.54296875" style="14" customWidth="1"/>
    <col min="8962" max="8967" width="18.81640625" style="14" customWidth="1"/>
    <col min="8968" max="9216" width="9.1796875" style="14"/>
    <col min="9217" max="9217" width="79.54296875" style="14" customWidth="1"/>
    <col min="9218" max="9223" width="18.81640625" style="14" customWidth="1"/>
    <col min="9224" max="9472" width="9.1796875" style="14"/>
    <col min="9473" max="9473" width="79.54296875" style="14" customWidth="1"/>
    <col min="9474" max="9479" width="18.81640625" style="14" customWidth="1"/>
    <col min="9480" max="9728" width="9.1796875" style="14"/>
    <col min="9729" max="9729" width="79.54296875" style="14" customWidth="1"/>
    <col min="9730" max="9735" width="18.81640625" style="14" customWidth="1"/>
    <col min="9736" max="9984" width="9.1796875" style="14"/>
    <col min="9985" max="9985" width="79.54296875" style="14" customWidth="1"/>
    <col min="9986" max="9991" width="18.81640625" style="14" customWidth="1"/>
    <col min="9992" max="10240" width="9.1796875" style="14"/>
    <col min="10241" max="10241" width="79.54296875" style="14" customWidth="1"/>
    <col min="10242" max="10247" width="18.81640625" style="14" customWidth="1"/>
    <col min="10248" max="10496" width="9.1796875" style="14"/>
    <col min="10497" max="10497" width="79.54296875" style="14" customWidth="1"/>
    <col min="10498" max="10503" width="18.81640625" style="14" customWidth="1"/>
    <col min="10504" max="10752" width="9.1796875" style="14"/>
    <col min="10753" max="10753" width="79.54296875" style="14" customWidth="1"/>
    <col min="10754" max="10759" width="18.81640625" style="14" customWidth="1"/>
    <col min="10760" max="11008" width="9.1796875" style="14"/>
    <col min="11009" max="11009" width="79.54296875" style="14" customWidth="1"/>
    <col min="11010" max="11015" width="18.81640625" style="14" customWidth="1"/>
    <col min="11016" max="11264" width="9.1796875" style="14"/>
    <col min="11265" max="11265" width="79.54296875" style="14" customWidth="1"/>
    <col min="11266" max="11271" width="18.81640625" style="14" customWidth="1"/>
    <col min="11272" max="11520" width="9.1796875" style="14"/>
    <col min="11521" max="11521" width="79.54296875" style="14" customWidth="1"/>
    <col min="11522" max="11527" width="18.81640625" style="14" customWidth="1"/>
    <col min="11528" max="11776" width="9.1796875" style="14"/>
    <col min="11777" max="11777" width="79.54296875" style="14" customWidth="1"/>
    <col min="11778" max="11783" width="18.81640625" style="14" customWidth="1"/>
    <col min="11784" max="12032" width="9.1796875" style="14"/>
    <col min="12033" max="12033" width="79.54296875" style="14" customWidth="1"/>
    <col min="12034" max="12039" width="18.81640625" style="14" customWidth="1"/>
    <col min="12040" max="12288" width="9.1796875" style="14"/>
    <col min="12289" max="12289" width="79.54296875" style="14" customWidth="1"/>
    <col min="12290" max="12295" width="18.81640625" style="14" customWidth="1"/>
    <col min="12296" max="12544" width="9.1796875" style="14"/>
    <col min="12545" max="12545" width="79.54296875" style="14" customWidth="1"/>
    <col min="12546" max="12551" width="18.81640625" style="14" customWidth="1"/>
    <col min="12552" max="12800" width="9.1796875" style="14"/>
    <col min="12801" max="12801" width="79.54296875" style="14" customWidth="1"/>
    <col min="12802" max="12807" width="18.81640625" style="14" customWidth="1"/>
    <col min="12808" max="13056" width="9.1796875" style="14"/>
    <col min="13057" max="13057" width="79.54296875" style="14" customWidth="1"/>
    <col min="13058" max="13063" width="18.81640625" style="14" customWidth="1"/>
    <col min="13064" max="13312" width="9.1796875" style="14"/>
    <col min="13313" max="13313" width="79.54296875" style="14" customWidth="1"/>
    <col min="13314" max="13319" width="18.81640625" style="14" customWidth="1"/>
    <col min="13320" max="13568" width="9.1796875" style="14"/>
    <col min="13569" max="13569" width="79.54296875" style="14" customWidth="1"/>
    <col min="13570" max="13575" width="18.81640625" style="14" customWidth="1"/>
    <col min="13576" max="13824" width="9.1796875" style="14"/>
    <col min="13825" max="13825" width="79.54296875" style="14" customWidth="1"/>
    <col min="13826" max="13831" width="18.81640625" style="14" customWidth="1"/>
    <col min="13832" max="14080" width="9.1796875" style="14"/>
    <col min="14081" max="14081" width="79.54296875" style="14" customWidth="1"/>
    <col min="14082" max="14087" width="18.81640625" style="14" customWidth="1"/>
    <col min="14088" max="14336" width="9.1796875" style="14"/>
    <col min="14337" max="14337" width="79.54296875" style="14" customWidth="1"/>
    <col min="14338" max="14343" width="18.81640625" style="14" customWidth="1"/>
    <col min="14344" max="14592" width="9.1796875" style="14"/>
    <col min="14593" max="14593" width="79.54296875" style="14" customWidth="1"/>
    <col min="14594" max="14599" width="18.81640625" style="14" customWidth="1"/>
    <col min="14600" max="14848" width="9.1796875" style="14"/>
    <col min="14849" max="14849" width="79.54296875" style="14" customWidth="1"/>
    <col min="14850" max="14855" width="18.81640625" style="14" customWidth="1"/>
    <col min="14856" max="15104" width="9.1796875" style="14"/>
    <col min="15105" max="15105" width="79.54296875" style="14" customWidth="1"/>
    <col min="15106" max="15111" width="18.81640625" style="14" customWidth="1"/>
    <col min="15112" max="15360" width="9.1796875" style="14"/>
    <col min="15361" max="15361" width="79.54296875" style="14" customWidth="1"/>
    <col min="15362" max="15367" width="18.81640625" style="14" customWidth="1"/>
    <col min="15368" max="15616" width="9.1796875" style="14"/>
    <col min="15617" max="15617" width="79.54296875" style="14" customWidth="1"/>
    <col min="15618" max="15623" width="18.81640625" style="14" customWidth="1"/>
    <col min="15624" max="15872" width="9.1796875" style="14"/>
    <col min="15873" max="15873" width="79.54296875" style="14" customWidth="1"/>
    <col min="15874" max="15879" width="18.81640625" style="14" customWidth="1"/>
    <col min="15880" max="16128" width="9.1796875" style="14"/>
    <col min="16129" max="16129" width="79.54296875" style="14" customWidth="1"/>
    <col min="16130" max="16135" width="18.81640625" style="14" customWidth="1"/>
    <col min="16136" max="16384" width="9.1796875" style="14"/>
  </cols>
  <sheetData>
    <row r="1" spans="1:7" ht="15" x14ac:dyDescent="0.4">
      <c r="A1" s="143" t="s">
        <v>649</v>
      </c>
      <c r="B1" s="143"/>
      <c r="C1" s="143"/>
      <c r="D1" s="143"/>
      <c r="E1" s="143"/>
      <c r="F1" s="143"/>
      <c r="G1" s="143"/>
    </row>
    <row r="2" spans="1:7" ht="15" x14ac:dyDescent="0.4">
      <c r="A2" s="143" t="s">
        <v>300</v>
      </c>
      <c r="B2" s="143"/>
      <c r="C2" s="143"/>
      <c r="D2" s="143"/>
      <c r="E2" s="143"/>
      <c r="F2" s="143"/>
      <c r="G2" s="143"/>
    </row>
    <row r="3" spans="1:7" ht="15" x14ac:dyDescent="0.4">
      <c r="A3" s="143" t="s">
        <v>301</v>
      </c>
      <c r="B3" s="143"/>
      <c r="C3" s="143"/>
      <c r="D3" s="143"/>
      <c r="E3" s="143"/>
      <c r="F3" s="143"/>
      <c r="G3" s="143"/>
    </row>
    <row r="4" spans="1:7" ht="15" x14ac:dyDescent="0.4">
      <c r="A4" s="143" t="s">
        <v>647</v>
      </c>
      <c r="B4" s="143"/>
      <c r="C4" s="143"/>
      <c r="D4" s="143"/>
      <c r="E4" s="143"/>
      <c r="F4" s="143"/>
      <c r="G4" s="143"/>
    </row>
    <row r="5" spans="1:7" ht="15" x14ac:dyDescent="0.4">
      <c r="A5" s="143" t="s">
        <v>1</v>
      </c>
      <c r="B5" s="143"/>
      <c r="C5" s="143"/>
      <c r="D5" s="143"/>
      <c r="E5" s="143"/>
      <c r="F5" s="143"/>
      <c r="G5" s="143"/>
    </row>
    <row r="6" spans="1:7" ht="15" x14ac:dyDescent="0.4">
      <c r="A6" s="143"/>
      <c r="B6" s="143"/>
      <c r="C6" s="143"/>
      <c r="D6" s="143"/>
      <c r="E6" s="143"/>
      <c r="F6" s="143"/>
      <c r="G6" s="143"/>
    </row>
    <row r="7" spans="1:7" ht="13.5" customHeight="1" x14ac:dyDescent="0.3">
      <c r="A7" s="137" t="s">
        <v>2</v>
      </c>
      <c r="B7" s="139" t="s">
        <v>302</v>
      </c>
      <c r="C7" s="139"/>
      <c r="D7" s="139"/>
      <c r="E7" s="139"/>
      <c r="F7" s="139"/>
      <c r="G7" s="140" t="s">
        <v>303</v>
      </c>
    </row>
    <row r="8" spans="1:7" ht="30" x14ac:dyDescent="0.3">
      <c r="A8" s="138"/>
      <c r="B8" s="63" t="s">
        <v>304</v>
      </c>
      <c r="C8" s="63" t="s">
        <v>234</v>
      </c>
      <c r="D8" s="63" t="s">
        <v>235</v>
      </c>
      <c r="E8" s="63" t="s">
        <v>194</v>
      </c>
      <c r="F8" s="63" t="s">
        <v>211</v>
      </c>
      <c r="G8" s="141"/>
    </row>
    <row r="9" spans="1:7" ht="15" x14ac:dyDescent="0.3">
      <c r="A9" s="64" t="s">
        <v>305</v>
      </c>
      <c r="B9" s="65">
        <v>31739772737</v>
      </c>
      <c r="C9" s="65">
        <v>-744620893.52999997</v>
      </c>
      <c r="D9" s="65">
        <v>30995151843.470001</v>
      </c>
      <c r="E9" s="65">
        <v>30732716608.5</v>
      </c>
      <c r="F9" s="65">
        <v>30418704612.200001</v>
      </c>
      <c r="G9" s="66">
        <v>262435234.97</v>
      </c>
    </row>
    <row r="10" spans="1:7" ht="15" x14ac:dyDescent="0.3">
      <c r="A10" s="67" t="s">
        <v>306</v>
      </c>
      <c r="B10" s="68">
        <v>6591147409</v>
      </c>
      <c r="C10" s="68">
        <v>220079587.94999999</v>
      </c>
      <c r="D10" s="68">
        <v>6811226996.9499998</v>
      </c>
      <c r="E10" s="68">
        <v>6799679975.2700005</v>
      </c>
      <c r="F10" s="68">
        <v>6731328050.1899996</v>
      </c>
      <c r="G10" s="69">
        <v>11547021.68</v>
      </c>
    </row>
    <row r="11" spans="1:7" ht="15" x14ac:dyDescent="0.3">
      <c r="A11" s="70" t="s">
        <v>307</v>
      </c>
      <c r="B11" s="68">
        <v>3186266505</v>
      </c>
      <c r="C11" s="68">
        <v>91770523.390000001</v>
      </c>
      <c r="D11" s="68">
        <v>3278037028.3899999</v>
      </c>
      <c r="E11" s="68">
        <v>3277970889.6399999</v>
      </c>
      <c r="F11" s="68">
        <v>3277970889.6399999</v>
      </c>
      <c r="G11" s="69">
        <v>66138.75</v>
      </c>
    </row>
    <row r="12" spans="1:7" ht="15" x14ac:dyDescent="0.3">
      <c r="A12" s="70" t="s">
        <v>308</v>
      </c>
      <c r="B12" s="68">
        <v>944864375</v>
      </c>
      <c r="C12" s="68">
        <v>274682488.14999998</v>
      </c>
      <c r="D12" s="68">
        <v>1219546863.1500001</v>
      </c>
      <c r="E12" s="68">
        <v>1216109485.23</v>
      </c>
      <c r="F12" s="68">
        <v>1213656763.53</v>
      </c>
      <c r="G12" s="69">
        <v>3437377.92</v>
      </c>
    </row>
    <row r="13" spans="1:7" ht="15" x14ac:dyDescent="0.3">
      <c r="A13" s="70" t="s">
        <v>309</v>
      </c>
      <c r="B13" s="68">
        <v>1003904207</v>
      </c>
      <c r="C13" s="68">
        <v>-37810325.159999996</v>
      </c>
      <c r="D13" s="68">
        <v>966093881.84000003</v>
      </c>
      <c r="E13" s="68">
        <v>960231270.36000001</v>
      </c>
      <c r="F13" s="68">
        <v>959825327.12</v>
      </c>
      <c r="G13" s="69">
        <v>5862611.4800000004</v>
      </c>
    </row>
    <row r="14" spans="1:7" ht="15" x14ac:dyDescent="0.3">
      <c r="A14" s="70" t="s">
        <v>310</v>
      </c>
      <c r="B14" s="68">
        <v>678713814</v>
      </c>
      <c r="C14" s="68">
        <v>49964005.859999999</v>
      </c>
      <c r="D14" s="68">
        <v>728677819.86000001</v>
      </c>
      <c r="E14" s="68">
        <v>727413482.89999998</v>
      </c>
      <c r="F14" s="68">
        <v>661931040.40999997</v>
      </c>
      <c r="G14" s="69">
        <v>1264336.96</v>
      </c>
    </row>
    <row r="15" spans="1:7" ht="15" x14ac:dyDescent="0.3">
      <c r="A15" s="70" t="s">
        <v>311</v>
      </c>
      <c r="B15" s="68">
        <v>359106387</v>
      </c>
      <c r="C15" s="68">
        <v>38871788.18</v>
      </c>
      <c r="D15" s="68">
        <v>397978175.18000001</v>
      </c>
      <c r="E15" s="68">
        <v>397062348.05000001</v>
      </c>
      <c r="F15" s="68">
        <v>397051530.39999998</v>
      </c>
      <c r="G15" s="69">
        <v>915827.13</v>
      </c>
    </row>
    <row r="16" spans="1:7" ht="15" x14ac:dyDescent="0.3">
      <c r="A16" s="70" t="s">
        <v>312</v>
      </c>
      <c r="B16" s="68">
        <v>154780225</v>
      </c>
      <c r="C16" s="68">
        <v>-154780225</v>
      </c>
      <c r="D16" s="68">
        <v>0</v>
      </c>
      <c r="E16" s="68">
        <v>0</v>
      </c>
      <c r="F16" s="68">
        <v>0</v>
      </c>
      <c r="G16" s="69">
        <v>0</v>
      </c>
    </row>
    <row r="17" spans="1:7" ht="15" x14ac:dyDescent="0.3">
      <c r="A17" s="70" t="s">
        <v>313</v>
      </c>
      <c r="B17" s="68">
        <v>263511896</v>
      </c>
      <c r="C17" s="68">
        <v>-42618667.469999999</v>
      </c>
      <c r="D17" s="68">
        <v>220893228.53</v>
      </c>
      <c r="E17" s="68">
        <v>220892499.09</v>
      </c>
      <c r="F17" s="68">
        <v>220892499.09</v>
      </c>
      <c r="G17" s="69">
        <v>729.44</v>
      </c>
    </row>
    <row r="18" spans="1:7" ht="15" x14ac:dyDescent="0.3">
      <c r="A18" s="67" t="s">
        <v>314</v>
      </c>
      <c r="B18" s="68">
        <v>1308019402</v>
      </c>
      <c r="C18" s="68">
        <v>-221176052.58000001</v>
      </c>
      <c r="D18" s="68">
        <v>1086843349.4200001</v>
      </c>
      <c r="E18" s="68">
        <v>1072081621.29</v>
      </c>
      <c r="F18" s="68">
        <v>1070767250.84</v>
      </c>
      <c r="G18" s="69">
        <v>14761728.130000001</v>
      </c>
    </row>
    <row r="19" spans="1:7" ht="15" x14ac:dyDescent="0.3">
      <c r="A19" s="70" t="s">
        <v>315</v>
      </c>
      <c r="B19" s="68">
        <v>140904563</v>
      </c>
      <c r="C19" s="68">
        <v>-39438100.979999997</v>
      </c>
      <c r="D19" s="68">
        <v>101466462.02</v>
      </c>
      <c r="E19" s="68">
        <v>98133475.25</v>
      </c>
      <c r="F19" s="68">
        <v>98133475.25</v>
      </c>
      <c r="G19" s="69">
        <v>3332986.77</v>
      </c>
    </row>
    <row r="20" spans="1:7" ht="15" x14ac:dyDescent="0.3">
      <c r="A20" s="70" t="s">
        <v>316</v>
      </c>
      <c r="B20" s="68">
        <v>220744855</v>
      </c>
      <c r="C20" s="68">
        <v>-15838167.060000001</v>
      </c>
      <c r="D20" s="68">
        <v>204906687.94</v>
      </c>
      <c r="E20" s="68">
        <v>202462102.22999999</v>
      </c>
      <c r="F20" s="68">
        <v>202460177.09</v>
      </c>
      <c r="G20" s="69">
        <v>2444585.71</v>
      </c>
    </row>
    <row r="21" spans="1:7" ht="15" x14ac:dyDescent="0.3">
      <c r="A21" s="70" t="s">
        <v>317</v>
      </c>
      <c r="B21" s="68">
        <v>0</v>
      </c>
      <c r="C21" s="68">
        <v>3714.29</v>
      </c>
      <c r="D21" s="68">
        <v>3714.29</v>
      </c>
      <c r="E21" s="68">
        <v>3714.29</v>
      </c>
      <c r="F21" s="68">
        <v>3714.29</v>
      </c>
      <c r="G21" s="69">
        <v>0</v>
      </c>
    </row>
    <row r="22" spans="1:7" ht="15" x14ac:dyDescent="0.3">
      <c r="A22" s="70" t="s">
        <v>318</v>
      </c>
      <c r="B22" s="68">
        <v>145783653</v>
      </c>
      <c r="C22" s="68">
        <v>-100620734.45999999</v>
      </c>
      <c r="D22" s="68">
        <v>45162918.539999999</v>
      </c>
      <c r="E22" s="68">
        <v>41329888.399999999</v>
      </c>
      <c r="F22" s="68">
        <v>40061324.340000004</v>
      </c>
      <c r="G22" s="69">
        <v>3833030.14</v>
      </c>
    </row>
    <row r="23" spans="1:7" ht="15" x14ac:dyDescent="0.3">
      <c r="A23" s="70" t="s">
        <v>319</v>
      </c>
      <c r="B23" s="68">
        <v>102335299</v>
      </c>
      <c r="C23" s="68">
        <v>-66797028.549999997</v>
      </c>
      <c r="D23" s="68">
        <v>35538270.450000003</v>
      </c>
      <c r="E23" s="68">
        <v>34511803.890000001</v>
      </c>
      <c r="F23" s="68">
        <v>34511803.890000001</v>
      </c>
      <c r="G23" s="69">
        <v>1026466.56</v>
      </c>
    </row>
    <row r="24" spans="1:7" ht="15" x14ac:dyDescent="0.3">
      <c r="A24" s="70" t="s">
        <v>320</v>
      </c>
      <c r="B24" s="68">
        <v>387726090</v>
      </c>
      <c r="C24" s="68">
        <v>147391266.08000001</v>
      </c>
      <c r="D24" s="68">
        <v>535117356.07999998</v>
      </c>
      <c r="E24" s="68">
        <v>534156680.43000001</v>
      </c>
      <c r="F24" s="68">
        <v>534156680.43000001</v>
      </c>
      <c r="G24" s="69">
        <v>960675.65</v>
      </c>
    </row>
    <row r="25" spans="1:7" ht="15" x14ac:dyDescent="0.3">
      <c r="A25" s="70" t="s">
        <v>321</v>
      </c>
      <c r="B25" s="68">
        <v>92716021</v>
      </c>
      <c r="C25" s="68">
        <v>-21537357.100000001</v>
      </c>
      <c r="D25" s="68">
        <v>71178663.900000006</v>
      </c>
      <c r="E25" s="68">
        <v>69475187.670000002</v>
      </c>
      <c r="F25" s="68">
        <v>69475187.670000002</v>
      </c>
      <c r="G25" s="69">
        <v>1703476.23</v>
      </c>
    </row>
    <row r="26" spans="1:7" ht="15" x14ac:dyDescent="0.3">
      <c r="A26" s="70" t="s">
        <v>322</v>
      </c>
      <c r="B26" s="68">
        <v>39390000</v>
      </c>
      <c r="C26" s="68">
        <v>-38311585</v>
      </c>
      <c r="D26" s="68">
        <v>1078415</v>
      </c>
      <c r="E26" s="68">
        <v>1078411.3999999999</v>
      </c>
      <c r="F26" s="68">
        <v>1078411.3999999999</v>
      </c>
      <c r="G26" s="69">
        <v>3.6</v>
      </c>
    </row>
    <row r="27" spans="1:7" ht="15" x14ac:dyDescent="0.3">
      <c r="A27" s="70" t="s">
        <v>323</v>
      </c>
      <c r="B27" s="68">
        <v>178418921</v>
      </c>
      <c r="C27" s="68">
        <v>-86028059.799999997</v>
      </c>
      <c r="D27" s="68">
        <v>92390861.200000003</v>
      </c>
      <c r="E27" s="68">
        <v>90930357.730000004</v>
      </c>
      <c r="F27" s="68">
        <v>90886476.480000004</v>
      </c>
      <c r="G27" s="69">
        <v>1460503.47</v>
      </c>
    </row>
    <row r="28" spans="1:7" ht="15" x14ac:dyDescent="0.3">
      <c r="A28" s="67" t="s">
        <v>324</v>
      </c>
      <c r="B28" s="68">
        <v>3756978136</v>
      </c>
      <c r="C28" s="68">
        <v>-23904554.43</v>
      </c>
      <c r="D28" s="68">
        <v>3733073581.5700002</v>
      </c>
      <c r="E28" s="68">
        <v>3625104656.3899999</v>
      </c>
      <c r="F28" s="68">
        <v>3461682600.54</v>
      </c>
      <c r="G28" s="69">
        <v>107968925.18000001</v>
      </c>
    </row>
    <row r="29" spans="1:7" ht="15" x14ac:dyDescent="0.3">
      <c r="A29" s="70" t="s">
        <v>325</v>
      </c>
      <c r="B29" s="68">
        <v>261585817</v>
      </c>
      <c r="C29" s="68">
        <v>120458730.14</v>
      </c>
      <c r="D29" s="68">
        <v>382044547.13999999</v>
      </c>
      <c r="E29" s="68">
        <v>379349299.83999997</v>
      </c>
      <c r="F29" s="68">
        <v>366078899.83999997</v>
      </c>
      <c r="G29" s="69">
        <v>2695247.3</v>
      </c>
    </row>
    <row r="30" spans="1:7" ht="15" x14ac:dyDescent="0.3">
      <c r="A30" s="70" t="s">
        <v>326</v>
      </c>
      <c r="B30" s="68">
        <v>984721847</v>
      </c>
      <c r="C30" s="68">
        <v>-105003362.47</v>
      </c>
      <c r="D30" s="68">
        <v>879718484.52999997</v>
      </c>
      <c r="E30" s="68">
        <v>860103293.01999998</v>
      </c>
      <c r="F30" s="68">
        <v>847940989.38999999</v>
      </c>
      <c r="G30" s="69">
        <v>19615191.510000002</v>
      </c>
    </row>
    <row r="31" spans="1:7" ht="15" x14ac:dyDescent="0.3">
      <c r="A31" s="70" t="s">
        <v>327</v>
      </c>
      <c r="B31" s="68">
        <v>568127299</v>
      </c>
      <c r="C31" s="68">
        <v>-75193753.409999996</v>
      </c>
      <c r="D31" s="68">
        <v>492933545.58999997</v>
      </c>
      <c r="E31" s="68">
        <v>459240907.38</v>
      </c>
      <c r="F31" s="68">
        <v>452145905.18000001</v>
      </c>
      <c r="G31" s="69">
        <v>33692638.210000001</v>
      </c>
    </row>
    <row r="32" spans="1:7" ht="15" x14ac:dyDescent="0.3">
      <c r="A32" s="70" t="s">
        <v>328</v>
      </c>
      <c r="B32" s="68">
        <v>184700340</v>
      </c>
      <c r="C32" s="68">
        <v>14967676.460000001</v>
      </c>
      <c r="D32" s="68">
        <v>199668016.46000001</v>
      </c>
      <c r="E32" s="68">
        <v>183724735.53</v>
      </c>
      <c r="F32" s="68">
        <v>183724735.53</v>
      </c>
      <c r="G32" s="69">
        <v>15943280.93</v>
      </c>
    </row>
    <row r="33" spans="1:7" ht="15" x14ac:dyDescent="0.3">
      <c r="A33" s="70" t="s">
        <v>329</v>
      </c>
      <c r="B33" s="68">
        <v>571103683</v>
      </c>
      <c r="C33" s="68">
        <v>73685519.909999996</v>
      </c>
      <c r="D33" s="68">
        <v>644789202.90999997</v>
      </c>
      <c r="E33" s="68">
        <v>632280872.83000004</v>
      </c>
      <c r="F33" s="68">
        <v>596055953.94000006</v>
      </c>
      <c r="G33" s="69">
        <v>12508330.08</v>
      </c>
    </row>
    <row r="34" spans="1:7" ht="15" x14ac:dyDescent="0.3">
      <c r="A34" s="70" t="s">
        <v>330</v>
      </c>
      <c r="B34" s="68">
        <v>113178761</v>
      </c>
      <c r="C34" s="68">
        <v>210472970.86000001</v>
      </c>
      <c r="D34" s="68">
        <v>323651731.86000001</v>
      </c>
      <c r="E34" s="68">
        <v>316745286.60000002</v>
      </c>
      <c r="F34" s="68">
        <v>311829351.72000003</v>
      </c>
      <c r="G34" s="69">
        <v>6906445.2599999998</v>
      </c>
    </row>
    <row r="35" spans="1:7" ht="15" x14ac:dyDescent="0.3">
      <c r="A35" s="70" t="s">
        <v>331</v>
      </c>
      <c r="B35" s="68">
        <v>132481426</v>
      </c>
      <c r="C35" s="68">
        <v>-90136203.560000002</v>
      </c>
      <c r="D35" s="68">
        <v>42345222.439999998</v>
      </c>
      <c r="E35" s="68">
        <v>38988250.93</v>
      </c>
      <c r="F35" s="68">
        <v>38988250.93</v>
      </c>
      <c r="G35" s="69">
        <v>3356971.51</v>
      </c>
    </row>
    <row r="36" spans="1:7" ht="15" x14ac:dyDescent="0.3">
      <c r="A36" s="70" t="s">
        <v>332</v>
      </c>
      <c r="B36" s="68">
        <v>252818292</v>
      </c>
      <c r="C36" s="68">
        <v>-39758654.909999996</v>
      </c>
      <c r="D36" s="68">
        <v>213059637.09</v>
      </c>
      <c r="E36" s="68">
        <v>201920854.38999999</v>
      </c>
      <c r="F36" s="68">
        <v>201019515.99000001</v>
      </c>
      <c r="G36" s="69">
        <v>11138782.699999999</v>
      </c>
    </row>
    <row r="37" spans="1:7" ht="15" x14ac:dyDescent="0.3">
      <c r="A37" s="70" t="s">
        <v>333</v>
      </c>
      <c r="B37" s="68">
        <v>688260671</v>
      </c>
      <c r="C37" s="68">
        <v>-133397477.45</v>
      </c>
      <c r="D37" s="68">
        <v>554863193.54999995</v>
      </c>
      <c r="E37" s="68">
        <v>552751155.87</v>
      </c>
      <c r="F37" s="68">
        <v>463898998.01999998</v>
      </c>
      <c r="G37" s="69">
        <v>2112037.6800000002</v>
      </c>
    </row>
    <row r="38" spans="1:7" ht="15" x14ac:dyDescent="0.3">
      <c r="A38" s="71" t="s">
        <v>334</v>
      </c>
      <c r="B38" s="68">
        <v>14303897499</v>
      </c>
      <c r="C38" s="68">
        <v>-690074205.82000005</v>
      </c>
      <c r="D38" s="68">
        <v>13613823293.18</v>
      </c>
      <c r="E38" s="68">
        <v>13509643227.860001</v>
      </c>
      <c r="F38" s="68">
        <v>13438521016.860001</v>
      </c>
      <c r="G38" s="69">
        <v>104180065.31999999</v>
      </c>
    </row>
    <row r="39" spans="1:7" ht="15" x14ac:dyDescent="0.3">
      <c r="A39" s="70" t="s">
        <v>335</v>
      </c>
      <c r="B39" s="68">
        <v>9914764619</v>
      </c>
      <c r="C39" s="68">
        <v>126781189.15000001</v>
      </c>
      <c r="D39" s="68">
        <v>10041545808.15</v>
      </c>
      <c r="E39" s="68">
        <v>10023772976.469999</v>
      </c>
      <c r="F39" s="68">
        <v>10023772976.469999</v>
      </c>
      <c r="G39" s="69">
        <v>17772831.68</v>
      </c>
    </row>
    <row r="40" spans="1:7" ht="15" x14ac:dyDescent="0.3">
      <c r="A40" s="70" t="s">
        <v>336</v>
      </c>
      <c r="B40" s="68">
        <v>5959700</v>
      </c>
      <c r="C40" s="68">
        <v>257165300</v>
      </c>
      <c r="D40" s="68">
        <v>263125000</v>
      </c>
      <c r="E40" s="68">
        <v>263125000</v>
      </c>
      <c r="F40" s="68">
        <v>261325000</v>
      </c>
      <c r="G40" s="69">
        <v>0</v>
      </c>
    </row>
    <row r="41" spans="1:7" ht="15" x14ac:dyDescent="0.3">
      <c r="A41" s="70" t="s">
        <v>337</v>
      </c>
      <c r="B41" s="68">
        <v>581499167</v>
      </c>
      <c r="C41" s="68">
        <v>411309821.12</v>
      </c>
      <c r="D41" s="68">
        <v>992808988.12</v>
      </c>
      <c r="E41" s="68">
        <v>922657770.53999996</v>
      </c>
      <c r="F41" s="68">
        <v>853345559.53999996</v>
      </c>
      <c r="G41" s="69">
        <v>70151217.579999998</v>
      </c>
    </row>
    <row r="42" spans="1:7" ht="15" x14ac:dyDescent="0.3">
      <c r="A42" s="70" t="s">
        <v>338</v>
      </c>
      <c r="B42" s="68">
        <v>468100896</v>
      </c>
      <c r="C42" s="68">
        <v>94927012.109999999</v>
      </c>
      <c r="D42" s="68">
        <v>563027908.11000001</v>
      </c>
      <c r="E42" s="68">
        <v>547956806.86000001</v>
      </c>
      <c r="F42" s="68">
        <v>547946806.86000001</v>
      </c>
      <c r="G42" s="69">
        <v>15071101.25</v>
      </c>
    </row>
    <row r="43" spans="1:7" ht="15" x14ac:dyDescent="0.3">
      <c r="A43" s="70" t="s">
        <v>339</v>
      </c>
      <c r="B43" s="68">
        <v>2544388654</v>
      </c>
      <c r="C43" s="68">
        <v>-1100207458.25</v>
      </c>
      <c r="D43" s="68">
        <v>1444181195.75</v>
      </c>
      <c r="E43" s="68">
        <v>1444181175.3099999</v>
      </c>
      <c r="F43" s="68">
        <v>1444181175.3099999</v>
      </c>
      <c r="G43" s="69">
        <v>20.440000000000001</v>
      </c>
    </row>
    <row r="44" spans="1:7" ht="15" x14ac:dyDescent="0.3">
      <c r="A44" s="70" t="s">
        <v>340</v>
      </c>
      <c r="B44" s="68">
        <v>257245666</v>
      </c>
      <c r="C44" s="68">
        <v>22808727.050000001</v>
      </c>
      <c r="D44" s="68">
        <v>280054393.05000001</v>
      </c>
      <c r="E44" s="68">
        <v>280049498.68000001</v>
      </c>
      <c r="F44" s="68">
        <v>280049498.68000001</v>
      </c>
      <c r="G44" s="69">
        <v>4894.37</v>
      </c>
    </row>
    <row r="45" spans="1:7" ht="15" x14ac:dyDescent="0.3">
      <c r="A45" s="70" t="s">
        <v>341</v>
      </c>
      <c r="B45" s="68">
        <v>492690156</v>
      </c>
      <c r="C45" s="68">
        <v>-492690156</v>
      </c>
      <c r="D45" s="68">
        <v>0</v>
      </c>
      <c r="E45" s="68">
        <v>0</v>
      </c>
      <c r="F45" s="68">
        <v>0</v>
      </c>
      <c r="G45" s="69">
        <v>0</v>
      </c>
    </row>
    <row r="46" spans="1:7" ht="15" x14ac:dyDescent="0.3">
      <c r="A46" s="70" t="s">
        <v>342</v>
      </c>
      <c r="B46" s="68">
        <v>39248641</v>
      </c>
      <c r="C46" s="68">
        <v>-10168641</v>
      </c>
      <c r="D46" s="68">
        <v>29080000</v>
      </c>
      <c r="E46" s="68">
        <v>27900000</v>
      </c>
      <c r="F46" s="68">
        <v>27900000</v>
      </c>
      <c r="G46" s="69">
        <v>1180000</v>
      </c>
    </row>
    <row r="47" spans="1:7" ht="15" x14ac:dyDescent="0.3">
      <c r="A47" s="70" t="s">
        <v>343</v>
      </c>
      <c r="B47" s="68">
        <v>0</v>
      </c>
      <c r="C47" s="68">
        <v>0</v>
      </c>
      <c r="D47" s="68">
        <v>0</v>
      </c>
      <c r="E47" s="68">
        <v>0</v>
      </c>
      <c r="F47" s="68">
        <v>0</v>
      </c>
      <c r="G47" s="69">
        <v>0</v>
      </c>
    </row>
    <row r="48" spans="1:7" ht="15" x14ac:dyDescent="0.3">
      <c r="A48" s="67" t="s">
        <v>344</v>
      </c>
      <c r="B48" s="68">
        <v>118009276</v>
      </c>
      <c r="C48" s="68">
        <v>119011383.90000001</v>
      </c>
      <c r="D48" s="68">
        <v>237020659.90000001</v>
      </c>
      <c r="E48" s="68">
        <v>229886366.53999999</v>
      </c>
      <c r="F48" s="68">
        <v>229828932.62</v>
      </c>
      <c r="G48" s="69">
        <v>7134293.3600000003</v>
      </c>
    </row>
    <row r="49" spans="1:7" ht="15" x14ac:dyDescent="0.3">
      <c r="A49" s="70" t="s">
        <v>345</v>
      </c>
      <c r="B49" s="68">
        <v>58354209</v>
      </c>
      <c r="C49" s="68">
        <v>-5558963.8899999997</v>
      </c>
      <c r="D49" s="68">
        <v>52795245.109999999</v>
      </c>
      <c r="E49" s="68">
        <v>49309486.32</v>
      </c>
      <c r="F49" s="68">
        <v>49309486.32</v>
      </c>
      <c r="G49" s="69">
        <v>3485758.79</v>
      </c>
    </row>
    <row r="50" spans="1:7" ht="15" x14ac:dyDescent="0.3">
      <c r="A50" s="70" t="s">
        <v>346</v>
      </c>
      <c r="B50" s="68">
        <v>7775750</v>
      </c>
      <c r="C50" s="68">
        <v>22735854.41</v>
      </c>
      <c r="D50" s="68">
        <v>30511604.41</v>
      </c>
      <c r="E50" s="68">
        <v>30190647.629999999</v>
      </c>
      <c r="F50" s="68">
        <v>30190647.629999999</v>
      </c>
      <c r="G50" s="69">
        <v>320956.78000000003</v>
      </c>
    </row>
    <row r="51" spans="1:7" ht="15" x14ac:dyDescent="0.3">
      <c r="A51" s="70" t="s">
        <v>347</v>
      </c>
      <c r="B51" s="68">
        <v>6341667</v>
      </c>
      <c r="C51" s="68">
        <v>5248356.03</v>
      </c>
      <c r="D51" s="68">
        <v>11590023.029999999</v>
      </c>
      <c r="E51" s="68">
        <v>9098798.8599999994</v>
      </c>
      <c r="F51" s="68">
        <v>9098798.8599999994</v>
      </c>
      <c r="G51" s="69">
        <v>2491224.17</v>
      </c>
    </row>
    <row r="52" spans="1:7" ht="15" x14ac:dyDescent="0.3">
      <c r="A52" s="70" t="s">
        <v>348</v>
      </c>
      <c r="B52" s="68">
        <v>0</v>
      </c>
      <c r="C52" s="68">
        <v>64112683.390000001</v>
      </c>
      <c r="D52" s="68">
        <v>64112683.390000001</v>
      </c>
      <c r="E52" s="68">
        <v>64112683.329999998</v>
      </c>
      <c r="F52" s="68">
        <v>64112683.329999998</v>
      </c>
      <c r="G52" s="69">
        <v>0.06</v>
      </c>
    </row>
    <row r="53" spans="1:7" ht="15" x14ac:dyDescent="0.3">
      <c r="A53" s="70" t="s">
        <v>349</v>
      </c>
      <c r="B53" s="68">
        <v>0</v>
      </c>
      <c r="C53" s="68">
        <v>7924009.8399999999</v>
      </c>
      <c r="D53" s="68">
        <v>7924009.8399999999</v>
      </c>
      <c r="E53" s="68">
        <v>7924009.1699999999</v>
      </c>
      <c r="F53" s="68">
        <v>7924009.1699999999</v>
      </c>
      <c r="G53" s="69">
        <v>0.67</v>
      </c>
    </row>
    <row r="54" spans="1:7" ht="15" x14ac:dyDescent="0.3">
      <c r="A54" s="70" t="s">
        <v>350</v>
      </c>
      <c r="B54" s="68">
        <v>44013100</v>
      </c>
      <c r="C54" s="68">
        <v>-11698383.9</v>
      </c>
      <c r="D54" s="68">
        <v>32314716.100000001</v>
      </c>
      <c r="E54" s="68">
        <v>31516103.800000001</v>
      </c>
      <c r="F54" s="68">
        <v>31458669.879999999</v>
      </c>
      <c r="G54" s="69">
        <v>798612.3</v>
      </c>
    </row>
    <row r="55" spans="1:7" ht="15" x14ac:dyDescent="0.3">
      <c r="A55" s="70" t="s">
        <v>351</v>
      </c>
      <c r="B55" s="68">
        <v>0</v>
      </c>
      <c r="C55" s="68">
        <v>0</v>
      </c>
      <c r="D55" s="68">
        <v>0</v>
      </c>
      <c r="E55" s="68">
        <v>0</v>
      </c>
      <c r="F55" s="68">
        <v>0</v>
      </c>
      <c r="G55" s="69">
        <v>0</v>
      </c>
    </row>
    <row r="56" spans="1:7" ht="15" x14ac:dyDescent="0.3">
      <c r="A56" s="70" t="s">
        <v>352</v>
      </c>
      <c r="B56" s="68">
        <v>0</v>
      </c>
      <c r="C56" s="68">
        <v>0</v>
      </c>
      <c r="D56" s="68">
        <v>0</v>
      </c>
      <c r="E56" s="68">
        <v>0</v>
      </c>
      <c r="F56" s="68">
        <v>0</v>
      </c>
      <c r="G56" s="69">
        <v>0</v>
      </c>
    </row>
    <row r="57" spans="1:7" ht="15" x14ac:dyDescent="0.3">
      <c r="A57" s="70" t="s">
        <v>353</v>
      </c>
      <c r="B57" s="68">
        <v>1524550</v>
      </c>
      <c r="C57" s="68">
        <v>36247828.020000003</v>
      </c>
      <c r="D57" s="68">
        <v>37772378.020000003</v>
      </c>
      <c r="E57" s="68">
        <v>37734637.43</v>
      </c>
      <c r="F57" s="68">
        <v>37734637.43</v>
      </c>
      <c r="G57" s="69">
        <v>37740.589999999997</v>
      </c>
    </row>
    <row r="58" spans="1:7" ht="15" x14ac:dyDescent="0.3">
      <c r="A58" s="67" t="s">
        <v>354</v>
      </c>
      <c r="B58" s="68">
        <v>0</v>
      </c>
      <c r="C58" s="68">
        <v>277329342.25</v>
      </c>
      <c r="D58" s="68">
        <v>277329342.25</v>
      </c>
      <c r="E58" s="68">
        <v>277329342.25</v>
      </c>
      <c r="F58" s="68">
        <v>277329342.25</v>
      </c>
      <c r="G58" s="69">
        <v>0</v>
      </c>
    </row>
    <row r="59" spans="1:7" ht="15" x14ac:dyDescent="0.3">
      <c r="A59" s="70" t="s">
        <v>355</v>
      </c>
      <c r="B59" s="68">
        <v>0</v>
      </c>
      <c r="C59" s="68">
        <v>277329342.25</v>
      </c>
      <c r="D59" s="68">
        <v>277329342.25</v>
      </c>
      <c r="E59" s="68">
        <v>277329342.25</v>
      </c>
      <c r="F59" s="68">
        <v>277329342.25</v>
      </c>
      <c r="G59" s="69">
        <v>0</v>
      </c>
    </row>
    <row r="60" spans="1:7" ht="15" x14ac:dyDescent="0.3">
      <c r="A60" s="70" t="s">
        <v>356</v>
      </c>
      <c r="B60" s="68">
        <v>0</v>
      </c>
      <c r="C60" s="68">
        <v>0</v>
      </c>
      <c r="D60" s="68">
        <v>0</v>
      </c>
      <c r="E60" s="68">
        <v>0</v>
      </c>
      <c r="F60" s="68">
        <v>0</v>
      </c>
      <c r="G60" s="69">
        <v>0</v>
      </c>
    </row>
    <row r="61" spans="1:7" ht="15" x14ac:dyDescent="0.3">
      <c r="A61" s="70" t="s">
        <v>357</v>
      </c>
      <c r="B61" s="68">
        <v>0</v>
      </c>
      <c r="C61" s="68">
        <v>0</v>
      </c>
      <c r="D61" s="68">
        <v>0</v>
      </c>
      <c r="E61" s="68">
        <v>0</v>
      </c>
      <c r="F61" s="68">
        <v>0</v>
      </c>
      <c r="G61" s="69">
        <v>0</v>
      </c>
    </row>
    <row r="62" spans="1:7" ht="15" x14ac:dyDescent="0.3">
      <c r="A62" s="67" t="s">
        <v>358</v>
      </c>
      <c r="B62" s="68">
        <v>20790599</v>
      </c>
      <c r="C62" s="68">
        <v>-14977572</v>
      </c>
      <c r="D62" s="68">
        <v>5813027</v>
      </c>
      <c r="E62" s="68">
        <v>5813027</v>
      </c>
      <c r="F62" s="68">
        <v>5813027</v>
      </c>
      <c r="G62" s="69">
        <v>0</v>
      </c>
    </row>
    <row r="63" spans="1:7" ht="15" x14ac:dyDescent="0.3">
      <c r="A63" s="70" t="s">
        <v>359</v>
      </c>
      <c r="B63" s="68">
        <v>4200000</v>
      </c>
      <c r="C63" s="68">
        <v>0</v>
      </c>
      <c r="D63" s="68">
        <v>4200000</v>
      </c>
      <c r="E63" s="68">
        <v>4200000</v>
      </c>
      <c r="F63" s="68">
        <v>4200000</v>
      </c>
      <c r="G63" s="69">
        <v>0</v>
      </c>
    </row>
    <row r="64" spans="1:7" ht="15" x14ac:dyDescent="0.3">
      <c r="A64" s="70" t="s">
        <v>360</v>
      </c>
      <c r="B64" s="68">
        <v>1190599</v>
      </c>
      <c r="C64" s="68">
        <v>0</v>
      </c>
      <c r="D64" s="68">
        <v>1190599</v>
      </c>
      <c r="E64" s="68">
        <v>1190599</v>
      </c>
      <c r="F64" s="68">
        <v>1190599</v>
      </c>
      <c r="G64" s="69">
        <v>0</v>
      </c>
    </row>
    <row r="65" spans="1:7" ht="15" x14ac:dyDescent="0.3">
      <c r="A65" s="70" t="s">
        <v>361</v>
      </c>
      <c r="B65" s="68">
        <v>0</v>
      </c>
      <c r="C65" s="68">
        <v>0</v>
      </c>
      <c r="D65" s="68">
        <v>0</v>
      </c>
      <c r="E65" s="68">
        <v>0</v>
      </c>
      <c r="F65" s="68">
        <v>0</v>
      </c>
      <c r="G65" s="69">
        <v>0</v>
      </c>
    </row>
    <row r="66" spans="1:7" ht="15" x14ac:dyDescent="0.3">
      <c r="A66" s="70" t="s">
        <v>362</v>
      </c>
      <c r="B66" s="68">
        <v>600000</v>
      </c>
      <c r="C66" s="68">
        <v>-177572</v>
      </c>
      <c r="D66" s="68">
        <v>422428</v>
      </c>
      <c r="E66" s="68">
        <v>422428</v>
      </c>
      <c r="F66" s="68">
        <v>422428</v>
      </c>
      <c r="G66" s="69">
        <v>0</v>
      </c>
    </row>
    <row r="67" spans="1:7" ht="15" x14ac:dyDescent="0.3">
      <c r="A67" s="70" t="s">
        <v>363</v>
      </c>
      <c r="B67" s="68">
        <v>0</v>
      </c>
      <c r="C67" s="68">
        <v>0</v>
      </c>
      <c r="D67" s="68">
        <v>0</v>
      </c>
      <c r="E67" s="68">
        <v>0</v>
      </c>
      <c r="F67" s="68">
        <v>0</v>
      </c>
      <c r="G67" s="69">
        <v>0</v>
      </c>
    </row>
    <row r="68" spans="1:7" ht="15" x14ac:dyDescent="0.3">
      <c r="A68" s="70" t="s">
        <v>364</v>
      </c>
      <c r="B68" s="68">
        <v>0</v>
      </c>
      <c r="C68" s="68">
        <v>0</v>
      </c>
      <c r="D68" s="68">
        <v>0</v>
      </c>
      <c r="E68" s="68">
        <v>0</v>
      </c>
      <c r="F68" s="68">
        <v>0</v>
      </c>
      <c r="G68" s="69">
        <v>0</v>
      </c>
    </row>
    <row r="69" spans="1:7" ht="15" x14ac:dyDescent="0.3">
      <c r="A69" s="70" t="s">
        <v>365</v>
      </c>
      <c r="B69" s="68">
        <v>14800000</v>
      </c>
      <c r="C69" s="68">
        <v>-14800000</v>
      </c>
      <c r="D69" s="68">
        <v>0</v>
      </c>
      <c r="E69" s="68">
        <v>0</v>
      </c>
      <c r="F69" s="68">
        <v>0</v>
      </c>
      <c r="G69" s="69">
        <v>0</v>
      </c>
    </row>
    <row r="70" spans="1:7" ht="15" x14ac:dyDescent="0.3">
      <c r="A70" s="67" t="s">
        <v>366</v>
      </c>
      <c r="B70" s="68">
        <v>5088927497</v>
      </c>
      <c r="C70" s="68">
        <v>-34494565.859999999</v>
      </c>
      <c r="D70" s="68">
        <v>5054432931.1400003</v>
      </c>
      <c r="E70" s="68">
        <v>5054432931.1400003</v>
      </c>
      <c r="F70" s="68">
        <v>5054432931.1400003</v>
      </c>
      <c r="G70" s="69">
        <v>0</v>
      </c>
    </row>
    <row r="71" spans="1:7" ht="15" x14ac:dyDescent="0.3">
      <c r="A71" s="70" t="s">
        <v>367</v>
      </c>
      <c r="B71" s="68">
        <v>5088927497</v>
      </c>
      <c r="C71" s="68">
        <v>-34494565.859999999</v>
      </c>
      <c r="D71" s="68">
        <v>5054432931.1400003</v>
      </c>
      <c r="E71" s="68">
        <v>5054432931.1400003</v>
      </c>
      <c r="F71" s="68">
        <v>5054432931.1400003</v>
      </c>
      <c r="G71" s="69">
        <v>0</v>
      </c>
    </row>
    <row r="72" spans="1:7" ht="15" x14ac:dyDescent="0.3">
      <c r="A72" s="70" t="s">
        <v>368</v>
      </c>
      <c r="B72" s="68">
        <v>0</v>
      </c>
      <c r="C72" s="68">
        <v>0</v>
      </c>
      <c r="D72" s="68">
        <v>0</v>
      </c>
      <c r="E72" s="68">
        <v>0</v>
      </c>
      <c r="F72" s="68">
        <v>0</v>
      </c>
      <c r="G72" s="69">
        <v>0</v>
      </c>
    </row>
    <row r="73" spans="1:7" ht="15" x14ac:dyDescent="0.3">
      <c r="A73" s="70" t="s">
        <v>369</v>
      </c>
      <c r="B73" s="68">
        <v>0</v>
      </c>
      <c r="C73" s="68">
        <v>0</v>
      </c>
      <c r="D73" s="68">
        <v>0</v>
      </c>
      <c r="E73" s="68">
        <v>0</v>
      </c>
      <c r="F73" s="68">
        <v>0</v>
      </c>
      <c r="G73" s="69">
        <v>0</v>
      </c>
    </row>
    <row r="74" spans="1:7" ht="15" x14ac:dyDescent="0.3">
      <c r="A74" s="67" t="s">
        <v>370</v>
      </c>
      <c r="B74" s="68">
        <v>552002919</v>
      </c>
      <c r="C74" s="68">
        <v>-376414256.94</v>
      </c>
      <c r="D74" s="68">
        <v>175588662.06</v>
      </c>
      <c r="E74" s="68">
        <v>158745460.75999999</v>
      </c>
      <c r="F74" s="68">
        <v>149001460.75999999</v>
      </c>
      <c r="G74" s="69">
        <v>16843201.300000001</v>
      </c>
    </row>
    <row r="75" spans="1:7" ht="15" x14ac:dyDescent="0.3">
      <c r="A75" s="70" t="s">
        <v>371</v>
      </c>
      <c r="B75" s="68">
        <v>310622159</v>
      </c>
      <c r="C75" s="68">
        <v>-259525854.22</v>
      </c>
      <c r="D75" s="68">
        <v>51096304.780000001</v>
      </c>
      <c r="E75" s="68">
        <v>50269555</v>
      </c>
      <c r="F75" s="68">
        <v>50269555</v>
      </c>
      <c r="G75" s="69">
        <v>826749.78</v>
      </c>
    </row>
    <row r="76" spans="1:7" ht="15" x14ac:dyDescent="0.3">
      <c r="A76" s="70" t="s">
        <v>372</v>
      </c>
      <c r="B76" s="68">
        <v>0</v>
      </c>
      <c r="C76" s="68">
        <v>93958939.280000001</v>
      </c>
      <c r="D76" s="68">
        <v>93958939.280000001</v>
      </c>
      <c r="E76" s="68">
        <v>93958939.280000001</v>
      </c>
      <c r="F76" s="68">
        <v>93958939.280000001</v>
      </c>
      <c r="G76" s="69">
        <v>0</v>
      </c>
    </row>
    <row r="77" spans="1:7" ht="15" x14ac:dyDescent="0.3">
      <c r="A77" s="70" t="s">
        <v>373</v>
      </c>
      <c r="B77" s="68">
        <v>0</v>
      </c>
      <c r="C77" s="68">
        <v>0</v>
      </c>
      <c r="D77" s="68">
        <v>0</v>
      </c>
      <c r="E77" s="68">
        <v>0</v>
      </c>
      <c r="F77" s="68">
        <v>0</v>
      </c>
      <c r="G77" s="69">
        <v>0</v>
      </c>
    </row>
    <row r="78" spans="1:7" ht="15" x14ac:dyDescent="0.3">
      <c r="A78" s="70" t="s">
        <v>374</v>
      </c>
      <c r="B78" s="68">
        <v>5636546</v>
      </c>
      <c r="C78" s="68">
        <v>24896872</v>
      </c>
      <c r="D78" s="68">
        <v>30533418</v>
      </c>
      <c r="E78" s="68">
        <v>14516966.48</v>
      </c>
      <c r="F78" s="68">
        <v>4772966.4800000004</v>
      </c>
      <c r="G78" s="69">
        <v>16016451.52</v>
      </c>
    </row>
    <row r="79" spans="1:7" ht="15" x14ac:dyDescent="0.3">
      <c r="A79" s="70" t="s">
        <v>375</v>
      </c>
      <c r="B79" s="68">
        <v>35744214</v>
      </c>
      <c r="C79" s="68">
        <v>-35744214</v>
      </c>
      <c r="D79" s="68">
        <v>0</v>
      </c>
      <c r="E79" s="68">
        <v>0</v>
      </c>
      <c r="F79" s="68">
        <v>0</v>
      </c>
      <c r="G79" s="69">
        <v>0</v>
      </c>
    </row>
    <row r="80" spans="1:7" ht="15" x14ac:dyDescent="0.3">
      <c r="A80" s="70" t="s">
        <v>376</v>
      </c>
      <c r="B80" s="68">
        <v>0</v>
      </c>
      <c r="C80" s="68">
        <v>0</v>
      </c>
      <c r="D80" s="68">
        <v>0</v>
      </c>
      <c r="E80" s="68">
        <v>0</v>
      </c>
      <c r="F80" s="68">
        <v>0</v>
      </c>
      <c r="G80" s="69">
        <v>0</v>
      </c>
    </row>
    <row r="81" spans="1:7" ht="15" x14ac:dyDescent="0.3">
      <c r="A81" s="70" t="s">
        <v>377</v>
      </c>
      <c r="B81" s="68">
        <v>200000000</v>
      </c>
      <c r="C81" s="68">
        <v>-200000000</v>
      </c>
      <c r="D81" s="68">
        <v>0</v>
      </c>
      <c r="E81" s="68">
        <v>0</v>
      </c>
      <c r="F81" s="68">
        <v>0</v>
      </c>
      <c r="G81" s="69">
        <v>0</v>
      </c>
    </row>
    <row r="82" spans="1:7" ht="15" x14ac:dyDescent="0.3">
      <c r="A82" s="72"/>
      <c r="B82" s="73"/>
      <c r="C82" s="73"/>
      <c r="D82" s="73"/>
      <c r="E82" s="73"/>
      <c r="F82" s="73"/>
      <c r="G82" s="74"/>
    </row>
    <row r="83" spans="1:7" ht="15" x14ac:dyDescent="0.3">
      <c r="A83" s="75" t="s">
        <v>378</v>
      </c>
      <c r="B83" s="76">
        <v>22565420405</v>
      </c>
      <c r="C83" s="76">
        <v>-39226157.719999999</v>
      </c>
      <c r="D83" s="76">
        <v>22526194247.279999</v>
      </c>
      <c r="E83" s="76">
        <v>22520590992.549999</v>
      </c>
      <c r="F83" s="76">
        <v>22516780352.439999</v>
      </c>
      <c r="G83" s="66">
        <v>5603254.7300000004</v>
      </c>
    </row>
    <row r="84" spans="1:7" ht="15" x14ac:dyDescent="0.3">
      <c r="A84" s="67" t="s">
        <v>306</v>
      </c>
      <c r="B84" s="68">
        <v>8537970329</v>
      </c>
      <c r="C84" s="68">
        <v>-124093543.01000001</v>
      </c>
      <c r="D84" s="68">
        <v>8413876785.9899998</v>
      </c>
      <c r="E84" s="68">
        <v>8413876785.9899998</v>
      </c>
      <c r="F84" s="68">
        <v>8410728082.5699997</v>
      </c>
      <c r="G84" s="69">
        <v>0</v>
      </c>
    </row>
    <row r="85" spans="1:7" ht="15" x14ac:dyDescent="0.3">
      <c r="A85" s="70" t="s">
        <v>307</v>
      </c>
      <c r="B85" s="68">
        <v>4305198374</v>
      </c>
      <c r="C85" s="68">
        <v>-21869919.539999999</v>
      </c>
      <c r="D85" s="68">
        <v>4283328454.46</v>
      </c>
      <c r="E85" s="68">
        <v>4283328454.46</v>
      </c>
      <c r="F85" s="68">
        <v>4283328454.46</v>
      </c>
      <c r="G85" s="69">
        <v>0</v>
      </c>
    </row>
    <row r="86" spans="1:7" ht="15" x14ac:dyDescent="0.3">
      <c r="A86" s="70" t="s">
        <v>308</v>
      </c>
      <c r="B86" s="68">
        <v>352422454</v>
      </c>
      <c r="C86" s="68">
        <v>-267105845.66</v>
      </c>
      <c r="D86" s="68">
        <v>85316608.340000004</v>
      </c>
      <c r="E86" s="68">
        <v>85316608.340000004</v>
      </c>
      <c r="F86" s="68">
        <v>82867922.359999999</v>
      </c>
      <c r="G86" s="69">
        <v>0</v>
      </c>
    </row>
    <row r="87" spans="1:7" ht="15" x14ac:dyDescent="0.3">
      <c r="A87" s="70" t="s">
        <v>309</v>
      </c>
      <c r="B87" s="68">
        <v>964613033</v>
      </c>
      <c r="C87" s="68">
        <v>8148416.8700000001</v>
      </c>
      <c r="D87" s="68">
        <v>972761449.87</v>
      </c>
      <c r="E87" s="68">
        <v>972761449.87</v>
      </c>
      <c r="F87" s="68">
        <v>972356175.37</v>
      </c>
      <c r="G87" s="69">
        <v>0</v>
      </c>
    </row>
    <row r="88" spans="1:7" ht="15" x14ac:dyDescent="0.3">
      <c r="A88" s="70" t="s">
        <v>310</v>
      </c>
      <c r="B88" s="68">
        <v>813188024</v>
      </c>
      <c r="C88" s="68">
        <v>10584516.09</v>
      </c>
      <c r="D88" s="68">
        <v>823772540.09000003</v>
      </c>
      <c r="E88" s="68">
        <v>823772540.09000003</v>
      </c>
      <c r="F88" s="68">
        <v>823488597</v>
      </c>
      <c r="G88" s="69">
        <v>0</v>
      </c>
    </row>
    <row r="89" spans="1:7" ht="15" x14ac:dyDescent="0.3">
      <c r="A89" s="70" t="s">
        <v>311</v>
      </c>
      <c r="B89" s="68">
        <v>852067755</v>
      </c>
      <c r="C89" s="68">
        <v>213535576.43000001</v>
      </c>
      <c r="D89" s="68">
        <v>1065603331.4299999</v>
      </c>
      <c r="E89" s="68">
        <v>1065603331.4299999</v>
      </c>
      <c r="F89" s="68">
        <v>1065592531.58</v>
      </c>
      <c r="G89" s="69">
        <v>0</v>
      </c>
    </row>
    <row r="90" spans="1:7" ht="15" x14ac:dyDescent="0.3">
      <c r="A90" s="70" t="s">
        <v>312</v>
      </c>
      <c r="B90" s="68">
        <v>179475511</v>
      </c>
      <c r="C90" s="68">
        <v>-179475511</v>
      </c>
      <c r="D90" s="68">
        <v>0</v>
      </c>
      <c r="E90" s="68">
        <v>0</v>
      </c>
      <c r="F90" s="68">
        <v>0</v>
      </c>
      <c r="G90" s="69">
        <v>0</v>
      </c>
    </row>
    <row r="91" spans="1:7" ht="15" x14ac:dyDescent="0.3">
      <c r="A91" s="70" t="s">
        <v>313</v>
      </c>
      <c r="B91" s="68">
        <v>1071005178</v>
      </c>
      <c r="C91" s="68">
        <v>112089223.8</v>
      </c>
      <c r="D91" s="68">
        <v>1183094401.8</v>
      </c>
      <c r="E91" s="68">
        <v>1183094401.8</v>
      </c>
      <c r="F91" s="68">
        <v>1183094401.8</v>
      </c>
      <c r="G91" s="69">
        <v>0</v>
      </c>
    </row>
    <row r="92" spans="1:7" ht="15" x14ac:dyDescent="0.3">
      <c r="A92" s="67" t="s">
        <v>314</v>
      </c>
      <c r="B92" s="68">
        <v>109401655</v>
      </c>
      <c r="C92" s="68">
        <v>21798312.84</v>
      </c>
      <c r="D92" s="68">
        <v>131199967.84</v>
      </c>
      <c r="E92" s="68">
        <v>128262239.81</v>
      </c>
      <c r="F92" s="68">
        <v>128189040.61</v>
      </c>
      <c r="G92" s="69">
        <v>2937728.03</v>
      </c>
    </row>
    <row r="93" spans="1:7" ht="15" x14ac:dyDescent="0.3">
      <c r="A93" s="70" t="s">
        <v>315</v>
      </c>
      <c r="B93" s="68">
        <v>93465638</v>
      </c>
      <c r="C93" s="68">
        <v>12071272.810000001</v>
      </c>
      <c r="D93" s="68">
        <v>105536910.81</v>
      </c>
      <c r="E93" s="68">
        <v>102599182.78</v>
      </c>
      <c r="F93" s="68">
        <v>102596781.58</v>
      </c>
      <c r="G93" s="69">
        <v>2937728.03</v>
      </c>
    </row>
    <row r="94" spans="1:7" ht="15" x14ac:dyDescent="0.3">
      <c r="A94" s="70" t="s">
        <v>316</v>
      </c>
      <c r="B94" s="68">
        <v>3515932</v>
      </c>
      <c r="C94" s="68">
        <v>5452140.2000000002</v>
      </c>
      <c r="D94" s="68">
        <v>8968072.1999999993</v>
      </c>
      <c r="E94" s="68">
        <v>8968072.1999999993</v>
      </c>
      <c r="F94" s="68">
        <v>8968072.1999999993</v>
      </c>
      <c r="G94" s="69">
        <v>0</v>
      </c>
    </row>
    <row r="95" spans="1:7" ht="15" x14ac:dyDescent="0.3">
      <c r="A95" s="70" t="s">
        <v>317</v>
      </c>
      <c r="B95" s="68">
        <v>0</v>
      </c>
      <c r="C95" s="68">
        <v>0</v>
      </c>
      <c r="D95" s="68">
        <v>0</v>
      </c>
      <c r="E95" s="68">
        <v>0</v>
      </c>
      <c r="F95" s="68">
        <v>0</v>
      </c>
      <c r="G95" s="69">
        <v>0</v>
      </c>
    </row>
    <row r="96" spans="1:7" ht="15" x14ac:dyDescent="0.3">
      <c r="A96" s="70" t="s">
        <v>318</v>
      </c>
      <c r="B96" s="68">
        <v>299747</v>
      </c>
      <c r="C96" s="68">
        <v>722727.75</v>
      </c>
      <c r="D96" s="68">
        <v>1022474.75</v>
      </c>
      <c r="E96" s="68">
        <v>1022474.75</v>
      </c>
      <c r="F96" s="68">
        <v>991676.75</v>
      </c>
      <c r="G96" s="69">
        <v>0</v>
      </c>
    </row>
    <row r="97" spans="1:7" ht="15" x14ac:dyDescent="0.3">
      <c r="A97" s="70" t="s">
        <v>319</v>
      </c>
      <c r="B97" s="68">
        <v>0</v>
      </c>
      <c r="C97" s="68">
        <v>76499.179999999993</v>
      </c>
      <c r="D97" s="68">
        <v>76499.179999999993</v>
      </c>
      <c r="E97" s="68">
        <v>76499.179999999993</v>
      </c>
      <c r="F97" s="68">
        <v>76499.179999999993</v>
      </c>
      <c r="G97" s="69">
        <v>0</v>
      </c>
    </row>
    <row r="98" spans="1:7" ht="15" x14ac:dyDescent="0.3">
      <c r="A98" s="70" t="s">
        <v>320</v>
      </c>
      <c r="B98" s="68">
        <v>11723592</v>
      </c>
      <c r="C98" s="68">
        <v>1519308.75</v>
      </c>
      <c r="D98" s="68">
        <v>13242900.75</v>
      </c>
      <c r="E98" s="68">
        <v>13242900.75</v>
      </c>
      <c r="F98" s="68">
        <v>13202900.75</v>
      </c>
      <c r="G98" s="69">
        <v>0</v>
      </c>
    </row>
    <row r="99" spans="1:7" ht="15" x14ac:dyDescent="0.3">
      <c r="A99" s="70" t="s">
        <v>321</v>
      </c>
      <c r="B99" s="68">
        <v>82804</v>
      </c>
      <c r="C99" s="68">
        <v>1631542.6</v>
      </c>
      <c r="D99" s="68">
        <v>1714346.6</v>
      </c>
      <c r="E99" s="68">
        <v>1714346.6</v>
      </c>
      <c r="F99" s="68">
        <v>1714346.6</v>
      </c>
      <c r="G99" s="69">
        <v>0</v>
      </c>
    </row>
    <row r="100" spans="1:7" ht="15" x14ac:dyDescent="0.3">
      <c r="A100" s="70" t="s">
        <v>322</v>
      </c>
      <c r="B100" s="68">
        <v>0</v>
      </c>
      <c r="C100" s="68">
        <v>0</v>
      </c>
      <c r="D100" s="68">
        <v>0</v>
      </c>
      <c r="E100" s="68">
        <v>0</v>
      </c>
      <c r="F100" s="68">
        <v>0</v>
      </c>
      <c r="G100" s="69">
        <v>0</v>
      </c>
    </row>
    <row r="101" spans="1:7" ht="15" x14ac:dyDescent="0.3">
      <c r="A101" s="70" t="s">
        <v>323</v>
      </c>
      <c r="B101" s="68">
        <v>313942</v>
      </c>
      <c r="C101" s="68">
        <v>324821.55</v>
      </c>
      <c r="D101" s="68">
        <v>638763.55000000005</v>
      </c>
      <c r="E101" s="68">
        <v>638763.55000000005</v>
      </c>
      <c r="F101" s="68">
        <v>638763.55000000005</v>
      </c>
      <c r="G101" s="69">
        <v>0</v>
      </c>
    </row>
    <row r="102" spans="1:7" ht="15" x14ac:dyDescent="0.3">
      <c r="A102" s="67" t="s">
        <v>324</v>
      </c>
      <c r="B102" s="68">
        <v>429256657</v>
      </c>
      <c r="C102" s="68">
        <v>-75521811.5</v>
      </c>
      <c r="D102" s="68">
        <v>353734845.5</v>
      </c>
      <c r="E102" s="68">
        <v>353734845.5</v>
      </c>
      <c r="F102" s="68">
        <v>353717818.31</v>
      </c>
      <c r="G102" s="69">
        <v>0</v>
      </c>
    </row>
    <row r="103" spans="1:7" ht="15" x14ac:dyDescent="0.3">
      <c r="A103" s="70" t="s">
        <v>325</v>
      </c>
      <c r="B103" s="68">
        <v>127795276</v>
      </c>
      <c r="C103" s="68">
        <v>13443424</v>
      </c>
      <c r="D103" s="68">
        <v>141238700</v>
      </c>
      <c r="E103" s="68">
        <v>141238700</v>
      </c>
      <c r="F103" s="68">
        <v>141238700</v>
      </c>
      <c r="G103" s="69">
        <v>0</v>
      </c>
    </row>
    <row r="104" spans="1:7" ht="15" x14ac:dyDescent="0.3">
      <c r="A104" s="70" t="s">
        <v>326</v>
      </c>
      <c r="B104" s="68">
        <v>9043534</v>
      </c>
      <c r="C104" s="68">
        <v>6344320.9000000004</v>
      </c>
      <c r="D104" s="68">
        <v>15387854.9</v>
      </c>
      <c r="E104" s="68">
        <v>15387854.9</v>
      </c>
      <c r="F104" s="68">
        <v>15387854.9</v>
      </c>
      <c r="G104" s="69">
        <v>0</v>
      </c>
    </row>
    <row r="105" spans="1:7" ht="15" x14ac:dyDescent="0.3">
      <c r="A105" s="70" t="s">
        <v>327</v>
      </c>
      <c r="B105" s="68">
        <v>67269500</v>
      </c>
      <c r="C105" s="68">
        <v>-3326289.74</v>
      </c>
      <c r="D105" s="68">
        <v>63943210.259999998</v>
      </c>
      <c r="E105" s="68">
        <v>63943210.259999998</v>
      </c>
      <c r="F105" s="68">
        <v>63928210.270000003</v>
      </c>
      <c r="G105" s="69">
        <v>0</v>
      </c>
    </row>
    <row r="106" spans="1:7" ht="15" x14ac:dyDescent="0.3">
      <c r="A106" s="70" t="s">
        <v>328</v>
      </c>
      <c r="B106" s="68">
        <v>774913</v>
      </c>
      <c r="C106" s="68">
        <v>1581336.61</v>
      </c>
      <c r="D106" s="68">
        <v>2356249.61</v>
      </c>
      <c r="E106" s="68">
        <v>2356249.61</v>
      </c>
      <c r="F106" s="68">
        <v>2356249.61</v>
      </c>
      <c r="G106" s="69">
        <v>0</v>
      </c>
    </row>
    <row r="107" spans="1:7" ht="15" x14ac:dyDescent="0.3">
      <c r="A107" s="70" t="s">
        <v>329</v>
      </c>
      <c r="B107" s="68">
        <v>214703831</v>
      </c>
      <c r="C107" s="68">
        <v>-90771377.959999993</v>
      </c>
      <c r="D107" s="68">
        <v>123932453.04000001</v>
      </c>
      <c r="E107" s="68">
        <v>123932453.04000001</v>
      </c>
      <c r="F107" s="68">
        <v>123932453.04000001</v>
      </c>
      <c r="G107" s="69">
        <v>0</v>
      </c>
    </row>
    <row r="108" spans="1:7" ht="15" x14ac:dyDescent="0.3">
      <c r="A108" s="70" t="s">
        <v>330</v>
      </c>
      <c r="B108" s="68">
        <v>502140</v>
      </c>
      <c r="C108" s="68">
        <v>515842.36</v>
      </c>
      <c r="D108" s="68">
        <v>1017982.36</v>
      </c>
      <c r="E108" s="68">
        <v>1017982.36</v>
      </c>
      <c r="F108" s="68">
        <v>1017982.36</v>
      </c>
      <c r="G108" s="69">
        <v>0</v>
      </c>
    </row>
    <row r="109" spans="1:7" ht="15" x14ac:dyDescent="0.3">
      <c r="A109" s="70" t="s">
        <v>331</v>
      </c>
      <c r="B109" s="68">
        <v>2133925</v>
      </c>
      <c r="C109" s="68">
        <v>-426168.48</v>
      </c>
      <c r="D109" s="68">
        <v>1707756.52</v>
      </c>
      <c r="E109" s="68">
        <v>1707756.52</v>
      </c>
      <c r="F109" s="68">
        <v>1707756.52</v>
      </c>
      <c r="G109" s="69">
        <v>0</v>
      </c>
    </row>
    <row r="110" spans="1:7" ht="15" x14ac:dyDescent="0.3">
      <c r="A110" s="70" t="s">
        <v>332</v>
      </c>
      <c r="B110" s="68">
        <v>4866713</v>
      </c>
      <c r="C110" s="68">
        <v>-2468110.7000000002</v>
      </c>
      <c r="D110" s="68">
        <v>2398602.2999999998</v>
      </c>
      <c r="E110" s="68">
        <v>2398602.2999999998</v>
      </c>
      <c r="F110" s="68">
        <v>2398602.2999999998</v>
      </c>
      <c r="G110" s="69">
        <v>0</v>
      </c>
    </row>
    <row r="111" spans="1:7" ht="15" x14ac:dyDescent="0.3">
      <c r="A111" s="70" t="s">
        <v>333</v>
      </c>
      <c r="B111" s="68">
        <v>2166825</v>
      </c>
      <c r="C111" s="68">
        <v>-414788.49</v>
      </c>
      <c r="D111" s="68">
        <v>1752036.51</v>
      </c>
      <c r="E111" s="68">
        <v>1752036.51</v>
      </c>
      <c r="F111" s="68">
        <v>1750009.31</v>
      </c>
      <c r="G111" s="69">
        <v>0</v>
      </c>
    </row>
    <row r="112" spans="1:7" ht="15" x14ac:dyDescent="0.3">
      <c r="A112" s="71" t="s">
        <v>379</v>
      </c>
      <c r="B112" s="68">
        <v>7744161470</v>
      </c>
      <c r="C112" s="68">
        <v>284701178.31999999</v>
      </c>
      <c r="D112" s="68">
        <v>8028862648.3199997</v>
      </c>
      <c r="E112" s="68">
        <v>8028862648.3199997</v>
      </c>
      <c r="F112" s="68">
        <v>8028862648.3199997</v>
      </c>
      <c r="G112" s="69">
        <v>0</v>
      </c>
    </row>
    <row r="113" spans="1:7" ht="15" x14ac:dyDescent="0.3">
      <c r="A113" s="70" t="s">
        <v>335</v>
      </c>
      <c r="B113" s="68">
        <v>7654490782</v>
      </c>
      <c r="C113" s="68">
        <v>266819299.40000001</v>
      </c>
      <c r="D113" s="68">
        <v>7921310081.3999996</v>
      </c>
      <c r="E113" s="68">
        <v>7921310081.3999996</v>
      </c>
      <c r="F113" s="68">
        <v>7921310081.3999996</v>
      </c>
      <c r="G113" s="69">
        <v>0</v>
      </c>
    </row>
    <row r="114" spans="1:7" ht="15" x14ac:dyDescent="0.3">
      <c r="A114" s="70" t="s">
        <v>336</v>
      </c>
      <c r="B114" s="68">
        <v>0</v>
      </c>
      <c r="C114" s="68">
        <v>0</v>
      </c>
      <c r="D114" s="68">
        <v>0</v>
      </c>
      <c r="E114" s="68">
        <v>0</v>
      </c>
      <c r="F114" s="68">
        <v>0</v>
      </c>
      <c r="G114" s="69">
        <v>0</v>
      </c>
    </row>
    <row r="115" spans="1:7" ht="15" x14ac:dyDescent="0.3">
      <c r="A115" s="70" t="s">
        <v>337</v>
      </c>
      <c r="B115" s="68">
        <v>66940081</v>
      </c>
      <c r="C115" s="68">
        <v>17878651.920000002</v>
      </c>
      <c r="D115" s="68">
        <v>84818732.920000002</v>
      </c>
      <c r="E115" s="68">
        <v>84818732.920000002</v>
      </c>
      <c r="F115" s="68">
        <v>84818732.920000002</v>
      </c>
      <c r="G115" s="69">
        <v>0</v>
      </c>
    </row>
    <row r="116" spans="1:7" ht="15" x14ac:dyDescent="0.3">
      <c r="A116" s="70" t="s">
        <v>338</v>
      </c>
      <c r="B116" s="68">
        <v>22730607</v>
      </c>
      <c r="C116" s="68">
        <v>3227</v>
      </c>
      <c r="D116" s="68">
        <v>22733834</v>
      </c>
      <c r="E116" s="68">
        <v>22733834</v>
      </c>
      <c r="F116" s="68">
        <v>22733834</v>
      </c>
      <c r="G116" s="69">
        <v>0</v>
      </c>
    </row>
    <row r="117" spans="1:7" ht="15" x14ac:dyDescent="0.3">
      <c r="A117" s="70" t="s">
        <v>339</v>
      </c>
      <c r="B117" s="68">
        <v>0</v>
      </c>
      <c r="C117" s="68">
        <v>0</v>
      </c>
      <c r="D117" s="68">
        <v>0</v>
      </c>
      <c r="E117" s="68">
        <v>0</v>
      </c>
      <c r="F117" s="68">
        <v>0</v>
      </c>
      <c r="G117" s="69">
        <v>0</v>
      </c>
    </row>
    <row r="118" spans="1:7" ht="15" x14ac:dyDescent="0.3">
      <c r="A118" s="70" t="s">
        <v>340</v>
      </c>
      <c r="B118" s="68">
        <v>0</v>
      </c>
      <c r="C118" s="68">
        <v>0</v>
      </c>
      <c r="D118" s="68">
        <v>0</v>
      </c>
      <c r="E118" s="68">
        <v>0</v>
      </c>
      <c r="F118" s="68">
        <v>0</v>
      </c>
      <c r="G118" s="69">
        <v>0</v>
      </c>
    </row>
    <row r="119" spans="1:7" ht="15" x14ac:dyDescent="0.3">
      <c r="A119" s="70" t="s">
        <v>341</v>
      </c>
      <c r="B119" s="68">
        <v>0</v>
      </c>
      <c r="C119" s="68">
        <v>0</v>
      </c>
      <c r="D119" s="68">
        <v>0</v>
      </c>
      <c r="E119" s="68">
        <v>0</v>
      </c>
      <c r="F119" s="68">
        <v>0</v>
      </c>
      <c r="G119" s="69">
        <v>0</v>
      </c>
    </row>
    <row r="120" spans="1:7" ht="15" x14ac:dyDescent="0.3">
      <c r="A120" s="70" t="s">
        <v>342</v>
      </c>
      <c r="B120" s="68">
        <v>0</v>
      </c>
      <c r="C120" s="68">
        <v>0</v>
      </c>
      <c r="D120" s="68">
        <v>0</v>
      </c>
      <c r="E120" s="68">
        <v>0</v>
      </c>
      <c r="F120" s="68">
        <v>0</v>
      </c>
      <c r="G120" s="69">
        <v>0</v>
      </c>
    </row>
    <row r="121" spans="1:7" ht="15" x14ac:dyDescent="0.3">
      <c r="A121" s="70" t="s">
        <v>343</v>
      </c>
      <c r="B121" s="68">
        <v>0</v>
      </c>
      <c r="C121" s="68">
        <v>0</v>
      </c>
      <c r="D121" s="68">
        <v>0</v>
      </c>
      <c r="E121" s="68">
        <v>0</v>
      </c>
      <c r="F121" s="68">
        <v>0</v>
      </c>
      <c r="G121" s="69">
        <v>0</v>
      </c>
    </row>
    <row r="122" spans="1:7" ht="15" x14ac:dyDescent="0.3">
      <c r="A122" s="67" t="s">
        <v>344</v>
      </c>
      <c r="B122" s="68">
        <v>15921234</v>
      </c>
      <c r="C122" s="68">
        <v>7859204.1500000004</v>
      </c>
      <c r="D122" s="68">
        <v>23780438.149999999</v>
      </c>
      <c r="E122" s="68">
        <v>21114911.449999999</v>
      </c>
      <c r="F122" s="68">
        <v>20543201.149999999</v>
      </c>
      <c r="G122" s="69">
        <v>2665526.7000000002</v>
      </c>
    </row>
    <row r="123" spans="1:7" ht="15" x14ac:dyDescent="0.3">
      <c r="A123" s="70" t="s">
        <v>345</v>
      </c>
      <c r="B123" s="68">
        <v>4974539</v>
      </c>
      <c r="C123" s="68">
        <v>6368510.1299999999</v>
      </c>
      <c r="D123" s="68">
        <v>11343049.130000001</v>
      </c>
      <c r="E123" s="68">
        <v>8677522.4299999997</v>
      </c>
      <c r="F123" s="68">
        <v>8105812.1299999999</v>
      </c>
      <c r="G123" s="69">
        <v>2665526.7000000002</v>
      </c>
    </row>
    <row r="124" spans="1:7" ht="15" x14ac:dyDescent="0.3">
      <c r="A124" s="70" t="s">
        <v>346</v>
      </c>
      <c r="B124" s="68">
        <v>3583733</v>
      </c>
      <c r="C124" s="68">
        <v>6055373.4199999999</v>
      </c>
      <c r="D124" s="68">
        <v>9639106.4199999999</v>
      </c>
      <c r="E124" s="68">
        <v>9639106.4199999999</v>
      </c>
      <c r="F124" s="68">
        <v>9639106.4199999999</v>
      </c>
      <c r="G124" s="69">
        <v>0</v>
      </c>
    </row>
    <row r="125" spans="1:7" ht="15" x14ac:dyDescent="0.3">
      <c r="A125" s="70" t="s">
        <v>347</v>
      </c>
      <c r="B125" s="68">
        <v>1207422</v>
      </c>
      <c r="C125" s="68">
        <v>-103294.8</v>
      </c>
      <c r="D125" s="68">
        <v>1104127.2</v>
      </c>
      <c r="E125" s="68">
        <v>1104127.2</v>
      </c>
      <c r="F125" s="68">
        <v>1104127.2</v>
      </c>
      <c r="G125" s="69">
        <v>0</v>
      </c>
    </row>
    <row r="126" spans="1:7" ht="15" x14ac:dyDescent="0.3">
      <c r="A126" s="70" t="s">
        <v>348</v>
      </c>
      <c r="B126" s="68">
        <v>1500000</v>
      </c>
      <c r="C126" s="68">
        <v>-14314</v>
      </c>
      <c r="D126" s="68">
        <v>1485686</v>
      </c>
      <c r="E126" s="68">
        <v>1485686</v>
      </c>
      <c r="F126" s="68">
        <v>1485686</v>
      </c>
      <c r="G126" s="69">
        <v>0</v>
      </c>
    </row>
    <row r="127" spans="1:7" ht="15" x14ac:dyDescent="0.3">
      <c r="A127" s="70" t="s">
        <v>349</v>
      </c>
      <c r="B127" s="68">
        <v>0</v>
      </c>
      <c r="C127" s="68">
        <v>0</v>
      </c>
      <c r="D127" s="68">
        <v>0</v>
      </c>
      <c r="E127" s="68">
        <v>0</v>
      </c>
      <c r="F127" s="68">
        <v>0</v>
      </c>
      <c r="G127" s="69">
        <v>0</v>
      </c>
    </row>
    <row r="128" spans="1:7" ht="15" x14ac:dyDescent="0.3">
      <c r="A128" s="70" t="s">
        <v>350</v>
      </c>
      <c r="B128" s="68">
        <v>359625</v>
      </c>
      <c r="C128" s="68">
        <v>-151155.6</v>
      </c>
      <c r="D128" s="68">
        <v>208469.4</v>
      </c>
      <c r="E128" s="68">
        <v>208469.4</v>
      </c>
      <c r="F128" s="68">
        <v>208469.4</v>
      </c>
      <c r="G128" s="69">
        <v>0</v>
      </c>
    </row>
    <row r="129" spans="1:7" ht="15" x14ac:dyDescent="0.3">
      <c r="A129" s="70" t="s">
        <v>351</v>
      </c>
      <c r="B129" s="68">
        <v>0</v>
      </c>
      <c r="C129" s="68">
        <v>0</v>
      </c>
      <c r="D129" s="68">
        <v>0</v>
      </c>
      <c r="E129" s="68">
        <v>0</v>
      </c>
      <c r="F129" s="68">
        <v>0</v>
      </c>
      <c r="G129" s="69">
        <v>0</v>
      </c>
    </row>
    <row r="130" spans="1:7" ht="15" x14ac:dyDescent="0.3">
      <c r="A130" s="70" t="s">
        <v>352</v>
      </c>
      <c r="B130" s="68">
        <v>0</v>
      </c>
      <c r="C130" s="68">
        <v>0</v>
      </c>
      <c r="D130" s="68">
        <v>0</v>
      </c>
      <c r="E130" s="68">
        <v>0</v>
      </c>
      <c r="F130" s="68">
        <v>0</v>
      </c>
      <c r="G130" s="69">
        <v>0</v>
      </c>
    </row>
    <row r="131" spans="1:7" ht="15" x14ac:dyDescent="0.3">
      <c r="A131" s="70" t="s">
        <v>353</v>
      </c>
      <c r="B131" s="68">
        <v>4295915</v>
      </c>
      <c r="C131" s="68">
        <v>-4295915</v>
      </c>
      <c r="D131" s="68">
        <v>0</v>
      </c>
      <c r="E131" s="68">
        <v>0</v>
      </c>
      <c r="F131" s="68">
        <v>0</v>
      </c>
      <c r="G131" s="69">
        <v>0</v>
      </c>
    </row>
    <row r="132" spans="1:7" ht="15" x14ac:dyDescent="0.3">
      <c r="A132" s="67" t="s">
        <v>354</v>
      </c>
      <c r="B132" s="68">
        <v>135383356</v>
      </c>
      <c r="C132" s="68">
        <v>-135383356</v>
      </c>
      <c r="D132" s="68">
        <v>0</v>
      </c>
      <c r="E132" s="68">
        <v>0</v>
      </c>
      <c r="F132" s="68">
        <v>0</v>
      </c>
      <c r="G132" s="69">
        <v>0</v>
      </c>
    </row>
    <row r="133" spans="1:7" ht="15" x14ac:dyDescent="0.3">
      <c r="A133" s="70" t="s">
        <v>355</v>
      </c>
      <c r="B133" s="68">
        <v>0</v>
      </c>
      <c r="C133" s="68">
        <v>0</v>
      </c>
      <c r="D133" s="68">
        <v>0</v>
      </c>
      <c r="E133" s="68">
        <v>0</v>
      </c>
      <c r="F133" s="68">
        <v>0</v>
      </c>
      <c r="G133" s="69">
        <v>0</v>
      </c>
    </row>
    <row r="134" spans="1:7" ht="15" x14ac:dyDescent="0.3">
      <c r="A134" s="70" t="s">
        <v>356</v>
      </c>
      <c r="B134" s="68">
        <v>135383356</v>
      </c>
      <c r="C134" s="68">
        <v>-135383356</v>
      </c>
      <c r="D134" s="68">
        <v>0</v>
      </c>
      <c r="E134" s="68">
        <v>0</v>
      </c>
      <c r="F134" s="68">
        <v>0</v>
      </c>
      <c r="G134" s="69">
        <v>0</v>
      </c>
    </row>
    <row r="135" spans="1:7" ht="15" x14ac:dyDescent="0.3">
      <c r="A135" s="70" t="s">
        <v>357</v>
      </c>
      <c r="B135" s="68">
        <v>0</v>
      </c>
      <c r="C135" s="68">
        <v>0</v>
      </c>
      <c r="D135" s="68">
        <v>0</v>
      </c>
      <c r="E135" s="68">
        <v>0</v>
      </c>
      <c r="F135" s="68">
        <v>0</v>
      </c>
      <c r="G135" s="69">
        <v>0</v>
      </c>
    </row>
    <row r="136" spans="1:7" ht="15" x14ac:dyDescent="0.3">
      <c r="A136" s="67" t="s">
        <v>358</v>
      </c>
      <c r="B136" s="68">
        <v>0</v>
      </c>
      <c r="C136" s="68">
        <v>0</v>
      </c>
      <c r="D136" s="68">
        <v>0</v>
      </c>
      <c r="E136" s="68">
        <v>0</v>
      </c>
      <c r="F136" s="68">
        <v>0</v>
      </c>
      <c r="G136" s="69">
        <v>0</v>
      </c>
    </row>
    <row r="137" spans="1:7" ht="15" x14ac:dyDescent="0.3">
      <c r="A137" s="70" t="s">
        <v>359</v>
      </c>
      <c r="B137" s="68">
        <v>0</v>
      </c>
      <c r="C137" s="68">
        <v>0</v>
      </c>
      <c r="D137" s="68">
        <v>0</v>
      </c>
      <c r="E137" s="68">
        <v>0</v>
      </c>
      <c r="F137" s="68">
        <v>0</v>
      </c>
      <c r="G137" s="69">
        <v>0</v>
      </c>
    </row>
    <row r="138" spans="1:7" ht="15" x14ac:dyDescent="0.3">
      <c r="A138" s="70" t="s">
        <v>360</v>
      </c>
      <c r="B138" s="68">
        <v>0</v>
      </c>
      <c r="C138" s="68">
        <v>0</v>
      </c>
      <c r="D138" s="68">
        <v>0</v>
      </c>
      <c r="E138" s="68">
        <v>0</v>
      </c>
      <c r="F138" s="68">
        <v>0</v>
      </c>
      <c r="G138" s="69">
        <v>0</v>
      </c>
    </row>
    <row r="139" spans="1:7" ht="15" x14ac:dyDescent="0.3">
      <c r="A139" s="70" t="s">
        <v>361</v>
      </c>
      <c r="B139" s="68">
        <v>0</v>
      </c>
      <c r="C139" s="68">
        <v>0</v>
      </c>
      <c r="D139" s="68">
        <v>0</v>
      </c>
      <c r="E139" s="68">
        <v>0</v>
      </c>
      <c r="F139" s="68">
        <v>0</v>
      </c>
      <c r="G139" s="69">
        <v>0</v>
      </c>
    </row>
    <row r="140" spans="1:7" ht="15" x14ac:dyDescent="0.3">
      <c r="A140" s="70" t="s">
        <v>362</v>
      </c>
      <c r="B140" s="68">
        <v>0</v>
      </c>
      <c r="C140" s="68">
        <v>0</v>
      </c>
      <c r="D140" s="68">
        <v>0</v>
      </c>
      <c r="E140" s="68">
        <v>0</v>
      </c>
      <c r="F140" s="68">
        <v>0</v>
      </c>
      <c r="G140" s="69">
        <v>0</v>
      </c>
    </row>
    <row r="141" spans="1:7" ht="15" x14ac:dyDescent="0.3">
      <c r="A141" s="70" t="s">
        <v>363</v>
      </c>
      <c r="B141" s="68">
        <v>0</v>
      </c>
      <c r="C141" s="68">
        <v>0</v>
      </c>
      <c r="D141" s="68">
        <v>0</v>
      </c>
      <c r="E141" s="68">
        <v>0</v>
      </c>
      <c r="F141" s="68">
        <v>0</v>
      </c>
      <c r="G141" s="69">
        <v>0</v>
      </c>
    </row>
    <row r="142" spans="1:7" ht="15" x14ac:dyDescent="0.3">
      <c r="A142" s="70" t="s">
        <v>364</v>
      </c>
      <c r="B142" s="68">
        <v>0</v>
      </c>
      <c r="C142" s="68">
        <v>0</v>
      </c>
      <c r="D142" s="68">
        <v>0</v>
      </c>
      <c r="E142" s="68">
        <v>0</v>
      </c>
      <c r="F142" s="68">
        <v>0</v>
      </c>
      <c r="G142" s="69">
        <v>0</v>
      </c>
    </row>
    <row r="143" spans="1:7" ht="15" x14ac:dyDescent="0.3">
      <c r="A143" s="70" t="s">
        <v>365</v>
      </c>
      <c r="B143" s="68">
        <v>0</v>
      </c>
      <c r="C143" s="68">
        <v>0</v>
      </c>
      <c r="D143" s="68">
        <v>0</v>
      </c>
      <c r="E143" s="68">
        <v>0</v>
      </c>
      <c r="F143" s="68">
        <v>0</v>
      </c>
      <c r="G143" s="69">
        <v>0</v>
      </c>
    </row>
    <row r="144" spans="1:7" ht="15" x14ac:dyDescent="0.3">
      <c r="A144" s="67" t="s">
        <v>366</v>
      </c>
      <c r="B144" s="68">
        <v>4451583708</v>
      </c>
      <c r="C144" s="68">
        <v>941117.14</v>
      </c>
      <c r="D144" s="68">
        <v>4452524825.1400003</v>
      </c>
      <c r="E144" s="68">
        <v>4452524825.1400003</v>
      </c>
      <c r="F144" s="68">
        <v>4452524825.1400003</v>
      </c>
      <c r="G144" s="69">
        <v>0</v>
      </c>
    </row>
    <row r="145" spans="1:7" ht="15" x14ac:dyDescent="0.3">
      <c r="A145" s="70" t="s">
        <v>367</v>
      </c>
      <c r="B145" s="68">
        <v>0</v>
      </c>
      <c r="C145" s="68">
        <v>0</v>
      </c>
      <c r="D145" s="68">
        <v>0</v>
      </c>
      <c r="E145" s="68">
        <v>0</v>
      </c>
      <c r="F145" s="68">
        <v>0</v>
      </c>
      <c r="G145" s="69">
        <v>0</v>
      </c>
    </row>
    <row r="146" spans="1:7" ht="15" x14ac:dyDescent="0.3">
      <c r="A146" s="70" t="s">
        <v>368</v>
      </c>
      <c r="B146" s="68">
        <v>4451583708</v>
      </c>
      <c r="C146" s="68">
        <v>941117.14</v>
      </c>
      <c r="D146" s="68">
        <v>4452524825.1400003</v>
      </c>
      <c r="E146" s="68">
        <v>4452524825.1400003</v>
      </c>
      <c r="F146" s="68">
        <v>4452524825.1400003</v>
      </c>
      <c r="G146" s="69">
        <v>0</v>
      </c>
    </row>
    <row r="147" spans="1:7" ht="15" x14ac:dyDescent="0.3">
      <c r="A147" s="70" t="s">
        <v>369</v>
      </c>
      <c r="B147" s="68">
        <v>0</v>
      </c>
      <c r="C147" s="68">
        <v>0</v>
      </c>
      <c r="D147" s="68">
        <v>0</v>
      </c>
      <c r="E147" s="68">
        <v>0</v>
      </c>
      <c r="F147" s="68">
        <v>0</v>
      </c>
      <c r="G147" s="69">
        <v>0</v>
      </c>
    </row>
    <row r="148" spans="1:7" ht="15" x14ac:dyDescent="0.3">
      <c r="A148" s="67" t="s">
        <v>370</v>
      </c>
      <c r="B148" s="68">
        <v>1141741996</v>
      </c>
      <c r="C148" s="68">
        <v>-19527259.66</v>
      </c>
      <c r="D148" s="68">
        <v>1122214736.3399999</v>
      </c>
      <c r="E148" s="68">
        <v>1122214736.3399999</v>
      </c>
      <c r="F148" s="68">
        <v>1122214736.3399999</v>
      </c>
      <c r="G148" s="69">
        <v>0</v>
      </c>
    </row>
    <row r="149" spans="1:7" ht="15" x14ac:dyDescent="0.3">
      <c r="A149" s="70" t="s">
        <v>371</v>
      </c>
      <c r="B149" s="68">
        <v>320153796</v>
      </c>
      <c r="C149" s="68">
        <v>-29728821.870000001</v>
      </c>
      <c r="D149" s="68">
        <v>290424974.13</v>
      </c>
      <c r="E149" s="68">
        <v>290424974.13</v>
      </c>
      <c r="F149" s="68">
        <v>290424974.13</v>
      </c>
      <c r="G149" s="69">
        <v>0</v>
      </c>
    </row>
    <row r="150" spans="1:7" ht="15" x14ac:dyDescent="0.3">
      <c r="A150" s="70" t="s">
        <v>372</v>
      </c>
      <c r="B150" s="68">
        <v>821588200</v>
      </c>
      <c r="C150" s="68">
        <v>10201562.210000001</v>
      </c>
      <c r="D150" s="68">
        <v>831789762.21000004</v>
      </c>
      <c r="E150" s="68">
        <v>831789762.21000004</v>
      </c>
      <c r="F150" s="68">
        <v>831789762.21000004</v>
      </c>
      <c r="G150" s="69">
        <v>0</v>
      </c>
    </row>
    <row r="151" spans="1:7" ht="15" x14ac:dyDescent="0.3">
      <c r="A151" s="70" t="s">
        <v>373</v>
      </c>
      <c r="B151" s="68">
        <v>0</v>
      </c>
      <c r="C151" s="68">
        <v>0</v>
      </c>
      <c r="D151" s="68">
        <v>0</v>
      </c>
      <c r="E151" s="68">
        <v>0</v>
      </c>
      <c r="F151" s="68">
        <v>0</v>
      </c>
      <c r="G151" s="69">
        <v>0</v>
      </c>
    </row>
    <row r="152" spans="1:7" ht="15" x14ac:dyDescent="0.3">
      <c r="A152" s="70" t="s">
        <v>374</v>
      </c>
      <c r="B152" s="68">
        <v>0</v>
      </c>
      <c r="C152" s="68">
        <v>0</v>
      </c>
      <c r="D152" s="68">
        <v>0</v>
      </c>
      <c r="E152" s="68">
        <v>0</v>
      </c>
      <c r="F152" s="68">
        <v>0</v>
      </c>
      <c r="G152" s="69">
        <v>0</v>
      </c>
    </row>
    <row r="153" spans="1:7" ht="15" x14ac:dyDescent="0.3">
      <c r="A153" s="70" t="s">
        <v>375</v>
      </c>
      <c r="B153" s="68">
        <v>0</v>
      </c>
      <c r="C153" s="68">
        <v>0</v>
      </c>
      <c r="D153" s="68">
        <v>0</v>
      </c>
      <c r="E153" s="68">
        <v>0</v>
      </c>
      <c r="F153" s="68">
        <v>0</v>
      </c>
      <c r="G153" s="69">
        <v>0</v>
      </c>
    </row>
    <row r="154" spans="1:7" ht="15" x14ac:dyDescent="0.3">
      <c r="A154" s="70" t="s">
        <v>376</v>
      </c>
      <c r="B154" s="68">
        <v>0</v>
      </c>
      <c r="C154" s="68">
        <v>0</v>
      </c>
      <c r="D154" s="68">
        <v>0</v>
      </c>
      <c r="E154" s="68">
        <v>0</v>
      </c>
      <c r="F154" s="68">
        <v>0</v>
      </c>
      <c r="G154" s="69">
        <v>0</v>
      </c>
    </row>
    <row r="155" spans="1:7" ht="15" x14ac:dyDescent="0.3">
      <c r="A155" s="70" t="s">
        <v>377</v>
      </c>
      <c r="B155" s="68">
        <v>0</v>
      </c>
      <c r="C155" s="68">
        <v>0</v>
      </c>
      <c r="D155" s="68">
        <v>0</v>
      </c>
      <c r="E155" s="68">
        <v>0</v>
      </c>
      <c r="F155" s="68">
        <v>0</v>
      </c>
      <c r="G155" s="69">
        <v>0</v>
      </c>
    </row>
    <row r="156" spans="1:7" ht="15" x14ac:dyDescent="0.3">
      <c r="A156" s="70"/>
      <c r="B156" s="68"/>
      <c r="C156" s="68"/>
      <c r="D156" s="68"/>
      <c r="E156" s="68"/>
      <c r="F156" s="68"/>
      <c r="G156" s="69"/>
    </row>
    <row r="157" spans="1:7" ht="15" x14ac:dyDescent="0.3">
      <c r="A157" s="75" t="s">
        <v>380</v>
      </c>
      <c r="B157" s="76">
        <v>54305193142</v>
      </c>
      <c r="C157" s="76">
        <v>-783847051.25</v>
      </c>
      <c r="D157" s="76">
        <v>53521346090.75</v>
      </c>
      <c r="E157" s="76">
        <v>53253307601.050003</v>
      </c>
      <c r="F157" s="76">
        <v>52935484964.639999</v>
      </c>
      <c r="G157" s="66">
        <v>268038489.69999999</v>
      </c>
    </row>
    <row r="158" spans="1:7" ht="15" x14ac:dyDescent="0.3">
      <c r="A158" s="75"/>
      <c r="B158" s="76"/>
      <c r="C158" s="76"/>
      <c r="D158" s="76"/>
      <c r="E158" s="76"/>
      <c r="F158" s="76"/>
      <c r="G158" s="77"/>
    </row>
    <row r="159" spans="1:7" ht="15" x14ac:dyDescent="0.3">
      <c r="A159" s="78"/>
      <c r="B159" s="79"/>
      <c r="C159" s="79"/>
      <c r="D159" s="79"/>
      <c r="E159" s="79"/>
      <c r="F159" s="79"/>
      <c r="G159" s="80"/>
    </row>
    <row r="160" spans="1:7" ht="12.75" customHeight="1" x14ac:dyDescent="0.3">
      <c r="A160" s="142" t="s">
        <v>123</v>
      </c>
      <c r="B160" s="142"/>
      <c r="C160" s="142"/>
      <c r="D160" s="142"/>
      <c r="E160" s="142"/>
      <c r="F160" s="142"/>
      <c r="G160" s="142"/>
    </row>
  </sheetData>
  <mergeCells count="10">
    <mergeCell ref="A7:A8"/>
    <mergeCell ref="B7:F7"/>
    <mergeCell ref="G7:G8"/>
    <mergeCell ref="A160:G160"/>
    <mergeCell ref="A1:G1"/>
    <mergeCell ref="A2:G2"/>
    <mergeCell ref="A3:G3"/>
    <mergeCell ref="A4:G4"/>
    <mergeCell ref="A5:G5"/>
    <mergeCell ref="A6:G6"/>
  </mergeCells>
  <printOptions horizontalCentered="1"/>
  <pageMargins left="0.8" right="0.8" top="1.95" bottom="1.2" header="0.5" footer="0.5"/>
  <pageSetup paperSize="60" scale="6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202"/>
  <sheetViews>
    <sheetView tabSelected="1" zoomScaleNormal="100" workbookViewId="0">
      <selection activeCell="A2" sqref="A2:F2"/>
    </sheetView>
  </sheetViews>
  <sheetFormatPr baseColWidth="10" defaultColWidth="9.1796875" defaultRowHeight="12.75" customHeight="1" x14ac:dyDescent="0.3"/>
  <cols>
    <col min="1" max="1" width="110.453125" style="14" customWidth="1"/>
    <col min="2" max="7" width="18.81640625" style="14" customWidth="1"/>
    <col min="8" max="256" width="9.1796875" style="14"/>
    <col min="257" max="257" width="110.453125" style="14" customWidth="1"/>
    <col min="258" max="263" width="18.81640625" style="14" customWidth="1"/>
    <col min="264" max="512" width="9.1796875" style="14"/>
    <col min="513" max="513" width="110.453125" style="14" customWidth="1"/>
    <col min="514" max="519" width="18.81640625" style="14" customWidth="1"/>
    <col min="520" max="768" width="9.1796875" style="14"/>
    <col min="769" max="769" width="110.453125" style="14" customWidth="1"/>
    <col min="770" max="775" width="18.81640625" style="14" customWidth="1"/>
    <col min="776" max="1024" width="9.1796875" style="14"/>
    <col min="1025" max="1025" width="110.453125" style="14" customWidth="1"/>
    <col min="1026" max="1031" width="18.81640625" style="14" customWidth="1"/>
    <col min="1032" max="1280" width="9.1796875" style="14"/>
    <col min="1281" max="1281" width="110.453125" style="14" customWidth="1"/>
    <col min="1282" max="1287" width="18.81640625" style="14" customWidth="1"/>
    <col min="1288" max="1536" width="9.1796875" style="14"/>
    <col min="1537" max="1537" width="110.453125" style="14" customWidth="1"/>
    <col min="1538" max="1543" width="18.81640625" style="14" customWidth="1"/>
    <col min="1544" max="1792" width="9.1796875" style="14"/>
    <col min="1793" max="1793" width="110.453125" style="14" customWidth="1"/>
    <col min="1794" max="1799" width="18.81640625" style="14" customWidth="1"/>
    <col min="1800" max="2048" width="9.1796875" style="14"/>
    <col min="2049" max="2049" width="110.453125" style="14" customWidth="1"/>
    <col min="2050" max="2055" width="18.81640625" style="14" customWidth="1"/>
    <col min="2056" max="2304" width="9.1796875" style="14"/>
    <col min="2305" max="2305" width="110.453125" style="14" customWidth="1"/>
    <col min="2306" max="2311" width="18.81640625" style="14" customWidth="1"/>
    <col min="2312" max="2560" width="9.1796875" style="14"/>
    <col min="2561" max="2561" width="110.453125" style="14" customWidth="1"/>
    <col min="2562" max="2567" width="18.81640625" style="14" customWidth="1"/>
    <col min="2568" max="2816" width="9.1796875" style="14"/>
    <col min="2817" max="2817" width="110.453125" style="14" customWidth="1"/>
    <col min="2818" max="2823" width="18.81640625" style="14" customWidth="1"/>
    <col min="2824" max="3072" width="9.1796875" style="14"/>
    <col min="3073" max="3073" width="110.453125" style="14" customWidth="1"/>
    <col min="3074" max="3079" width="18.81640625" style="14" customWidth="1"/>
    <col min="3080" max="3328" width="9.1796875" style="14"/>
    <col min="3329" max="3329" width="110.453125" style="14" customWidth="1"/>
    <col min="3330" max="3335" width="18.81640625" style="14" customWidth="1"/>
    <col min="3336" max="3584" width="9.1796875" style="14"/>
    <col min="3585" max="3585" width="110.453125" style="14" customWidth="1"/>
    <col min="3586" max="3591" width="18.81640625" style="14" customWidth="1"/>
    <col min="3592" max="3840" width="9.1796875" style="14"/>
    <col min="3841" max="3841" width="110.453125" style="14" customWidth="1"/>
    <col min="3842" max="3847" width="18.81640625" style="14" customWidth="1"/>
    <col min="3848" max="4096" width="9.1796875" style="14"/>
    <col min="4097" max="4097" width="110.453125" style="14" customWidth="1"/>
    <col min="4098" max="4103" width="18.81640625" style="14" customWidth="1"/>
    <col min="4104" max="4352" width="9.1796875" style="14"/>
    <col min="4353" max="4353" width="110.453125" style="14" customWidth="1"/>
    <col min="4354" max="4359" width="18.81640625" style="14" customWidth="1"/>
    <col min="4360" max="4608" width="9.1796875" style="14"/>
    <col min="4609" max="4609" width="110.453125" style="14" customWidth="1"/>
    <col min="4610" max="4615" width="18.81640625" style="14" customWidth="1"/>
    <col min="4616" max="4864" width="9.1796875" style="14"/>
    <col min="4865" max="4865" width="110.453125" style="14" customWidth="1"/>
    <col min="4866" max="4871" width="18.81640625" style="14" customWidth="1"/>
    <col min="4872" max="5120" width="9.1796875" style="14"/>
    <col min="5121" max="5121" width="110.453125" style="14" customWidth="1"/>
    <col min="5122" max="5127" width="18.81640625" style="14" customWidth="1"/>
    <col min="5128" max="5376" width="9.1796875" style="14"/>
    <col min="5377" max="5377" width="110.453125" style="14" customWidth="1"/>
    <col min="5378" max="5383" width="18.81640625" style="14" customWidth="1"/>
    <col min="5384" max="5632" width="9.1796875" style="14"/>
    <col min="5633" max="5633" width="110.453125" style="14" customWidth="1"/>
    <col min="5634" max="5639" width="18.81640625" style="14" customWidth="1"/>
    <col min="5640" max="5888" width="9.1796875" style="14"/>
    <col min="5889" max="5889" width="110.453125" style="14" customWidth="1"/>
    <col min="5890" max="5895" width="18.81640625" style="14" customWidth="1"/>
    <col min="5896" max="6144" width="9.1796875" style="14"/>
    <col min="6145" max="6145" width="110.453125" style="14" customWidth="1"/>
    <col min="6146" max="6151" width="18.81640625" style="14" customWidth="1"/>
    <col min="6152" max="6400" width="9.1796875" style="14"/>
    <col min="6401" max="6401" width="110.453125" style="14" customWidth="1"/>
    <col min="6402" max="6407" width="18.81640625" style="14" customWidth="1"/>
    <col min="6408" max="6656" width="9.1796875" style="14"/>
    <col min="6657" max="6657" width="110.453125" style="14" customWidth="1"/>
    <col min="6658" max="6663" width="18.81640625" style="14" customWidth="1"/>
    <col min="6664" max="6912" width="9.1796875" style="14"/>
    <col min="6913" max="6913" width="110.453125" style="14" customWidth="1"/>
    <col min="6914" max="6919" width="18.81640625" style="14" customWidth="1"/>
    <col min="6920" max="7168" width="9.1796875" style="14"/>
    <col min="7169" max="7169" width="110.453125" style="14" customWidth="1"/>
    <col min="7170" max="7175" width="18.81640625" style="14" customWidth="1"/>
    <col min="7176" max="7424" width="9.1796875" style="14"/>
    <col min="7425" max="7425" width="110.453125" style="14" customWidth="1"/>
    <col min="7426" max="7431" width="18.81640625" style="14" customWidth="1"/>
    <col min="7432" max="7680" width="9.1796875" style="14"/>
    <col min="7681" max="7681" width="110.453125" style="14" customWidth="1"/>
    <col min="7682" max="7687" width="18.81640625" style="14" customWidth="1"/>
    <col min="7688" max="7936" width="9.1796875" style="14"/>
    <col min="7937" max="7937" width="110.453125" style="14" customWidth="1"/>
    <col min="7938" max="7943" width="18.81640625" style="14" customWidth="1"/>
    <col min="7944" max="8192" width="9.1796875" style="14"/>
    <col min="8193" max="8193" width="110.453125" style="14" customWidth="1"/>
    <col min="8194" max="8199" width="18.81640625" style="14" customWidth="1"/>
    <col min="8200" max="8448" width="9.1796875" style="14"/>
    <col min="8449" max="8449" width="110.453125" style="14" customWidth="1"/>
    <col min="8450" max="8455" width="18.81640625" style="14" customWidth="1"/>
    <col min="8456" max="8704" width="9.1796875" style="14"/>
    <col min="8705" max="8705" width="110.453125" style="14" customWidth="1"/>
    <col min="8706" max="8711" width="18.81640625" style="14" customWidth="1"/>
    <col min="8712" max="8960" width="9.1796875" style="14"/>
    <col min="8961" max="8961" width="110.453125" style="14" customWidth="1"/>
    <col min="8962" max="8967" width="18.81640625" style="14" customWidth="1"/>
    <col min="8968" max="9216" width="9.1796875" style="14"/>
    <col min="9217" max="9217" width="110.453125" style="14" customWidth="1"/>
    <col min="9218" max="9223" width="18.81640625" style="14" customWidth="1"/>
    <col min="9224" max="9472" width="9.1796875" style="14"/>
    <col min="9473" max="9473" width="110.453125" style="14" customWidth="1"/>
    <col min="9474" max="9479" width="18.81640625" style="14" customWidth="1"/>
    <col min="9480" max="9728" width="9.1796875" style="14"/>
    <col min="9729" max="9729" width="110.453125" style="14" customWidth="1"/>
    <col min="9730" max="9735" width="18.81640625" style="14" customWidth="1"/>
    <col min="9736" max="9984" width="9.1796875" style="14"/>
    <col min="9985" max="9985" width="110.453125" style="14" customWidth="1"/>
    <col min="9986" max="9991" width="18.81640625" style="14" customWidth="1"/>
    <col min="9992" max="10240" width="9.1796875" style="14"/>
    <col min="10241" max="10241" width="110.453125" style="14" customWidth="1"/>
    <col min="10242" max="10247" width="18.81640625" style="14" customWidth="1"/>
    <col min="10248" max="10496" width="9.1796875" style="14"/>
    <col min="10497" max="10497" width="110.453125" style="14" customWidth="1"/>
    <col min="10498" max="10503" width="18.81640625" style="14" customWidth="1"/>
    <col min="10504" max="10752" width="9.1796875" style="14"/>
    <col min="10753" max="10753" width="110.453125" style="14" customWidth="1"/>
    <col min="10754" max="10759" width="18.81640625" style="14" customWidth="1"/>
    <col min="10760" max="11008" width="9.1796875" style="14"/>
    <col min="11009" max="11009" width="110.453125" style="14" customWidth="1"/>
    <col min="11010" max="11015" width="18.81640625" style="14" customWidth="1"/>
    <col min="11016" max="11264" width="9.1796875" style="14"/>
    <col min="11265" max="11265" width="110.453125" style="14" customWidth="1"/>
    <col min="11266" max="11271" width="18.81640625" style="14" customWidth="1"/>
    <col min="11272" max="11520" width="9.1796875" style="14"/>
    <col min="11521" max="11521" width="110.453125" style="14" customWidth="1"/>
    <col min="11522" max="11527" width="18.81640625" style="14" customWidth="1"/>
    <col min="11528" max="11776" width="9.1796875" style="14"/>
    <col min="11777" max="11777" width="110.453125" style="14" customWidth="1"/>
    <col min="11778" max="11783" width="18.81640625" style="14" customWidth="1"/>
    <col min="11784" max="12032" width="9.1796875" style="14"/>
    <col min="12033" max="12033" width="110.453125" style="14" customWidth="1"/>
    <col min="12034" max="12039" width="18.81640625" style="14" customWidth="1"/>
    <col min="12040" max="12288" width="9.1796875" style="14"/>
    <col min="12289" max="12289" width="110.453125" style="14" customWidth="1"/>
    <col min="12290" max="12295" width="18.81640625" style="14" customWidth="1"/>
    <col min="12296" max="12544" width="9.1796875" style="14"/>
    <col min="12545" max="12545" width="110.453125" style="14" customWidth="1"/>
    <col min="12546" max="12551" width="18.81640625" style="14" customWidth="1"/>
    <col min="12552" max="12800" width="9.1796875" style="14"/>
    <col min="12801" max="12801" width="110.453125" style="14" customWidth="1"/>
    <col min="12802" max="12807" width="18.81640625" style="14" customWidth="1"/>
    <col min="12808" max="13056" width="9.1796875" style="14"/>
    <col min="13057" max="13057" width="110.453125" style="14" customWidth="1"/>
    <col min="13058" max="13063" width="18.81640625" style="14" customWidth="1"/>
    <col min="13064" max="13312" width="9.1796875" style="14"/>
    <col min="13313" max="13313" width="110.453125" style="14" customWidth="1"/>
    <col min="13314" max="13319" width="18.81640625" style="14" customWidth="1"/>
    <col min="13320" max="13568" width="9.1796875" style="14"/>
    <col min="13569" max="13569" width="110.453125" style="14" customWidth="1"/>
    <col min="13570" max="13575" width="18.81640625" style="14" customWidth="1"/>
    <col min="13576" max="13824" width="9.1796875" style="14"/>
    <col min="13825" max="13825" width="110.453125" style="14" customWidth="1"/>
    <col min="13826" max="13831" width="18.81640625" style="14" customWidth="1"/>
    <col min="13832" max="14080" width="9.1796875" style="14"/>
    <col min="14081" max="14081" width="110.453125" style="14" customWidth="1"/>
    <col min="14082" max="14087" width="18.81640625" style="14" customWidth="1"/>
    <col min="14088" max="14336" width="9.1796875" style="14"/>
    <col min="14337" max="14337" width="110.453125" style="14" customWidth="1"/>
    <col min="14338" max="14343" width="18.81640625" style="14" customWidth="1"/>
    <col min="14344" max="14592" width="9.1796875" style="14"/>
    <col min="14593" max="14593" width="110.453125" style="14" customWidth="1"/>
    <col min="14594" max="14599" width="18.81640625" style="14" customWidth="1"/>
    <col min="14600" max="14848" width="9.1796875" style="14"/>
    <col min="14849" max="14849" width="110.453125" style="14" customWidth="1"/>
    <col min="14850" max="14855" width="18.81640625" style="14" customWidth="1"/>
    <col min="14856" max="15104" width="9.1796875" style="14"/>
    <col min="15105" max="15105" width="110.453125" style="14" customWidth="1"/>
    <col min="15106" max="15111" width="18.81640625" style="14" customWidth="1"/>
    <col min="15112" max="15360" width="9.1796875" style="14"/>
    <col min="15361" max="15361" width="110.453125" style="14" customWidth="1"/>
    <col min="15362" max="15367" width="18.81640625" style="14" customWidth="1"/>
    <col min="15368" max="15616" width="9.1796875" style="14"/>
    <col min="15617" max="15617" width="110.453125" style="14" customWidth="1"/>
    <col min="15618" max="15623" width="18.81640625" style="14" customWidth="1"/>
    <col min="15624" max="15872" width="9.1796875" style="14"/>
    <col min="15873" max="15873" width="110.453125" style="14" customWidth="1"/>
    <col min="15874" max="15879" width="18.81640625" style="14" customWidth="1"/>
    <col min="15880" max="16128" width="9.1796875" style="14"/>
    <col min="16129" max="16129" width="110.453125" style="14" customWidth="1"/>
    <col min="16130" max="16135" width="18.81640625" style="14" customWidth="1"/>
    <col min="16136" max="16384" width="9.1796875" style="14"/>
  </cols>
  <sheetData>
    <row r="1" spans="1:7" ht="15" x14ac:dyDescent="0.4">
      <c r="A1" s="143" t="s">
        <v>648</v>
      </c>
      <c r="B1" s="143"/>
      <c r="C1" s="143"/>
      <c r="D1" s="143"/>
      <c r="E1" s="143"/>
      <c r="F1" s="143"/>
      <c r="G1" s="143"/>
    </row>
    <row r="2" spans="1:7" ht="15" x14ac:dyDescent="0.4">
      <c r="A2" s="143" t="s">
        <v>381</v>
      </c>
      <c r="B2" s="143"/>
      <c r="C2" s="143"/>
      <c r="D2" s="143"/>
      <c r="E2" s="143"/>
      <c r="F2" s="143"/>
      <c r="G2" s="143"/>
    </row>
    <row r="3" spans="1:7" ht="15" x14ac:dyDescent="0.4">
      <c r="A3" s="143" t="s">
        <v>382</v>
      </c>
      <c r="B3" s="143"/>
      <c r="C3" s="143"/>
      <c r="D3" s="143"/>
      <c r="E3" s="143"/>
      <c r="F3" s="143"/>
      <c r="G3" s="143"/>
    </row>
    <row r="4" spans="1:7" ht="15" x14ac:dyDescent="0.4">
      <c r="A4" s="143" t="s">
        <v>647</v>
      </c>
      <c r="B4" s="143"/>
      <c r="C4" s="143"/>
      <c r="D4" s="143"/>
      <c r="E4" s="143"/>
      <c r="F4" s="143"/>
      <c r="G4" s="143"/>
    </row>
    <row r="5" spans="1:7" ht="15" x14ac:dyDescent="0.4">
      <c r="A5" s="143" t="s">
        <v>1</v>
      </c>
      <c r="B5" s="143"/>
      <c r="C5" s="143"/>
      <c r="D5" s="143"/>
      <c r="E5" s="143"/>
      <c r="F5" s="143"/>
      <c r="G5" s="143"/>
    </row>
    <row r="6" spans="1:7" ht="8.5" customHeight="1" x14ac:dyDescent="0.4">
      <c r="A6" s="62"/>
      <c r="B6" s="62"/>
      <c r="C6" s="62"/>
      <c r="D6" s="62"/>
      <c r="E6" s="62"/>
      <c r="F6" s="62"/>
      <c r="G6" s="62"/>
    </row>
    <row r="7" spans="1:7" ht="12.75" customHeight="1" x14ac:dyDescent="0.3">
      <c r="A7" s="137" t="s">
        <v>2</v>
      </c>
      <c r="B7" s="139" t="s">
        <v>302</v>
      </c>
      <c r="C7" s="139" t="s">
        <v>234</v>
      </c>
      <c r="D7" s="139" t="s">
        <v>235</v>
      </c>
      <c r="E7" s="139" t="s">
        <v>194</v>
      </c>
      <c r="F7" s="139" t="s">
        <v>211</v>
      </c>
      <c r="G7" s="140" t="s">
        <v>303</v>
      </c>
    </row>
    <row r="8" spans="1:7" ht="45" customHeight="1" x14ac:dyDescent="0.3">
      <c r="A8" s="138" t="s">
        <v>2</v>
      </c>
      <c r="B8" s="144" t="s">
        <v>304</v>
      </c>
      <c r="C8" s="144" t="s">
        <v>234</v>
      </c>
      <c r="D8" s="144" t="s">
        <v>235</v>
      </c>
      <c r="E8" s="144" t="s">
        <v>194</v>
      </c>
      <c r="F8" s="144" t="s">
        <v>211</v>
      </c>
      <c r="G8" s="148" t="s">
        <v>303</v>
      </c>
    </row>
    <row r="9" spans="1:7" ht="12.75" customHeight="1" x14ac:dyDescent="0.3">
      <c r="A9" s="138" t="s">
        <v>5</v>
      </c>
      <c r="B9" s="144" t="s">
        <v>5</v>
      </c>
      <c r="C9" s="144" t="s">
        <v>5</v>
      </c>
      <c r="D9" s="144" t="s">
        <v>5</v>
      </c>
      <c r="E9" s="144" t="s">
        <v>5</v>
      </c>
      <c r="F9" s="144" t="s">
        <v>5</v>
      </c>
      <c r="G9" s="148" t="s">
        <v>5</v>
      </c>
    </row>
    <row r="10" spans="1:7" ht="12.75" customHeight="1" x14ac:dyDescent="0.3">
      <c r="A10" s="81" t="s">
        <v>383</v>
      </c>
      <c r="B10" s="65">
        <v>31739772737</v>
      </c>
      <c r="C10" s="65">
        <v>-744620893.52999997</v>
      </c>
      <c r="D10" s="65">
        <v>30995151843.470001</v>
      </c>
      <c r="E10" s="65">
        <v>30732716608.5</v>
      </c>
      <c r="F10" s="65">
        <v>30418704612.200001</v>
      </c>
      <c r="G10" s="82">
        <v>262435234.97</v>
      </c>
    </row>
    <row r="11" spans="1:7" ht="15" x14ac:dyDescent="0.4">
      <c r="A11" s="83" t="s">
        <v>384</v>
      </c>
      <c r="B11" s="84">
        <v>19243913696</v>
      </c>
      <c r="C11" s="84">
        <v>313170224.39999998</v>
      </c>
      <c r="D11" s="84">
        <v>19557083920.400002</v>
      </c>
      <c r="E11" s="84">
        <v>19316151517.110001</v>
      </c>
      <c r="F11" s="84">
        <v>19002139520.810001</v>
      </c>
      <c r="G11" s="85">
        <v>240932403.28999999</v>
      </c>
    </row>
    <row r="12" spans="1:7" ht="15" x14ac:dyDescent="0.3">
      <c r="A12" s="86" t="s">
        <v>385</v>
      </c>
      <c r="B12" s="68">
        <v>31876493</v>
      </c>
      <c r="C12" s="68">
        <v>1174632.1399999999</v>
      </c>
      <c r="D12" s="68">
        <v>33051125.140000001</v>
      </c>
      <c r="E12" s="68">
        <v>33026238.629999999</v>
      </c>
      <c r="F12" s="68">
        <v>32605337.75</v>
      </c>
      <c r="G12" s="87">
        <v>24886.51</v>
      </c>
    </row>
    <row r="13" spans="1:7" ht="15" x14ac:dyDescent="0.3">
      <c r="A13" s="86" t="s">
        <v>386</v>
      </c>
      <c r="B13" s="68">
        <v>614235435</v>
      </c>
      <c r="C13" s="68">
        <v>-26445601.350000001</v>
      </c>
      <c r="D13" s="68">
        <v>587789833.64999998</v>
      </c>
      <c r="E13" s="68">
        <v>584949930.49000001</v>
      </c>
      <c r="F13" s="68">
        <v>582164508.40999997</v>
      </c>
      <c r="G13" s="87">
        <v>2839903.16</v>
      </c>
    </row>
    <row r="14" spans="1:7" ht="15" x14ac:dyDescent="0.3">
      <c r="A14" s="86" t="s">
        <v>387</v>
      </c>
      <c r="B14" s="68">
        <v>14899879</v>
      </c>
      <c r="C14" s="68">
        <v>217812.06</v>
      </c>
      <c r="D14" s="68">
        <v>15117691.060000001</v>
      </c>
      <c r="E14" s="68">
        <v>14945029.84</v>
      </c>
      <c r="F14" s="68">
        <v>14773540.439999999</v>
      </c>
      <c r="G14" s="87">
        <v>172661.22</v>
      </c>
    </row>
    <row r="15" spans="1:7" ht="15" x14ac:dyDescent="0.3">
      <c r="A15" s="86" t="s">
        <v>388</v>
      </c>
      <c r="B15" s="68">
        <v>3413831808</v>
      </c>
      <c r="C15" s="68">
        <v>38096019.259999998</v>
      </c>
      <c r="D15" s="68">
        <v>3451927827.2600002</v>
      </c>
      <c r="E15" s="68">
        <v>3438926079.8899999</v>
      </c>
      <c r="F15" s="68">
        <v>3385018635.0300002</v>
      </c>
      <c r="G15" s="87">
        <v>13001747.369999999</v>
      </c>
    </row>
    <row r="16" spans="1:7" ht="15" x14ac:dyDescent="0.3">
      <c r="A16" s="86" t="s">
        <v>389</v>
      </c>
      <c r="B16" s="68">
        <v>3380919719</v>
      </c>
      <c r="C16" s="68">
        <v>548874275.87</v>
      </c>
      <c r="D16" s="68">
        <v>3929793994.8699999</v>
      </c>
      <c r="E16" s="68">
        <v>3877098686.1199999</v>
      </c>
      <c r="F16" s="68">
        <v>3757686700.8600001</v>
      </c>
      <c r="G16" s="87">
        <v>52695308.75</v>
      </c>
    </row>
    <row r="17" spans="1:7" ht="15" x14ac:dyDescent="0.3">
      <c r="A17" s="86" t="s">
        <v>390</v>
      </c>
      <c r="B17" s="68">
        <v>509302649</v>
      </c>
      <c r="C17" s="68">
        <v>-14019017.59</v>
      </c>
      <c r="D17" s="68">
        <v>495283631.41000003</v>
      </c>
      <c r="E17" s="68">
        <v>493125271.17000002</v>
      </c>
      <c r="F17" s="68">
        <v>488039767.13999999</v>
      </c>
      <c r="G17" s="87">
        <v>2158360.2400000002</v>
      </c>
    </row>
    <row r="18" spans="1:7" ht="15" x14ac:dyDescent="0.3">
      <c r="A18" s="86" t="s">
        <v>391</v>
      </c>
      <c r="B18" s="68">
        <v>455868381</v>
      </c>
      <c r="C18" s="68">
        <v>151450599.94</v>
      </c>
      <c r="D18" s="68">
        <v>607318980.94000006</v>
      </c>
      <c r="E18" s="68">
        <v>534141286.61000001</v>
      </c>
      <c r="F18" s="68">
        <v>522523104.56999999</v>
      </c>
      <c r="G18" s="87">
        <v>73177694.329999998</v>
      </c>
    </row>
    <row r="19" spans="1:7" ht="15" x14ac:dyDescent="0.3">
      <c r="A19" s="86" t="s">
        <v>392</v>
      </c>
      <c r="B19" s="68">
        <v>594177859</v>
      </c>
      <c r="C19" s="68">
        <v>-325819150.72000003</v>
      </c>
      <c r="D19" s="68">
        <v>268358708.28</v>
      </c>
      <c r="E19" s="68">
        <v>257931959.09999999</v>
      </c>
      <c r="F19" s="68">
        <v>191185806.69999999</v>
      </c>
      <c r="G19" s="87">
        <v>10426749.18</v>
      </c>
    </row>
    <row r="20" spans="1:7" ht="15" x14ac:dyDescent="0.3">
      <c r="A20" s="86" t="s">
        <v>393</v>
      </c>
      <c r="B20" s="68">
        <v>118848970</v>
      </c>
      <c r="C20" s="68">
        <v>100114849.13</v>
      </c>
      <c r="D20" s="68">
        <v>218963819.13</v>
      </c>
      <c r="E20" s="68">
        <v>215470125.43000001</v>
      </c>
      <c r="F20" s="68">
        <v>207253188.59</v>
      </c>
      <c r="G20" s="87">
        <v>3493693.7</v>
      </c>
    </row>
    <row r="21" spans="1:7" ht="15" x14ac:dyDescent="0.3">
      <c r="A21" s="86" t="s">
        <v>394</v>
      </c>
      <c r="B21" s="68">
        <v>154448116</v>
      </c>
      <c r="C21" s="68">
        <v>-44839699.310000002</v>
      </c>
      <c r="D21" s="68">
        <v>109608416.69</v>
      </c>
      <c r="E21" s="68">
        <v>109387597.75</v>
      </c>
      <c r="F21" s="68">
        <v>108789091.11</v>
      </c>
      <c r="G21" s="87">
        <v>220818.94</v>
      </c>
    </row>
    <row r="22" spans="1:7" ht="15" x14ac:dyDescent="0.3">
      <c r="A22" s="86" t="s">
        <v>395</v>
      </c>
      <c r="B22" s="68">
        <v>126750230</v>
      </c>
      <c r="C22" s="68">
        <v>-10821270.529999999</v>
      </c>
      <c r="D22" s="68">
        <v>115928959.47</v>
      </c>
      <c r="E22" s="68">
        <v>114013647.22</v>
      </c>
      <c r="F22" s="68">
        <v>111997885.45</v>
      </c>
      <c r="G22" s="87">
        <v>1915312.25</v>
      </c>
    </row>
    <row r="23" spans="1:7" ht="15" x14ac:dyDescent="0.3">
      <c r="A23" s="86" t="s">
        <v>396</v>
      </c>
      <c r="B23" s="68">
        <v>646296928</v>
      </c>
      <c r="C23" s="68">
        <v>-30230764.100000001</v>
      </c>
      <c r="D23" s="68">
        <v>616066163.89999998</v>
      </c>
      <c r="E23" s="68">
        <v>602757411.39999998</v>
      </c>
      <c r="F23" s="68">
        <v>601933544.58000004</v>
      </c>
      <c r="G23" s="87">
        <v>13308752.5</v>
      </c>
    </row>
    <row r="24" spans="1:7" ht="15" x14ac:dyDescent="0.3">
      <c r="A24" s="86" t="s">
        <v>397</v>
      </c>
      <c r="B24" s="68">
        <v>79110</v>
      </c>
      <c r="C24" s="68">
        <v>0</v>
      </c>
      <c r="D24" s="68">
        <v>79110</v>
      </c>
      <c r="E24" s="68">
        <v>0</v>
      </c>
      <c r="F24" s="68">
        <v>0</v>
      </c>
      <c r="G24" s="87">
        <v>79110</v>
      </c>
    </row>
    <row r="25" spans="1:7" ht="15" x14ac:dyDescent="0.3">
      <c r="A25" s="86" t="s">
        <v>398</v>
      </c>
      <c r="B25" s="68">
        <v>838724000</v>
      </c>
      <c r="C25" s="68">
        <v>-326827</v>
      </c>
      <c r="D25" s="68">
        <v>838397173</v>
      </c>
      <c r="E25" s="68">
        <v>838367203.60000002</v>
      </c>
      <c r="F25" s="68">
        <v>838367203.60000002</v>
      </c>
      <c r="G25" s="87">
        <v>29969.4</v>
      </c>
    </row>
    <row r="26" spans="1:7" ht="15" x14ac:dyDescent="0.3">
      <c r="A26" s="86" t="s">
        <v>399</v>
      </c>
      <c r="B26" s="68">
        <v>5088927497</v>
      </c>
      <c r="C26" s="68">
        <v>223515434.13999999</v>
      </c>
      <c r="D26" s="68">
        <v>5312442931.1400003</v>
      </c>
      <c r="E26" s="68">
        <v>5312442931.1400003</v>
      </c>
      <c r="F26" s="68">
        <v>5312442931.1400003</v>
      </c>
      <c r="G26" s="87">
        <v>0</v>
      </c>
    </row>
    <row r="27" spans="1:7" ht="15" x14ac:dyDescent="0.3">
      <c r="A27" s="86" t="s">
        <v>400</v>
      </c>
      <c r="B27" s="68">
        <v>869316450</v>
      </c>
      <c r="C27" s="68">
        <v>-531311878.16000003</v>
      </c>
      <c r="D27" s="68">
        <v>338004571.83999997</v>
      </c>
      <c r="E27" s="68">
        <v>316499249.74000001</v>
      </c>
      <c r="F27" s="68">
        <v>306755249.74000001</v>
      </c>
      <c r="G27" s="87">
        <v>21505322.100000001</v>
      </c>
    </row>
    <row r="28" spans="1:7" ht="15" x14ac:dyDescent="0.3">
      <c r="A28" s="86" t="s">
        <v>401</v>
      </c>
      <c r="B28" s="68">
        <v>162192734</v>
      </c>
      <c r="C28" s="68">
        <v>-29149599.300000001</v>
      </c>
      <c r="D28" s="68">
        <v>133043134.7</v>
      </c>
      <c r="E28" s="68">
        <v>131295697.42</v>
      </c>
      <c r="F28" s="68">
        <v>129766248.98999999</v>
      </c>
      <c r="G28" s="87">
        <v>1747437.28</v>
      </c>
    </row>
    <row r="29" spans="1:7" ht="15" x14ac:dyDescent="0.3">
      <c r="A29" s="86" t="s">
        <v>402</v>
      </c>
      <c r="B29" s="68">
        <v>472838461</v>
      </c>
      <c r="C29" s="68">
        <v>-47972962.100000001</v>
      </c>
      <c r="D29" s="68">
        <v>424865498.89999998</v>
      </c>
      <c r="E29" s="68">
        <v>423077935.94999999</v>
      </c>
      <c r="F29" s="68">
        <v>421255009.95999998</v>
      </c>
      <c r="G29" s="87">
        <v>1787562.95</v>
      </c>
    </row>
    <row r="30" spans="1:7" ht="15" x14ac:dyDescent="0.3">
      <c r="A30" s="86" t="s">
        <v>403</v>
      </c>
      <c r="B30" s="68">
        <v>1380362741</v>
      </c>
      <c r="C30" s="68">
        <v>306987762.74000001</v>
      </c>
      <c r="D30" s="68">
        <v>1687350503.74</v>
      </c>
      <c r="E30" s="68">
        <v>1660113513.8399999</v>
      </c>
      <c r="F30" s="68">
        <v>1634580106.51</v>
      </c>
      <c r="G30" s="87">
        <v>27236989.899999999</v>
      </c>
    </row>
    <row r="31" spans="1:7" ht="15" x14ac:dyDescent="0.3">
      <c r="A31" s="86" t="s">
        <v>404</v>
      </c>
      <c r="B31" s="68">
        <v>148208077</v>
      </c>
      <c r="C31" s="68">
        <v>-25681532.100000001</v>
      </c>
      <c r="D31" s="68">
        <v>122526544.90000001</v>
      </c>
      <c r="E31" s="68">
        <v>109466571.95</v>
      </c>
      <c r="F31" s="68">
        <v>109082207.72</v>
      </c>
      <c r="G31" s="87">
        <v>13059972.949999999</v>
      </c>
    </row>
    <row r="32" spans="1:7" ht="15" x14ac:dyDescent="0.3">
      <c r="A32" s="86" t="s">
        <v>405</v>
      </c>
      <c r="B32" s="68">
        <v>89329688</v>
      </c>
      <c r="C32" s="68">
        <v>7751104.9000000004</v>
      </c>
      <c r="D32" s="68">
        <v>97080792.900000006</v>
      </c>
      <c r="E32" s="68">
        <v>95324500.359999999</v>
      </c>
      <c r="F32" s="68">
        <v>92543799.540000007</v>
      </c>
      <c r="G32" s="87">
        <v>1756292.54</v>
      </c>
    </row>
    <row r="33" spans="1:7" ht="15" x14ac:dyDescent="0.3">
      <c r="A33" s="86" t="s">
        <v>406</v>
      </c>
      <c r="B33" s="68">
        <v>132478471</v>
      </c>
      <c r="C33" s="68">
        <v>21606036.48</v>
      </c>
      <c r="D33" s="68">
        <v>154084507.47999999</v>
      </c>
      <c r="E33" s="68">
        <v>153790649.46000001</v>
      </c>
      <c r="F33" s="68">
        <v>153375652.97999999</v>
      </c>
      <c r="G33" s="87">
        <v>293858.02</v>
      </c>
    </row>
    <row r="34" spans="1:7" ht="15" x14ac:dyDescent="0.4">
      <c r="A34" s="83" t="s">
        <v>407</v>
      </c>
      <c r="B34" s="84">
        <v>238081138</v>
      </c>
      <c r="C34" s="84">
        <v>17620643.27</v>
      </c>
      <c r="D34" s="84">
        <v>255701781.27000001</v>
      </c>
      <c r="E34" s="84">
        <v>255701781.27000001</v>
      </c>
      <c r="F34" s="84">
        <v>255701781.27000001</v>
      </c>
      <c r="G34" s="85">
        <v>0</v>
      </c>
    </row>
    <row r="35" spans="1:7" ht="15" x14ac:dyDescent="0.3">
      <c r="A35" s="86" t="s">
        <v>408</v>
      </c>
      <c r="B35" s="68">
        <v>238081138</v>
      </c>
      <c r="C35" s="68">
        <v>17620643.27</v>
      </c>
      <c r="D35" s="68">
        <v>255701781.27000001</v>
      </c>
      <c r="E35" s="68">
        <v>255701781.27000001</v>
      </c>
      <c r="F35" s="68">
        <v>255701781.27000001</v>
      </c>
      <c r="G35" s="87">
        <v>0</v>
      </c>
    </row>
    <row r="36" spans="1:7" ht="15" x14ac:dyDescent="0.4">
      <c r="A36" s="83" t="s">
        <v>409</v>
      </c>
      <c r="B36" s="84">
        <v>804390931</v>
      </c>
      <c r="C36" s="84">
        <v>60973990.890000001</v>
      </c>
      <c r="D36" s="84">
        <v>865364921.88999999</v>
      </c>
      <c r="E36" s="84">
        <v>865364921.88999999</v>
      </c>
      <c r="F36" s="84">
        <v>865364921.88999999</v>
      </c>
      <c r="G36" s="85">
        <v>0</v>
      </c>
    </row>
    <row r="37" spans="1:7" ht="15" x14ac:dyDescent="0.3">
      <c r="A37" s="86" t="s">
        <v>410</v>
      </c>
      <c r="B37" s="68">
        <v>804390931</v>
      </c>
      <c r="C37" s="68">
        <v>60973990.890000001</v>
      </c>
      <c r="D37" s="68">
        <v>865364921.88999999</v>
      </c>
      <c r="E37" s="68">
        <v>865364921.88999999</v>
      </c>
      <c r="F37" s="68">
        <v>865364921.88999999</v>
      </c>
      <c r="G37" s="87">
        <v>0</v>
      </c>
    </row>
    <row r="38" spans="1:7" ht="15" x14ac:dyDescent="0.4">
      <c r="A38" s="83" t="s">
        <v>411</v>
      </c>
      <c r="B38" s="84">
        <v>847495367</v>
      </c>
      <c r="C38" s="84">
        <v>-160208459</v>
      </c>
      <c r="D38" s="84">
        <v>687286908</v>
      </c>
      <c r="E38" s="84">
        <v>687286908</v>
      </c>
      <c r="F38" s="84">
        <v>687286908</v>
      </c>
      <c r="G38" s="85">
        <v>0</v>
      </c>
    </row>
    <row r="39" spans="1:7" ht="15" x14ac:dyDescent="0.3">
      <c r="A39" s="88" t="s">
        <v>412</v>
      </c>
      <c r="B39" s="68">
        <v>0</v>
      </c>
      <c r="C39" s="68">
        <v>7829436</v>
      </c>
      <c r="D39" s="68">
        <v>7829436</v>
      </c>
      <c r="E39" s="68">
        <v>7829436</v>
      </c>
      <c r="F39" s="68">
        <v>7829436</v>
      </c>
      <c r="G39" s="87">
        <v>0</v>
      </c>
    </row>
    <row r="40" spans="1:7" ht="15" x14ac:dyDescent="0.3">
      <c r="A40" s="86" t="s">
        <v>413</v>
      </c>
      <c r="B40" s="68">
        <v>29620367</v>
      </c>
      <c r="C40" s="68">
        <v>0</v>
      </c>
      <c r="D40" s="68">
        <v>29620367</v>
      </c>
      <c r="E40" s="68">
        <v>29620367</v>
      </c>
      <c r="F40" s="68">
        <v>29620367</v>
      </c>
      <c r="G40" s="87">
        <v>0</v>
      </c>
    </row>
    <row r="41" spans="1:7" ht="15" x14ac:dyDescent="0.3">
      <c r="A41" s="86" t="s">
        <v>414</v>
      </c>
      <c r="B41" s="68">
        <v>229440097</v>
      </c>
      <c r="C41" s="68">
        <v>17000000</v>
      </c>
      <c r="D41" s="68">
        <v>246440097</v>
      </c>
      <c r="E41" s="68">
        <v>246440097</v>
      </c>
      <c r="F41" s="68">
        <v>246440097</v>
      </c>
      <c r="G41" s="87">
        <v>0</v>
      </c>
    </row>
    <row r="42" spans="1:7" ht="15" x14ac:dyDescent="0.3">
      <c r="A42" s="86" t="s">
        <v>415</v>
      </c>
      <c r="B42" s="68">
        <v>36796032</v>
      </c>
      <c r="C42" s="68">
        <v>0</v>
      </c>
      <c r="D42" s="68">
        <v>36796032</v>
      </c>
      <c r="E42" s="68">
        <v>36796032</v>
      </c>
      <c r="F42" s="68">
        <v>36796032</v>
      </c>
      <c r="G42" s="87">
        <v>0</v>
      </c>
    </row>
    <row r="43" spans="1:7" ht="15" x14ac:dyDescent="0.3">
      <c r="A43" s="88" t="s">
        <v>416</v>
      </c>
      <c r="B43" s="68">
        <v>26023933</v>
      </c>
      <c r="C43" s="68">
        <v>96500</v>
      </c>
      <c r="D43" s="68">
        <v>26120433</v>
      </c>
      <c r="E43" s="68">
        <v>26120433</v>
      </c>
      <c r="F43" s="68">
        <v>26120433</v>
      </c>
      <c r="G43" s="87">
        <v>0</v>
      </c>
    </row>
    <row r="44" spans="1:7" ht="15" x14ac:dyDescent="0.3">
      <c r="A44" s="86" t="s">
        <v>417</v>
      </c>
      <c r="B44" s="68">
        <v>468743992</v>
      </c>
      <c r="C44" s="68">
        <v>-185134395</v>
      </c>
      <c r="D44" s="68">
        <v>283609597</v>
      </c>
      <c r="E44" s="68">
        <v>283609597</v>
      </c>
      <c r="F44" s="68">
        <v>283609597</v>
      </c>
      <c r="G44" s="87">
        <v>0</v>
      </c>
    </row>
    <row r="45" spans="1:7" ht="15" x14ac:dyDescent="0.3">
      <c r="A45" s="86" t="s">
        <v>418</v>
      </c>
      <c r="B45" s="68">
        <v>36416679</v>
      </c>
      <c r="C45" s="68">
        <v>0</v>
      </c>
      <c r="D45" s="68">
        <v>36416679</v>
      </c>
      <c r="E45" s="68">
        <v>36416679</v>
      </c>
      <c r="F45" s="68">
        <v>36416679</v>
      </c>
      <c r="G45" s="87">
        <v>0</v>
      </c>
    </row>
    <row r="46" spans="1:7" ht="15" x14ac:dyDescent="0.3">
      <c r="A46" s="88" t="s">
        <v>419</v>
      </c>
      <c r="B46" s="68">
        <v>20454267</v>
      </c>
      <c r="C46" s="68">
        <v>0</v>
      </c>
      <c r="D46" s="68">
        <v>20454267</v>
      </c>
      <c r="E46" s="68">
        <v>20454267</v>
      </c>
      <c r="F46" s="68">
        <v>20454267</v>
      </c>
      <c r="G46" s="87">
        <v>0</v>
      </c>
    </row>
    <row r="47" spans="1:7" ht="15" x14ac:dyDescent="0.4">
      <c r="A47" s="89" t="s">
        <v>420</v>
      </c>
      <c r="B47" s="84">
        <v>8105530062</v>
      </c>
      <c r="C47" s="84">
        <v>873791439.87</v>
      </c>
      <c r="D47" s="84">
        <v>8979321501.8700008</v>
      </c>
      <c r="E47" s="84">
        <v>8957818673.7600002</v>
      </c>
      <c r="F47" s="84">
        <v>8957818673.7600002</v>
      </c>
      <c r="G47" s="85">
        <v>21502828.109999999</v>
      </c>
    </row>
    <row r="48" spans="1:7" ht="15" x14ac:dyDescent="0.3">
      <c r="A48" s="86" t="s">
        <v>421</v>
      </c>
      <c r="B48" s="68">
        <v>23480523</v>
      </c>
      <c r="C48" s="68">
        <v>-243418.23999999999</v>
      </c>
      <c r="D48" s="68">
        <v>23237104.760000002</v>
      </c>
      <c r="E48" s="68">
        <v>23237104.760000002</v>
      </c>
      <c r="F48" s="68">
        <v>23237104.760000002</v>
      </c>
      <c r="G48" s="87">
        <v>0</v>
      </c>
    </row>
    <row r="49" spans="1:7" ht="15" x14ac:dyDescent="0.3">
      <c r="A49" s="86" t="s">
        <v>422</v>
      </c>
      <c r="B49" s="68">
        <v>11566861</v>
      </c>
      <c r="C49" s="68">
        <v>848139</v>
      </c>
      <c r="D49" s="68">
        <v>12415000</v>
      </c>
      <c r="E49" s="68">
        <v>12415000</v>
      </c>
      <c r="F49" s="68">
        <v>12415000</v>
      </c>
      <c r="G49" s="87">
        <v>0</v>
      </c>
    </row>
    <row r="50" spans="1:7" ht="15" x14ac:dyDescent="0.3">
      <c r="A50" s="88" t="s">
        <v>423</v>
      </c>
      <c r="B50" s="68">
        <v>15417154</v>
      </c>
      <c r="C50" s="68">
        <v>2303570</v>
      </c>
      <c r="D50" s="68">
        <v>17720724</v>
      </c>
      <c r="E50" s="68">
        <v>17720724</v>
      </c>
      <c r="F50" s="68">
        <v>17720724</v>
      </c>
      <c r="G50" s="87">
        <v>0</v>
      </c>
    </row>
    <row r="51" spans="1:7" ht="15" x14ac:dyDescent="0.3">
      <c r="A51" s="88" t="s">
        <v>424</v>
      </c>
      <c r="B51" s="68">
        <v>16744693</v>
      </c>
      <c r="C51" s="68">
        <v>3609280</v>
      </c>
      <c r="D51" s="68">
        <v>20353973</v>
      </c>
      <c r="E51" s="68">
        <v>20353973</v>
      </c>
      <c r="F51" s="68">
        <v>20353973</v>
      </c>
      <c r="G51" s="87">
        <v>0</v>
      </c>
    </row>
    <row r="52" spans="1:7" ht="15" x14ac:dyDescent="0.3">
      <c r="A52" s="86" t="s">
        <v>425</v>
      </c>
      <c r="B52" s="68">
        <v>22300253</v>
      </c>
      <c r="C52" s="68">
        <v>-60</v>
      </c>
      <c r="D52" s="68">
        <v>22300193</v>
      </c>
      <c r="E52" s="68">
        <v>22178693</v>
      </c>
      <c r="F52" s="68">
        <v>22178693</v>
      </c>
      <c r="G52" s="87">
        <v>121500</v>
      </c>
    </row>
    <row r="53" spans="1:7" ht="15" x14ac:dyDescent="0.3">
      <c r="A53" s="88" t="s">
        <v>426</v>
      </c>
      <c r="B53" s="68">
        <v>126935472</v>
      </c>
      <c r="C53" s="68">
        <v>815437460.78999996</v>
      </c>
      <c r="D53" s="68">
        <v>942372932.78999996</v>
      </c>
      <c r="E53" s="68">
        <v>942372932.78999996</v>
      </c>
      <c r="F53" s="68">
        <v>942372932.78999996</v>
      </c>
      <c r="G53" s="87">
        <v>0</v>
      </c>
    </row>
    <row r="54" spans="1:7" ht="15" x14ac:dyDescent="0.3">
      <c r="A54" s="86" t="s">
        <v>427</v>
      </c>
      <c r="B54" s="68">
        <v>301777737</v>
      </c>
      <c r="C54" s="68">
        <v>381699315.14999998</v>
      </c>
      <c r="D54" s="68">
        <v>683477052.14999998</v>
      </c>
      <c r="E54" s="68">
        <v>683191629.16999996</v>
      </c>
      <c r="F54" s="68">
        <v>683191629.16999996</v>
      </c>
      <c r="G54" s="87">
        <v>285422.98</v>
      </c>
    </row>
    <row r="55" spans="1:7" ht="15" x14ac:dyDescent="0.3">
      <c r="A55" s="86" t="s">
        <v>428</v>
      </c>
      <c r="B55" s="68">
        <v>550733374</v>
      </c>
      <c r="C55" s="68">
        <v>-467849437.75999999</v>
      </c>
      <c r="D55" s="68">
        <v>82883936.239999995</v>
      </c>
      <c r="E55" s="68">
        <v>82029599.239999995</v>
      </c>
      <c r="F55" s="68">
        <v>82029599.239999995</v>
      </c>
      <c r="G55" s="87">
        <v>854337</v>
      </c>
    </row>
    <row r="56" spans="1:7" ht="15" x14ac:dyDescent="0.3">
      <c r="A56" s="88" t="s">
        <v>429</v>
      </c>
      <c r="B56" s="68">
        <v>146485675</v>
      </c>
      <c r="C56" s="68">
        <v>163000391.68000001</v>
      </c>
      <c r="D56" s="68">
        <v>309486066.68000001</v>
      </c>
      <c r="E56" s="68">
        <v>300550394.69</v>
      </c>
      <c r="F56" s="68">
        <v>300550394.69</v>
      </c>
      <c r="G56" s="87">
        <v>8935671.9900000002</v>
      </c>
    </row>
    <row r="57" spans="1:7" ht="15" x14ac:dyDescent="0.3">
      <c r="A57" s="86" t="s">
        <v>430</v>
      </c>
      <c r="B57" s="68">
        <v>263303655</v>
      </c>
      <c r="C57" s="68">
        <v>-225164133.25999999</v>
      </c>
      <c r="D57" s="68">
        <v>38139521.740000002</v>
      </c>
      <c r="E57" s="68">
        <v>35588082.469999999</v>
      </c>
      <c r="F57" s="68">
        <v>35588082.469999999</v>
      </c>
      <c r="G57" s="87">
        <v>2551439.27</v>
      </c>
    </row>
    <row r="58" spans="1:7" ht="15" x14ac:dyDescent="0.3">
      <c r="A58" s="86" t="s">
        <v>431</v>
      </c>
      <c r="B58" s="68">
        <v>282468132</v>
      </c>
      <c r="C58" s="68">
        <v>58607299.469999999</v>
      </c>
      <c r="D58" s="68">
        <v>341075431.47000003</v>
      </c>
      <c r="E58" s="68">
        <v>341075431</v>
      </c>
      <c r="F58" s="68">
        <v>341075431</v>
      </c>
      <c r="G58" s="87">
        <v>0.47</v>
      </c>
    </row>
    <row r="59" spans="1:7" ht="15" x14ac:dyDescent="0.3">
      <c r="A59" s="86" t="s">
        <v>432</v>
      </c>
      <c r="B59" s="68">
        <v>187544190</v>
      </c>
      <c r="C59" s="68">
        <v>39374792.840000004</v>
      </c>
      <c r="D59" s="68">
        <v>226918982.84</v>
      </c>
      <c r="E59" s="68">
        <v>226918982.84</v>
      </c>
      <c r="F59" s="68">
        <v>226918982.84</v>
      </c>
      <c r="G59" s="87">
        <v>0</v>
      </c>
    </row>
    <row r="60" spans="1:7" ht="15" x14ac:dyDescent="0.3">
      <c r="A60" s="88" t="s">
        <v>433</v>
      </c>
      <c r="B60" s="68">
        <v>21391277</v>
      </c>
      <c r="C60" s="68">
        <v>737308.01</v>
      </c>
      <c r="D60" s="68">
        <v>22128585.010000002</v>
      </c>
      <c r="E60" s="68">
        <v>22128585.010000002</v>
      </c>
      <c r="F60" s="68">
        <v>22128585.010000002</v>
      </c>
      <c r="G60" s="87">
        <v>0</v>
      </c>
    </row>
    <row r="61" spans="1:7" ht="15" x14ac:dyDescent="0.3">
      <c r="A61" s="86" t="s">
        <v>434</v>
      </c>
      <c r="B61" s="68">
        <v>24535429</v>
      </c>
      <c r="C61" s="68">
        <v>-4571026.09</v>
      </c>
      <c r="D61" s="68">
        <v>19964402.91</v>
      </c>
      <c r="E61" s="68">
        <v>19964402.91</v>
      </c>
      <c r="F61" s="68">
        <v>19964402.91</v>
      </c>
      <c r="G61" s="87">
        <v>0</v>
      </c>
    </row>
    <row r="62" spans="1:7" ht="15" x14ac:dyDescent="0.3">
      <c r="A62" s="88" t="s">
        <v>435</v>
      </c>
      <c r="B62" s="68">
        <v>3617350</v>
      </c>
      <c r="C62" s="68">
        <v>278188</v>
      </c>
      <c r="D62" s="68">
        <v>3895538</v>
      </c>
      <c r="E62" s="68">
        <v>3895538</v>
      </c>
      <c r="F62" s="68">
        <v>3895538</v>
      </c>
      <c r="G62" s="87">
        <v>0</v>
      </c>
    </row>
    <row r="63" spans="1:7" ht="15" x14ac:dyDescent="0.3">
      <c r="A63" s="86" t="s">
        <v>436</v>
      </c>
      <c r="B63" s="68">
        <v>55201130</v>
      </c>
      <c r="C63" s="68">
        <v>3012447</v>
      </c>
      <c r="D63" s="68">
        <v>58213577</v>
      </c>
      <c r="E63" s="68">
        <v>58213577</v>
      </c>
      <c r="F63" s="68">
        <v>58213577</v>
      </c>
      <c r="G63" s="87">
        <v>0</v>
      </c>
    </row>
    <row r="64" spans="1:7" ht="15" x14ac:dyDescent="0.3">
      <c r="A64" s="86" t="s">
        <v>437</v>
      </c>
      <c r="B64" s="68">
        <v>91882312</v>
      </c>
      <c r="C64" s="68">
        <v>-58014312</v>
      </c>
      <c r="D64" s="68">
        <v>33868000</v>
      </c>
      <c r="E64" s="68">
        <v>33868000</v>
      </c>
      <c r="F64" s="68">
        <v>33868000</v>
      </c>
      <c r="G64" s="87">
        <v>0</v>
      </c>
    </row>
    <row r="65" spans="1:7" ht="15" x14ac:dyDescent="0.3">
      <c r="A65" s="88" t="s">
        <v>438</v>
      </c>
      <c r="B65" s="68">
        <v>110652441</v>
      </c>
      <c r="C65" s="68">
        <v>29505821.800000001</v>
      </c>
      <c r="D65" s="68">
        <v>140158262.80000001</v>
      </c>
      <c r="E65" s="68">
        <v>140158262.80000001</v>
      </c>
      <c r="F65" s="68">
        <v>140158262.80000001</v>
      </c>
      <c r="G65" s="87">
        <v>0</v>
      </c>
    </row>
    <row r="66" spans="1:7" ht="15" x14ac:dyDescent="0.3">
      <c r="A66" s="88" t="s">
        <v>439</v>
      </c>
      <c r="B66" s="68">
        <v>340782377</v>
      </c>
      <c r="C66" s="68">
        <v>38497889.649999999</v>
      </c>
      <c r="D66" s="68">
        <v>379280266.64999998</v>
      </c>
      <c r="E66" s="68">
        <v>379280266.64999998</v>
      </c>
      <c r="F66" s="68">
        <v>379280266.64999998</v>
      </c>
      <c r="G66" s="87">
        <v>0</v>
      </c>
    </row>
    <row r="67" spans="1:7" ht="15" x14ac:dyDescent="0.3">
      <c r="A67" s="88" t="s">
        <v>440</v>
      </c>
      <c r="B67" s="68">
        <v>58203584</v>
      </c>
      <c r="C67" s="68">
        <v>265309.7</v>
      </c>
      <c r="D67" s="68">
        <v>58468893.700000003</v>
      </c>
      <c r="E67" s="68">
        <v>58468893.700000003</v>
      </c>
      <c r="F67" s="68">
        <v>58468893.700000003</v>
      </c>
      <c r="G67" s="87">
        <v>0</v>
      </c>
    </row>
    <row r="68" spans="1:7" ht="15" x14ac:dyDescent="0.3">
      <c r="A68" s="86" t="s">
        <v>441</v>
      </c>
      <c r="B68" s="68">
        <v>2092825976</v>
      </c>
      <c r="C68" s="68">
        <v>-73436802.189999998</v>
      </c>
      <c r="D68" s="68">
        <v>2019389173.8099999</v>
      </c>
      <c r="E68" s="68">
        <v>2019059173.8099999</v>
      </c>
      <c r="F68" s="68">
        <v>2019059173.8099999</v>
      </c>
      <c r="G68" s="87">
        <v>330000</v>
      </c>
    </row>
    <row r="69" spans="1:7" ht="15" x14ac:dyDescent="0.3">
      <c r="A69" s="88" t="s">
        <v>442</v>
      </c>
      <c r="B69" s="68">
        <v>402652883</v>
      </c>
      <c r="C69" s="68">
        <v>-5415626.7000000002</v>
      </c>
      <c r="D69" s="68">
        <v>397237256.30000001</v>
      </c>
      <c r="E69" s="68">
        <v>396057255.89999998</v>
      </c>
      <c r="F69" s="68">
        <v>396057255.89999998</v>
      </c>
      <c r="G69" s="87">
        <v>1180000.3999999999</v>
      </c>
    </row>
    <row r="70" spans="1:7" ht="15" x14ac:dyDescent="0.3">
      <c r="A70" s="86" t="s">
        <v>443</v>
      </c>
      <c r="B70" s="68">
        <v>3645771</v>
      </c>
      <c r="C70" s="68">
        <v>425487</v>
      </c>
      <c r="D70" s="68">
        <v>4071258</v>
      </c>
      <c r="E70" s="68">
        <v>4071258</v>
      </c>
      <c r="F70" s="68">
        <v>4071258</v>
      </c>
      <c r="G70" s="87">
        <v>0</v>
      </c>
    </row>
    <row r="71" spans="1:7" ht="15" x14ac:dyDescent="0.3">
      <c r="A71" s="88" t="s">
        <v>444</v>
      </c>
      <c r="B71" s="68">
        <v>5137557</v>
      </c>
      <c r="C71" s="68">
        <v>-265566</v>
      </c>
      <c r="D71" s="68">
        <v>4871991</v>
      </c>
      <c r="E71" s="68">
        <v>4871991</v>
      </c>
      <c r="F71" s="68">
        <v>4871991</v>
      </c>
      <c r="G71" s="87">
        <v>0</v>
      </c>
    </row>
    <row r="72" spans="1:7" ht="15" x14ac:dyDescent="0.3">
      <c r="A72" s="86" t="s">
        <v>445</v>
      </c>
      <c r="B72" s="68">
        <v>2113965785</v>
      </c>
      <c r="C72" s="68">
        <v>225613725.03999999</v>
      </c>
      <c r="D72" s="68">
        <v>2339579510.04</v>
      </c>
      <c r="E72" s="68">
        <v>2339215426.04</v>
      </c>
      <c r="F72" s="68">
        <v>2339215426.04</v>
      </c>
      <c r="G72" s="87">
        <v>364084</v>
      </c>
    </row>
    <row r="73" spans="1:7" ht="15" x14ac:dyDescent="0.3">
      <c r="A73" s="88" t="s">
        <v>446</v>
      </c>
      <c r="B73" s="68">
        <v>2260504</v>
      </c>
      <c r="C73" s="68">
        <v>470000</v>
      </c>
      <c r="D73" s="68">
        <v>2730504</v>
      </c>
      <c r="E73" s="68">
        <v>2730504</v>
      </c>
      <c r="F73" s="68">
        <v>2730504</v>
      </c>
      <c r="G73" s="87">
        <v>0</v>
      </c>
    </row>
    <row r="74" spans="1:7" ht="15" x14ac:dyDescent="0.3">
      <c r="A74" s="86" t="s">
        <v>447</v>
      </c>
      <c r="B74" s="68">
        <v>73495795</v>
      </c>
      <c r="C74" s="68">
        <v>796619</v>
      </c>
      <c r="D74" s="68">
        <v>74292414</v>
      </c>
      <c r="E74" s="68">
        <v>74292414</v>
      </c>
      <c r="F74" s="68">
        <v>74292414</v>
      </c>
      <c r="G74" s="87">
        <v>0</v>
      </c>
    </row>
    <row r="75" spans="1:7" ht="15" x14ac:dyDescent="0.3">
      <c r="A75" s="86" t="s">
        <v>448</v>
      </c>
      <c r="B75" s="68">
        <v>50783898</v>
      </c>
      <c r="C75" s="68">
        <v>-6820528</v>
      </c>
      <c r="D75" s="68">
        <v>43963370</v>
      </c>
      <c r="E75" s="68">
        <v>43963370</v>
      </c>
      <c r="F75" s="68">
        <v>43963370</v>
      </c>
      <c r="G75" s="87">
        <v>0</v>
      </c>
    </row>
    <row r="76" spans="1:7" ht="15" x14ac:dyDescent="0.3">
      <c r="A76" s="86" t="s">
        <v>449</v>
      </c>
      <c r="B76" s="68">
        <v>46593245</v>
      </c>
      <c r="C76" s="68">
        <v>-10762571</v>
      </c>
      <c r="D76" s="68">
        <v>35830674</v>
      </c>
      <c r="E76" s="68">
        <v>35830674</v>
      </c>
      <c r="F76" s="68">
        <v>35830674</v>
      </c>
      <c r="G76" s="87">
        <v>0</v>
      </c>
    </row>
    <row r="77" spans="1:7" ht="15" x14ac:dyDescent="0.3">
      <c r="A77" s="86" t="s">
        <v>450</v>
      </c>
      <c r="B77" s="68">
        <v>2684150</v>
      </c>
      <c r="C77" s="68">
        <v>0</v>
      </c>
      <c r="D77" s="68">
        <v>2684150</v>
      </c>
      <c r="E77" s="68">
        <v>2684150</v>
      </c>
      <c r="F77" s="68">
        <v>2684150</v>
      </c>
      <c r="G77" s="87">
        <v>0</v>
      </c>
    </row>
    <row r="78" spans="1:7" ht="15" x14ac:dyDescent="0.3">
      <c r="A78" s="86" t="s">
        <v>451</v>
      </c>
      <c r="B78" s="68">
        <v>0</v>
      </c>
      <c r="C78" s="68">
        <v>0</v>
      </c>
      <c r="D78" s="68">
        <v>0</v>
      </c>
      <c r="E78" s="68">
        <v>0</v>
      </c>
      <c r="F78" s="68">
        <v>0</v>
      </c>
      <c r="G78" s="87">
        <v>0</v>
      </c>
    </row>
    <row r="79" spans="1:7" ht="15" x14ac:dyDescent="0.3">
      <c r="A79" s="86" t="s">
        <v>452</v>
      </c>
      <c r="B79" s="68">
        <v>92239617</v>
      </c>
      <c r="C79" s="68">
        <v>3227508.97</v>
      </c>
      <c r="D79" s="68">
        <v>95467125.969999999</v>
      </c>
      <c r="E79" s="68">
        <v>95467125.969999999</v>
      </c>
      <c r="F79" s="68">
        <v>95467125.969999999</v>
      </c>
      <c r="G79" s="87">
        <v>0</v>
      </c>
    </row>
    <row r="80" spans="1:7" ht="15" x14ac:dyDescent="0.3">
      <c r="A80" s="88" t="s">
        <v>453</v>
      </c>
      <c r="B80" s="68">
        <v>33077761</v>
      </c>
      <c r="C80" s="68">
        <v>-6900964</v>
      </c>
      <c r="D80" s="68">
        <v>26176797</v>
      </c>
      <c r="E80" s="68">
        <v>26176797</v>
      </c>
      <c r="F80" s="68">
        <v>26176797</v>
      </c>
      <c r="G80" s="87">
        <v>0</v>
      </c>
    </row>
    <row r="81" spans="1:7" ht="15" x14ac:dyDescent="0.3">
      <c r="A81" s="86" t="s">
        <v>454</v>
      </c>
      <c r="B81" s="68">
        <v>15282980</v>
      </c>
      <c r="C81" s="68">
        <v>-2972600</v>
      </c>
      <c r="D81" s="68">
        <v>12310380</v>
      </c>
      <c r="E81" s="68">
        <v>12310380</v>
      </c>
      <c r="F81" s="68">
        <v>12310380</v>
      </c>
      <c r="G81" s="87">
        <v>0</v>
      </c>
    </row>
    <row r="82" spans="1:7" ht="15" x14ac:dyDescent="0.3">
      <c r="A82" s="86" t="s">
        <v>455</v>
      </c>
      <c r="B82" s="68">
        <v>60514142</v>
      </c>
      <c r="C82" s="68">
        <v>6540066.1600000001</v>
      </c>
      <c r="D82" s="68">
        <v>67054208.159999996</v>
      </c>
      <c r="E82" s="68">
        <v>67054208.159999996</v>
      </c>
      <c r="F82" s="68">
        <v>67054208.159999996</v>
      </c>
      <c r="G82" s="87">
        <v>0</v>
      </c>
    </row>
    <row r="83" spans="1:7" ht="15" x14ac:dyDescent="0.3">
      <c r="A83" s="88" t="s">
        <v>456</v>
      </c>
      <c r="B83" s="68">
        <v>199186330</v>
      </c>
      <c r="C83" s="68">
        <v>-24005063.219999999</v>
      </c>
      <c r="D83" s="68">
        <v>175181266.78</v>
      </c>
      <c r="E83" s="68">
        <v>168337866.78</v>
      </c>
      <c r="F83" s="68">
        <v>168337866.78</v>
      </c>
      <c r="G83" s="87">
        <v>6843400</v>
      </c>
    </row>
    <row r="84" spans="1:7" ht="15" x14ac:dyDescent="0.3">
      <c r="A84" s="86" t="s">
        <v>457</v>
      </c>
      <c r="B84" s="68">
        <v>36450022</v>
      </c>
      <c r="C84" s="68">
        <v>404364</v>
      </c>
      <c r="D84" s="68">
        <v>36854386</v>
      </c>
      <c r="E84" s="68">
        <v>36854386</v>
      </c>
      <c r="F84" s="68">
        <v>36854386</v>
      </c>
      <c r="G84" s="87">
        <v>0</v>
      </c>
    </row>
    <row r="85" spans="1:7" ht="15" x14ac:dyDescent="0.3">
      <c r="A85" s="86" t="s">
        <v>458</v>
      </c>
      <c r="B85" s="68">
        <v>81378151</v>
      </c>
      <c r="C85" s="68">
        <v>-13327221.380000001</v>
      </c>
      <c r="D85" s="68">
        <v>68050929.620000005</v>
      </c>
      <c r="E85" s="68">
        <v>68050929.620000005</v>
      </c>
      <c r="F85" s="68">
        <v>68050929.620000005</v>
      </c>
      <c r="G85" s="87">
        <v>0</v>
      </c>
    </row>
    <row r="86" spans="1:7" ht="15" x14ac:dyDescent="0.3">
      <c r="A86" s="86" t="s">
        <v>459</v>
      </c>
      <c r="B86" s="68">
        <v>14288802</v>
      </c>
      <c r="C86" s="68">
        <v>-1662763.92</v>
      </c>
      <c r="D86" s="68">
        <v>12626038.08</v>
      </c>
      <c r="E86" s="68">
        <v>12626038.08</v>
      </c>
      <c r="F86" s="68">
        <v>12626038.08</v>
      </c>
      <c r="G86" s="87">
        <v>0</v>
      </c>
    </row>
    <row r="87" spans="1:7" ht="15" x14ac:dyDescent="0.3">
      <c r="A87" s="86" t="s">
        <v>460</v>
      </c>
      <c r="B87" s="68">
        <v>11061343</v>
      </c>
      <c r="C87" s="68">
        <v>-728366.87</v>
      </c>
      <c r="D87" s="68">
        <v>10332976.130000001</v>
      </c>
      <c r="E87" s="68">
        <v>10332976.130000001</v>
      </c>
      <c r="F87" s="68">
        <v>10332976.130000001</v>
      </c>
      <c r="G87" s="87">
        <v>0</v>
      </c>
    </row>
    <row r="88" spans="1:7" ht="15" x14ac:dyDescent="0.3">
      <c r="A88" s="86" t="s">
        <v>461</v>
      </c>
      <c r="B88" s="68">
        <v>10436147</v>
      </c>
      <c r="C88" s="68">
        <v>1490696.5</v>
      </c>
      <c r="D88" s="68">
        <v>11926843.5</v>
      </c>
      <c r="E88" s="68">
        <v>11926843.5</v>
      </c>
      <c r="F88" s="68">
        <v>11926843.5</v>
      </c>
      <c r="G88" s="87">
        <v>0</v>
      </c>
    </row>
    <row r="89" spans="1:7" ht="15" x14ac:dyDescent="0.3">
      <c r="A89" s="86" t="s">
        <v>462</v>
      </c>
      <c r="B89" s="68">
        <v>8069698</v>
      </c>
      <c r="C89" s="68">
        <v>-118241.57</v>
      </c>
      <c r="D89" s="68">
        <v>7951456.4299999997</v>
      </c>
      <c r="E89" s="68">
        <v>7951456.4299999997</v>
      </c>
      <c r="F89" s="68">
        <v>7951456.4299999997</v>
      </c>
      <c r="G89" s="87">
        <v>0</v>
      </c>
    </row>
    <row r="90" spans="1:7" ht="15" x14ac:dyDescent="0.3">
      <c r="A90" s="88" t="s">
        <v>463</v>
      </c>
      <c r="B90" s="68">
        <v>11037874</v>
      </c>
      <c r="C90" s="68">
        <v>312661.90000000002</v>
      </c>
      <c r="D90" s="68">
        <v>11350535.9</v>
      </c>
      <c r="E90" s="68">
        <v>11350535.9</v>
      </c>
      <c r="F90" s="68">
        <v>11350535.9</v>
      </c>
      <c r="G90" s="87">
        <v>0</v>
      </c>
    </row>
    <row r="91" spans="1:7" ht="15" x14ac:dyDescent="0.3">
      <c r="A91" s="86" t="s">
        <v>464</v>
      </c>
      <c r="B91" s="68">
        <v>12809560</v>
      </c>
      <c r="C91" s="68">
        <v>-1221690.27</v>
      </c>
      <c r="D91" s="68">
        <v>11587869.73</v>
      </c>
      <c r="E91" s="68">
        <v>11587869.73</v>
      </c>
      <c r="F91" s="68">
        <v>11587869.73</v>
      </c>
      <c r="G91" s="87">
        <v>0</v>
      </c>
    </row>
    <row r="92" spans="1:7" ht="15" x14ac:dyDescent="0.3">
      <c r="A92" s="86" t="s">
        <v>465</v>
      </c>
      <c r="B92" s="68">
        <v>13446029</v>
      </c>
      <c r="C92" s="68">
        <v>7064319.2000000002</v>
      </c>
      <c r="D92" s="68">
        <v>20510348.199999999</v>
      </c>
      <c r="E92" s="68">
        <v>20510348.199999999</v>
      </c>
      <c r="F92" s="68">
        <v>20510348.199999999</v>
      </c>
      <c r="G92" s="87">
        <v>0</v>
      </c>
    </row>
    <row r="93" spans="1:7" ht="15" x14ac:dyDescent="0.3">
      <c r="A93" s="86" t="s">
        <v>466</v>
      </c>
      <c r="B93" s="68">
        <v>14676457</v>
      </c>
      <c r="C93" s="68">
        <v>-3493336.07</v>
      </c>
      <c r="D93" s="68">
        <v>11183120.93</v>
      </c>
      <c r="E93" s="68">
        <v>11183120.93</v>
      </c>
      <c r="F93" s="68">
        <v>11183120.93</v>
      </c>
      <c r="G93" s="87">
        <v>0</v>
      </c>
    </row>
    <row r="94" spans="1:7" ht="15" x14ac:dyDescent="0.3">
      <c r="A94" s="86" t="s">
        <v>467</v>
      </c>
      <c r="B94" s="68">
        <v>16361500</v>
      </c>
      <c r="C94" s="68">
        <v>-2493957.42</v>
      </c>
      <c r="D94" s="68">
        <v>13867542.58</v>
      </c>
      <c r="E94" s="68">
        <v>13867542.58</v>
      </c>
      <c r="F94" s="68">
        <v>13867542.58</v>
      </c>
      <c r="G94" s="87">
        <v>0</v>
      </c>
    </row>
    <row r="95" spans="1:7" ht="15" x14ac:dyDescent="0.3">
      <c r="A95" s="86" t="s">
        <v>468</v>
      </c>
      <c r="B95" s="68">
        <v>21819927</v>
      </c>
      <c r="C95" s="68">
        <v>-2796802.04</v>
      </c>
      <c r="D95" s="68">
        <v>19023124.960000001</v>
      </c>
      <c r="E95" s="68">
        <v>18986152.960000001</v>
      </c>
      <c r="F95" s="68">
        <v>18986152.960000001</v>
      </c>
      <c r="G95" s="87">
        <v>36972</v>
      </c>
    </row>
    <row r="96" spans="1:7" ht="15" x14ac:dyDescent="0.3">
      <c r="A96" s="86" t="s">
        <v>469</v>
      </c>
      <c r="B96" s="68">
        <v>0</v>
      </c>
      <c r="C96" s="68">
        <v>3683267.01</v>
      </c>
      <c r="D96" s="68">
        <v>3683267.01</v>
      </c>
      <c r="E96" s="68">
        <v>3683267.01</v>
      </c>
      <c r="F96" s="68">
        <v>3683267.01</v>
      </c>
      <c r="G96" s="87">
        <v>0</v>
      </c>
    </row>
    <row r="97" spans="1:7" ht="15" x14ac:dyDescent="0.3">
      <c r="A97" s="88" t="s">
        <v>470</v>
      </c>
      <c r="B97" s="68">
        <v>4324539</v>
      </c>
      <c r="C97" s="68">
        <v>-1150000</v>
      </c>
      <c r="D97" s="68">
        <v>3174539</v>
      </c>
      <c r="E97" s="68">
        <v>3174539</v>
      </c>
      <c r="F97" s="68">
        <v>3174539</v>
      </c>
      <c r="G97" s="87">
        <v>0</v>
      </c>
    </row>
    <row r="98" spans="1:7" ht="15" x14ac:dyDescent="0.4">
      <c r="A98" s="83" t="s">
        <v>471</v>
      </c>
      <c r="B98" s="84">
        <v>2461035123</v>
      </c>
      <c r="C98" s="84">
        <v>-1851035123</v>
      </c>
      <c r="D98" s="84">
        <v>610000000</v>
      </c>
      <c r="E98" s="84">
        <v>610000000</v>
      </c>
      <c r="F98" s="84">
        <v>610000000</v>
      </c>
      <c r="G98" s="85">
        <v>0</v>
      </c>
    </row>
    <row r="99" spans="1:7" ht="15" x14ac:dyDescent="0.3">
      <c r="A99" s="88" t="s">
        <v>472</v>
      </c>
      <c r="B99" s="68">
        <v>2461035123</v>
      </c>
      <c r="C99" s="68">
        <v>-1851035123</v>
      </c>
      <c r="D99" s="68">
        <v>610000000</v>
      </c>
      <c r="E99" s="68">
        <v>610000000</v>
      </c>
      <c r="F99" s="68">
        <v>610000000</v>
      </c>
      <c r="G99" s="87">
        <v>0</v>
      </c>
    </row>
    <row r="100" spans="1:7" ht="15" x14ac:dyDescent="0.4">
      <c r="A100" s="89" t="s">
        <v>473</v>
      </c>
      <c r="B100" s="84">
        <v>39326420</v>
      </c>
      <c r="C100" s="84">
        <v>1066390.04</v>
      </c>
      <c r="D100" s="84">
        <v>40392810.039999999</v>
      </c>
      <c r="E100" s="84">
        <v>40392806.469999999</v>
      </c>
      <c r="F100" s="84">
        <v>40392806.469999999</v>
      </c>
      <c r="G100" s="85">
        <v>3.57</v>
      </c>
    </row>
    <row r="101" spans="1:7" ht="15" x14ac:dyDescent="0.3">
      <c r="A101" s="86" t="s">
        <v>474</v>
      </c>
      <c r="B101" s="68">
        <v>38135821</v>
      </c>
      <c r="C101" s="68">
        <v>-6083010.96</v>
      </c>
      <c r="D101" s="68">
        <v>32052810.039999999</v>
      </c>
      <c r="E101" s="68">
        <v>32052806.469999999</v>
      </c>
      <c r="F101" s="68">
        <v>32052806.469999999</v>
      </c>
      <c r="G101" s="87">
        <v>3.57</v>
      </c>
    </row>
    <row r="102" spans="1:7" ht="15" x14ac:dyDescent="0.3">
      <c r="A102" s="88" t="s">
        <v>475</v>
      </c>
      <c r="B102" s="68">
        <v>1190599</v>
      </c>
      <c r="C102" s="68">
        <v>-1190599</v>
      </c>
      <c r="D102" s="68">
        <v>0</v>
      </c>
      <c r="E102" s="68">
        <v>0</v>
      </c>
      <c r="F102" s="68">
        <v>0</v>
      </c>
      <c r="G102" s="87">
        <v>0</v>
      </c>
    </row>
    <row r="103" spans="1:7" ht="15" x14ac:dyDescent="0.3">
      <c r="A103" s="88" t="s">
        <v>476</v>
      </c>
      <c r="B103" s="68">
        <v>0</v>
      </c>
      <c r="C103" s="68">
        <v>0</v>
      </c>
      <c r="D103" s="68">
        <v>0</v>
      </c>
      <c r="E103" s="68">
        <v>0</v>
      </c>
      <c r="F103" s="68">
        <v>0</v>
      </c>
      <c r="G103" s="68">
        <v>0</v>
      </c>
    </row>
    <row r="104" spans="1:7" ht="15" x14ac:dyDescent="0.3">
      <c r="A104" s="90" t="s">
        <v>477</v>
      </c>
      <c r="B104" s="68">
        <v>0</v>
      </c>
      <c r="C104" s="68">
        <v>8340000</v>
      </c>
      <c r="D104" s="68">
        <v>8340000</v>
      </c>
      <c r="E104" s="68">
        <v>8340000</v>
      </c>
      <c r="F104" s="68">
        <v>8340000</v>
      </c>
      <c r="G104" s="87">
        <v>0</v>
      </c>
    </row>
    <row r="105" spans="1:7" ht="15" x14ac:dyDescent="0.3">
      <c r="A105" s="91" t="s">
        <v>478</v>
      </c>
      <c r="B105" s="76">
        <v>22565420405</v>
      </c>
      <c r="C105" s="76">
        <v>-39226157.719999999</v>
      </c>
      <c r="D105" s="76">
        <v>22526194247.279999</v>
      </c>
      <c r="E105" s="76">
        <v>22520590992.549999</v>
      </c>
      <c r="F105" s="76">
        <v>22516780352.439999</v>
      </c>
      <c r="G105" s="77">
        <v>5603254.7300000004</v>
      </c>
    </row>
    <row r="106" spans="1:7" ht="15" x14ac:dyDescent="0.4">
      <c r="A106" s="83" t="s">
        <v>384</v>
      </c>
      <c r="B106" s="84">
        <v>15085084891</v>
      </c>
      <c r="C106" s="84">
        <v>-302378504.05000001</v>
      </c>
      <c r="D106" s="84">
        <v>14782706386.950001</v>
      </c>
      <c r="E106" s="84">
        <v>14777103132.219999</v>
      </c>
      <c r="F106" s="84">
        <v>14773292492.110001</v>
      </c>
      <c r="G106" s="85">
        <v>5603254.7300000004</v>
      </c>
    </row>
    <row r="107" spans="1:7" ht="15" x14ac:dyDescent="0.3">
      <c r="A107" s="86" t="s">
        <v>385</v>
      </c>
      <c r="B107" s="68">
        <v>0</v>
      </c>
      <c r="C107" s="68">
        <v>0</v>
      </c>
      <c r="D107" s="68">
        <v>0</v>
      </c>
      <c r="E107" s="68">
        <v>0</v>
      </c>
      <c r="F107" s="68">
        <v>0</v>
      </c>
      <c r="G107" s="87">
        <v>0</v>
      </c>
    </row>
    <row r="108" spans="1:7" ht="15" x14ac:dyDescent="0.3">
      <c r="A108" s="86" t="s">
        <v>386</v>
      </c>
      <c r="B108" s="68">
        <v>12607535</v>
      </c>
      <c r="C108" s="68">
        <v>-9431436.5099999998</v>
      </c>
      <c r="D108" s="68">
        <v>3176098.49</v>
      </c>
      <c r="E108" s="68">
        <v>3176098.49</v>
      </c>
      <c r="F108" s="68">
        <v>3176098.49</v>
      </c>
      <c r="G108" s="87">
        <v>0</v>
      </c>
    </row>
    <row r="109" spans="1:7" ht="15" x14ac:dyDescent="0.3">
      <c r="A109" s="86" t="s">
        <v>387</v>
      </c>
      <c r="B109" s="68">
        <v>0</v>
      </c>
      <c r="C109" s="68">
        <v>0</v>
      </c>
      <c r="D109" s="68">
        <v>0</v>
      </c>
      <c r="E109" s="68">
        <v>0</v>
      </c>
      <c r="F109" s="68">
        <v>0</v>
      </c>
      <c r="G109" s="87">
        <v>0</v>
      </c>
    </row>
    <row r="110" spans="1:7" ht="15" x14ac:dyDescent="0.3">
      <c r="A110" s="86" t="s">
        <v>388</v>
      </c>
      <c r="B110" s="68">
        <v>195257711</v>
      </c>
      <c r="C110" s="68">
        <v>223376.07</v>
      </c>
      <c r="D110" s="68">
        <v>195481087.06999999</v>
      </c>
      <c r="E110" s="68">
        <v>195481087.06999999</v>
      </c>
      <c r="F110" s="68">
        <v>195481087.06999999</v>
      </c>
      <c r="G110" s="87">
        <v>0</v>
      </c>
    </row>
    <row r="111" spans="1:7" ht="15" x14ac:dyDescent="0.3">
      <c r="A111" s="86" t="s">
        <v>389</v>
      </c>
      <c r="B111" s="68">
        <v>9102760272</v>
      </c>
      <c r="C111" s="68">
        <v>-267418436.56</v>
      </c>
      <c r="D111" s="68">
        <v>8835341835.4400005</v>
      </c>
      <c r="E111" s="68">
        <v>8829738580.7099991</v>
      </c>
      <c r="F111" s="68">
        <v>8825944967.7900009</v>
      </c>
      <c r="G111" s="87">
        <v>5603254.7300000004</v>
      </c>
    </row>
    <row r="112" spans="1:7" ht="15" x14ac:dyDescent="0.3">
      <c r="A112" s="86" t="s">
        <v>390</v>
      </c>
      <c r="B112" s="68">
        <v>0</v>
      </c>
      <c r="C112" s="68">
        <v>0</v>
      </c>
      <c r="D112" s="68">
        <v>0</v>
      </c>
      <c r="E112" s="68">
        <v>0</v>
      </c>
      <c r="F112" s="68">
        <v>0</v>
      </c>
      <c r="G112" s="87">
        <v>0</v>
      </c>
    </row>
    <row r="113" spans="1:7" ht="15" x14ac:dyDescent="0.3">
      <c r="A113" s="86" t="s">
        <v>391</v>
      </c>
      <c r="B113" s="68">
        <v>49668820</v>
      </c>
      <c r="C113" s="68">
        <v>9510170.5600000005</v>
      </c>
      <c r="D113" s="68">
        <v>59178990.560000002</v>
      </c>
      <c r="E113" s="68">
        <v>59178990.560000002</v>
      </c>
      <c r="F113" s="68">
        <v>59178990.560000002</v>
      </c>
      <c r="G113" s="87">
        <v>0</v>
      </c>
    </row>
    <row r="114" spans="1:7" ht="15" x14ac:dyDescent="0.3">
      <c r="A114" s="86" t="s">
        <v>392</v>
      </c>
      <c r="B114" s="68">
        <v>0</v>
      </c>
      <c r="C114" s="68">
        <v>7828582.5</v>
      </c>
      <c r="D114" s="68">
        <v>7828582.5</v>
      </c>
      <c r="E114" s="68">
        <v>7828582.5</v>
      </c>
      <c r="F114" s="68">
        <v>7828582.5</v>
      </c>
      <c r="G114" s="87">
        <v>0</v>
      </c>
    </row>
    <row r="115" spans="1:7" ht="15" x14ac:dyDescent="0.3">
      <c r="A115" s="86" t="s">
        <v>393</v>
      </c>
      <c r="B115" s="68">
        <v>0</v>
      </c>
      <c r="C115" s="68">
        <v>0</v>
      </c>
      <c r="D115" s="68">
        <v>0</v>
      </c>
      <c r="E115" s="68">
        <v>0</v>
      </c>
      <c r="F115" s="68">
        <v>0</v>
      </c>
      <c r="G115" s="87">
        <v>0</v>
      </c>
    </row>
    <row r="116" spans="1:7" ht="15" x14ac:dyDescent="0.3">
      <c r="A116" s="86" t="s">
        <v>394</v>
      </c>
      <c r="B116" s="68">
        <v>0</v>
      </c>
      <c r="C116" s="68">
        <v>0</v>
      </c>
      <c r="D116" s="68">
        <v>0</v>
      </c>
      <c r="E116" s="68">
        <v>0</v>
      </c>
      <c r="F116" s="68">
        <v>0</v>
      </c>
      <c r="G116" s="87">
        <v>0</v>
      </c>
    </row>
    <row r="117" spans="1:7" ht="15" x14ac:dyDescent="0.3">
      <c r="A117" s="86" t="s">
        <v>395</v>
      </c>
      <c r="B117" s="68">
        <v>0</v>
      </c>
      <c r="C117" s="68">
        <v>0</v>
      </c>
      <c r="D117" s="68">
        <v>0</v>
      </c>
      <c r="E117" s="68">
        <v>0</v>
      </c>
      <c r="F117" s="68">
        <v>0</v>
      </c>
      <c r="G117" s="87">
        <v>0</v>
      </c>
    </row>
    <row r="118" spans="1:7" ht="15" x14ac:dyDescent="0.3">
      <c r="A118" s="86" t="s">
        <v>396</v>
      </c>
      <c r="B118" s="68">
        <v>0</v>
      </c>
      <c r="C118" s="68">
        <v>0</v>
      </c>
      <c r="D118" s="68">
        <v>0</v>
      </c>
      <c r="E118" s="68">
        <v>0</v>
      </c>
      <c r="F118" s="68">
        <v>0</v>
      </c>
      <c r="G118" s="87">
        <v>0</v>
      </c>
    </row>
    <row r="119" spans="1:7" ht="15" x14ac:dyDescent="0.3">
      <c r="A119" s="86" t="s">
        <v>397</v>
      </c>
      <c r="B119" s="68">
        <v>0</v>
      </c>
      <c r="C119" s="68">
        <v>0</v>
      </c>
      <c r="D119" s="68">
        <v>0</v>
      </c>
      <c r="E119" s="68">
        <v>0</v>
      </c>
      <c r="F119" s="68">
        <v>0</v>
      </c>
      <c r="G119" s="87">
        <v>0</v>
      </c>
    </row>
    <row r="120" spans="1:7" ht="15" x14ac:dyDescent="0.3">
      <c r="A120" s="86" t="s">
        <v>398</v>
      </c>
      <c r="B120" s="68">
        <v>0</v>
      </c>
      <c r="C120" s="68">
        <v>0</v>
      </c>
      <c r="D120" s="68">
        <v>0</v>
      </c>
      <c r="E120" s="68">
        <v>0</v>
      </c>
      <c r="F120" s="68">
        <v>0</v>
      </c>
      <c r="G120" s="87">
        <v>0</v>
      </c>
    </row>
    <row r="121" spans="1:7" ht="15" x14ac:dyDescent="0.3">
      <c r="A121" s="88" t="s">
        <v>399</v>
      </c>
      <c r="B121" s="68">
        <v>4451583708</v>
      </c>
      <c r="C121" s="68">
        <v>15507333.42</v>
      </c>
      <c r="D121" s="68">
        <v>4467091041.4200001</v>
      </c>
      <c r="E121" s="68">
        <v>4467091041.4200001</v>
      </c>
      <c r="F121" s="68">
        <v>4467091041.4200001</v>
      </c>
      <c r="G121" s="87">
        <v>0</v>
      </c>
    </row>
    <row r="122" spans="1:7" ht="15" x14ac:dyDescent="0.3">
      <c r="A122" s="86" t="s">
        <v>400</v>
      </c>
      <c r="B122" s="68">
        <v>1141741996</v>
      </c>
      <c r="C122" s="68">
        <v>-19527259.66</v>
      </c>
      <c r="D122" s="68">
        <v>1122214736.3399999</v>
      </c>
      <c r="E122" s="68">
        <v>1122214736.3399999</v>
      </c>
      <c r="F122" s="68">
        <v>1122214736.3399999</v>
      </c>
      <c r="G122" s="87">
        <v>0</v>
      </c>
    </row>
    <row r="123" spans="1:7" ht="15" x14ac:dyDescent="0.3">
      <c r="A123" s="86" t="s">
        <v>401</v>
      </c>
      <c r="B123" s="68">
        <v>1134660</v>
      </c>
      <c r="C123" s="68">
        <v>-609880.39</v>
      </c>
      <c r="D123" s="68">
        <v>524779.61</v>
      </c>
      <c r="E123" s="68">
        <v>524779.61</v>
      </c>
      <c r="F123" s="68">
        <v>522752.41</v>
      </c>
      <c r="G123" s="87">
        <v>0</v>
      </c>
    </row>
    <row r="124" spans="1:7" ht="15" x14ac:dyDescent="0.3">
      <c r="A124" s="86" t="s">
        <v>402</v>
      </c>
      <c r="B124" s="68">
        <v>3268500</v>
      </c>
      <c r="C124" s="68">
        <v>2000864.48</v>
      </c>
      <c r="D124" s="68">
        <v>5269364.4800000004</v>
      </c>
      <c r="E124" s="68">
        <v>5269364.4800000004</v>
      </c>
      <c r="F124" s="68">
        <v>5269364.4800000004</v>
      </c>
      <c r="G124" s="87">
        <v>0</v>
      </c>
    </row>
    <row r="125" spans="1:7" ht="15" x14ac:dyDescent="0.3">
      <c r="A125" s="86" t="s">
        <v>403</v>
      </c>
      <c r="B125" s="68">
        <v>0</v>
      </c>
      <c r="C125" s="68">
        <v>0</v>
      </c>
      <c r="D125" s="68">
        <v>0</v>
      </c>
      <c r="E125" s="68">
        <v>0</v>
      </c>
      <c r="F125" s="68">
        <v>0</v>
      </c>
      <c r="G125" s="87">
        <v>0</v>
      </c>
    </row>
    <row r="126" spans="1:7" ht="15" x14ac:dyDescent="0.3">
      <c r="A126" s="88" t="s">
        <v>404</v>
      </c>
      <c r="B126" s="68">
        <v>96865443</v>
      </c>
      <c r="C126" s="68">
        <v>-33238193.420000002</v>
      </c>
      <c r="D126" s="68">
        <v>63627249.579999998</v>
      </c>
      <c r="E126" s="68">
        <v>63627249.579999998</v>
      </c>
      <c r="F126" s="68">
        <v>63627249.579999998</v>
      </c>
      <c r="G126" s="87">
        <v>0</v>
      </c>
    </row>
    <row r="127" spans="1:7" ht="15" x14ac:dyDescent="0.3">
      <c r="A127" s="86" t="s">
        <v>405</v>
      </c>
      <c r="B127" s="68">
        <v>30196246</v>
      </c>
      <c r="C127" s="68">
        <v>-7223624.54</v>
      </c>
      <c r="D127" s="68">
        <v>22972621.460000001</v>
      </c>
      <c r="E127" s="68">
        <v>22972621.460000001</v>
      </c>
      <c r="F127" s="68">
        <v>22957621.469999999</v>
      </c>
      <c r="G127" s="87">
        <v>0</v>
      </c>
    </row>
    <row r="128" spans="1:7" ht="15" x14ac:dyDescent="0.3">
      <c r="A128" s="86" t="s">
        <v>406</v>
      </c>
      <c r="B128" s="68">
        <v>0</v>
      </c>
      <c r="C128" s="68">
        <v>0</v>
      </c>
      <c r="D128" s="68">
        <v>0</v>
      </c>
      <c r="E128" s="68">
        <v>0</v>
      </c>
      <c r="F128" s="68">
        <v>0</v>
      </c>
      <c r="G128" s="87">
        <v>0</v>
      </c>
    </row>
    <row r="129" spans="1:7" ht="15" x14ac:dyDescent="0.4">
      <c r="A129" s="83" t="s">
        <v>407</v>
      </c>
      <c r="B129" s="84">
        <v>1885246</v>
      </c>
      <c r="C129" s="84">
        <v>147814</v>
      </c>
      <c r="D129" s="84">
        <v>2033060</v>
      </c>
      <c r="E129" s="84">
        <v>2033060</v>
      </c>
      <c r="F129" s="84">
        <v>2033060</v>
      </c>
      <c r="G129" s="85">
        <v>0</v>
      </c>
    </row>
    <row r="130" spans="1:7" ht="15" x14ac:dyDescent="0.3">
      <c r="A130" s="86" t="s">
        <v>408</v>
      </c>
      <c r="B130" s="68">
        <v>1885246</v>
      </c>
      <c r="C130" s="68">
        <v>147814</v>
      </c>
      <c r="D130" s="68">
        <v>2033060</v>
      </c>
      <c r="E130" s="68">
        <v>2033060</v>
      </c>
      <c r="F130" s="68">
        <v>2033060</v>
      </c>
      <c r="G130" s="87">
        <v>0</v>
      </c>
    </row>
    <row r="131" spans="1:7" ht="15" x14ac:dyDescent="0.4">
      <c r="A131" s="83" t="s">
        <v>409</v>
      </c>
      <c r="B131" s="84">
        <v>0</v>
      </c>
      <c r="C131" s="84">
        <v>0</v>
      </c>
      <c r="D131" s="84">
        <v>0</v>
      </c>
      <c r="E131" s="84">
        <v>0</v>
      </c>
      <c r="F131" s="84">
        <v>0</v>
      </c>
      <c r="G131" s="85">
        <v>0</v>
      </c>
    </row>
    <row r="132" spans="1:7" ht="15" x14ac:dyDescent="0.3">
      <c r="A132" s="86" t="s">
        <v>410</v>
      </c>
      <c r="B132" s="68">
        <v>0</v>
      </c>
      <c r="C132" s="68">
        <v>0</v>
      </c>
      <c r="D132" s="68">
        <v>0</v>
      </c>
      <c r="E132" s="68">
        <v>0</v>
      </c>
      <c r="F132" s="68">
        <v>0</v>
      </c>
      <c r="G132" s="87">
        <v>0</v>
      </c>
    </row>
    <row r="133" spans="1:7" ht="15" x14ac:dyDescent="0.4">
      <c r="A133" s="83" t="s">
        <v>411</v>
      </c>
      <c r="B133" s="84">
        <v>2340606860</v>
      </c>
      <c r="C133" s="84">
        <v>-31430227.77</v>
      </c>
      <c r="D133" s="84">
        <v>2309176632.23</v>
      </c>
      <c r="E133" s="84">
        <v>2309176632.23</v>
      </c>
      <c r="F133" s="84">
        <v>2309176632.23</v>
      </c>
      <c r="G133" s="85">
        <v>0</v>
      </c>
    </row>
    <row r="134" spans="1:7" ht="15" x14ac:dyDescent="0.3">
      <c r="A134" s="88" t="s">
        <v>412</v>
      </c>
      <c r="B134" s="68">
        <v>0</v>
      </c>
      <c r="C134" s="68">
        <v>0</v>
      </c>
      <c r="D134" s="68">
        <v>0</v>
      </c>
      <c r="E134" s="68">
        <v>0</v>
      </c>
      <c r="F134" s="68">
        <v>0</v>
      </c>
      <c r="G134" s="87">
        <v>0</v>
      </c>
    </row>
    <row r="135" spans="1:7" ht="15" x14ac:dyDescent="0.3">
      <c r="A135" s="88" t="s">
        <v>413</v>
      </c>
      <c r="B135" s="68">
        <v>0</v>
      </c>
      <c r="C135" s="68">
        <v>0</v>
      </c>
      <c r="D135" s="68">
        <v>0</v>
      </c>
      <c r="E135" s="68">
        <v>0</v>
      </c>
      <c r="F135" s="68">
        <v>0</v>
      </c>
      <c r="G135" s="87">
        <v>0</v>
      </c>
    </row>
    <row r="136" spans="1:7" ht="15" x14ac:dyDescent="0.3">
      <c r="A136" s="86" t="s">
        <v>414</v>
      </c>
      <c r="B136" s="68">
        <v>0</v>
      </c>
      <c r="C136" s="68">
        <v>0</v>
      </c>
      <c r="D136" s="68">
        <v>0</v>
      </c>
      <c r="E136" s="68">
        <v>0</v>
      </c>
      <c r="F136" s="68">
        <v>0</v>
      </c>
      <c r="G136" s="87">
        <v>0</v>
      </c>
    </row>
    <row r="137" spans="1:7" ht="15" x14ac:dyDescent="0.3">
      <c r="A137" s="86" t="s">
        <v>415</v>
      </c>
      <c r="B137" s="68">
        <v>0</v>
      </c>
      <c r="C137" s="68">
        <v>0</v>
      </c>
      <c r="D137" s="68">
        <v>0</v>
      </c>
      <c r="E137" s="68">
        <v>0</v>
      </c>
      <c r="F137" s="68">
        <v>0</v>
      </c>
      <c r="G137" s="87">
        <v>0</v>
      </c>
    </row>
    <row r="138" spans="1:7" ht="15" x14ac:dyDescent="0.3">
      <c r="A138" s="88" t="s">
        <v>416</v>
      </c>
      <c r="B138" s="68">
        <v>0</v>
      </c>
      <c r="C138" s="68">
        <v>0</v>
      </c>
      <c r="D138" s="68">
        <v>0</v>
      </c>
      <c r="E138" s="68">
        <v>0</v>
      </c>
      <c r="F138" s="68">
        <v>0</v>
      </c>
      <c r="G138" s="87">
        <v>0</v>
      </c>
    </row>
    <row r="139" spans="1:7" ht="15" x14ac:dyDescent="0.3">
      <c r="A139" s="86" t="s">
        <v>417</v>
      </c>
      <c r="B139" s="68">
        <v>2340606860</v>
      </c>
      <c r="C139" s="68">
        <v>-31430227.77</v>
      </c>
      <c r="D139" s="68">
        <v>2309176632.23</v>
      </c>
      <c r="E139" s="68">
        <v>2309176632.23</v>
      </c>
      <c r="F139" s="68">
        <v>2309176632.23</v>
      </c>
      <c r="G139" s="87">
        <v>0</v>
      </c>
    </row>
    <row r="140" spans="1:7" ht="15" x14ac:dyDescent="0.3">
      <c r="A140" s="88" t="s">
        <v>418</v>
      </c>
      <c r="B140" s="68">
        <v>0</v>
      </c>
      <c r="C140" s="68">
        <v>0</v>
      </c>
      <c r="D140" s="68">
        <v>0</v>
      </c>
      <c r="E140" s="68">
        <v>0</v>
      </c>
      <c r="F140" s="68">
        <v>0</v>
      </c>
      <c r="G140" s="87">
        <v>0</v>
      </c>
    </row>
    <row r="141" spans="1:7" ht="15" x14ac:dyDescent="0.3">
      <c r="A141" s="86" t="s">
        <v>419</v>
      </c>
      <c r="B141" s="68">
        <v>0</v>
      </c>
      <c r="C141" s="68">
        <v>0</v>
      </c>
      <c r="D141" s="68">
        <v>0</v>
      </c>
      <c r="E141" s="68">
        <v>0</v>
      </c>
      <c r="F141" s="68">
        <v>0</v>
      </c>
      <c r="G141" s="87">
        <v>0</v>
      </c>
    </row>
    <row r="142" spans="1:7" ht="15" x14ac:dyDescent="0.4">
      <c r="A142" s="89" t="s">
        <v>420</v>
      </c>
      <c r="B142" s="84">
        <v>5137843408</v>
      </c>
      <c r="C142" s="84">
        <v>294434760.10000002</v>
      </c>
      <c r="D142" s="84">
        <v>5432278168.1000004</v>
      </c>
      <c r="E142" s="84">
        <v>5432278168.1000004</v>
      </c>
      <c r="F142" s="84">
        <v>5432278168.1000004</v>
      </c>
      <c r="G142" s="85">
        <v>0</v>
      </c>
    </row>
    <row r="143" spans="1:7" ht="15" x14ac:dyDescent="0.3">
      <c r="A143" s="86" t="s">
        <v>421</v>
      </c>
      <c r="B143" s="68">
        <v>0</v>
      </c>
      <c r="C143" s="68">
        <v>0</v>
      </c>
      <c r="D143" s="68">
        <v>0</v>
      </c>
      <c r="E143" s="68">
        <v>0</v>
      </c>
      <c r="F143" s="68">
        <v>0</v>
      </c>
      <c r="G143" s="87">
        <v>0</v>
      </c>
    </row>
    <row r="144" spans="1:7" ht="15" x14ac:dyDescent="0.3">
      <c r="A144" s="86" t="s">
        <v>422</v>
      </c>
      <c r="B144" s="68">
        <v>0</v>
      </c>
      <c r="C144" s="68">
        <v>0</v>
      </c>
      <c r="D144" s="68">
        <v>0</v>
      </c>
      <c r="E144" s="68">
        <v>0</v>
      </c>
      <c r="F144" s="68">
        <v>0</v>
      </c>
      <c r="G144" s="87">
        <v>0</v>
      </c>
    </row>
    <row r="145" spans="1:7" ht="15" x14ac:dyDescent="0.3">
      <c r="A145" s="88" t="s">
        <v>423</v>
      </c>
      <c r="B145" s="68">
        <v>0</v>
      </c>
      <c r="C145" s="68">
        <v>0</v>
      </c>
      <c r="D145" s="68">
        <v>0</v>
      </c>
      <c r="E145" s="68">
        <v>0</v>
      </c>
      <c r="F145" s="68">
        <v>0</v>
      </c>
      <c r="G145" s="87">
        <v>0</v>
      </c>
    </row>
    <row r="146" spans="1:7" ht="15" x14ac:dyDescent="0.3">
      <c r="A146" s="86" t="s">
        <v>424</v>
      </c>
      <c r="B146" s="68">
        <v>0</v>
      </c>
      <c r="C146" s="68">
        <v>0</v>
      </c>
      <c r="D146" s="68">
        <v>0</v>
      </c>
      <c r="E146" s="68">
        <v>0</v>
      </c>
      <c r="F146" s="68">
        <v>0</v>
      </c>
      <c r="G146" s="87">
        <v>0</v>
      </c>
    </row>
    <row r="147" spans="1:7" ht="15" x14ac:dyDescent="0.3">
      <c r="A147" s="86" t="s">
        <v>425</v>
      </c>
      <c r="B147" s="68">
        <v>0</v>
      </c>
      <c r="C147" s="68">
        <v>0</v>
      </c>
      <c r="D147" s="68">
        <v>0</v>
      </c>
      <c r="E147" s="68">
        <v>0</v>
      </c>
      <c r="F147" s="68">
        <v>0</v>
      </c>
      <c r="G147" s="87">
        <v>0</v>
      </c>
    </row>
    <row r="148" spans="1:7" ht="15" x14ac:dyDescent="0.3">
      <c r="A148" s="88" t="s">
        <v>479</v>
      </c>
      <c r="B148" s="68">
        <v>0</v>
      </c>
      <c r="C148" s="68">
        <v>220326004.69999999</v>
      </c>
      <c r="D148" s="68">
        <v>220326004.69999999</v>
      </c>
      <c r="E148" s="68">
        <v>220326004.69999999</v>
      </c>
      <c r="F148" s="68">
        <v>220326004.69999999</v>
      </c>
      <c r="G148" s="87">
        <v>0</v>
      </c>
    </row>
    <row r="149" spans="1:7" ht="15" x14ac:dyDescent="0.3">
      <c r="A149" s="86" t="s">
        <v>427</v>
      </c>
      <c r="B149" s="68">
        <v>0</v>
      </c>
      <c r="C149" s="68">
        <v>4076677.94</v>
      </c>
      <c r="D149" s="68">
        <v>4076677.94</v>
      </c>
      <c r="E149" s="68">
        <v>4076677.94</v>
      </c>
      <c r="F149" s="68">
        <v>4076677.94</v>
      </c>
      <c r="G149" s="87">
        <v>0</v>
      </c>
    </row>
    <row r="150" spans="1:7" ht="15" x14ac:dyDescent="0.3">
      <c r="A150" s="86" t="s">
        <v>428</v>
      </c>
      <c r="B150" s="68">
        <v>67970997</v>
      </c>
      <c r="C150" s="68">
        <v>16727223.15</v>
      </c>
      <c r="D150" s="68">
        <v>84698220.150000006</v>
      </c>
      <c r="E150" s="68">
        <v>84698220.150000006</v>
      </c>
      <c r="F150" s="68">
        <v>84698220.150000006</v>
      </c>
      <c r="G150" s="87">
        <v>0</v>
      </c>
    </row>
    <row r="151" spans="1:7" ht="15" x14ac:dyDescent="0.3">
      <c r="A151" s="88" t="s">
        <v>429</v>
      </c>
      <c r="B151" s="68">
        <v>0</v>
      </c>
      <c r="C151" s="68">
        <v>75309806.620000005</v>
      </c>
      <c r="D151" s="68">
        <v>75309806.620000005</v>
      </c>
      <c r="E151" s="68">
        <v>75309806.620000005</v>
      </c>
      <c r="F151" s="68">
        <v>75309806.620000005</v>
      </c>
      <c r="G151" s="87">
        <v>0</v>
      </c>
    </row>
    <row r="152" spans="1:7" ht="15" x14ac:dyDescent="0.3">
      <c r="A152" s="86" t="s">
        <v>430</v>
      </c>
      <c r="B152" s="68">
        <v>313458467</v>
      </c>
      <c r="C152" s="68">
        <v>-96125383.049999997</v>
      </c>
      <c r="D152" s="68">
        <v>217333083.94999999</v>
      </c>
      <c r="E152" s="68">
        <v>217333083.94999999</v>
      </c>
      <c r="F152" s="68">
        <v>217333083.94999999</v>
      </c>
      <c r="G152" s="87">
        <v>0</v>
      </c>
    </row>
    <row r="153" spans="1:7" ht="15" x14ac:dyDescent="0.3">
      <c r="A153" s="86" t="s">
        <v>431</v>
      </c>
      <c r="B153" s="68">
        <v>0</v>
      </c>
      <c r="C153" s="68">
        <v>0</v>
      </c>
      <c r="D153" s="68">
        <v>0</v>
      </c>
      <c r="E153" s="68">
        <v>0</v>
      </c>
      <c r="F153" s="68">
        <v>0</v>
      </c>
      <c r="G153" s="87">
        <v>0</v>
      </c>
    </row>
    <row r="154" spans="1:7" ht="15" x14ac:dyDescent="0.3">
      <c r="A154" s="86" t="s">
        <v>432</v>
      </c>
      <c r="B154" s="68">
        <v>378330974</v>
      </c>
      <c r="C154" s="68">
        <v>15480719.07</v>
      </c>
      <c r="D154" s="68">
        <v>393811693.06999999</v>
      </c>
      <c r="E154" s="68">
        <v>393811693.06999999</v>
      </c>
      <c r="F154" s="68">
        <v>393811693.06999999</v>
      </c>
      <c r="G154" s="87">
        <v>0</v>
      </c>
    </row>
    <row r="155" spans="1:7" ht="15" x14ac:dyDescent="0.3">
      <c r="A155" s="88" t="s">
        <v>433</v>
      </c>
      <c r="B155" s="68">
        <v>84099660</v>
      </c>
      <c r="C155" s="68">
        <v>1768986.5</v>
      </c>
      <c r="D155" s="68">
        <v>85868646.5</v>
      </c>
      <c r="E155" s="68">
        <v>85868646.5</v>
      </c>
      <c r="F155" s="68">
        <v>85868646.5</v>
      </c>
      <c r="G155" s="87">
        <v>0</v>
      </c>
    </row>
    <row r="156" spans="1:7" ht="15" x14ac:dyDescent="0.3">
      <c r="A156" s="86" t="s">
        <v>434</v>
      </c>
      <c r="B156" s="68">
        <v>123413429</v>
      </c>
      <c r="C156" s="68">
        <v>6389740.0599999996</v>
      </c>
      <c r="D156" s="68">
        <v>129803169.06</v>
      </c>
      <c r="E156" s="68">
        <v>129803169.06</v>
      </c>
      <c r="F156" s="68">
        <v>129803169.06</v>
      </c>
      <c r="G156" s="87">
        <v>0</v>
      </c>
    </row>
    <row r="157" spans="1:7" ht="15" x14ac:dyDescent="0.3">
      <c r="A157" s="88" t="s">
        <v>435</v>
      </c>
      <c r="B157" s="68">
        <v>103779893</v>
      </c>
      <c r="C157" s="68">
        <v>-1614532.15</v>
      </c>
      <c r="D157" s="68">
        <v>102165360.84999999</v>
      </c>
      <c r="E157" s="68">
        <v>102165360.84999999</v>
      </c>
      <c r="F157" s="68">
        <v>102165360.84999999</v>
      </c>
      <c r="G157" s="87">
        <v>0</v>
      </c>
    </row>
    <row r="158" spans="1:7" ht="15" x14ac:dyDescent="0.3">
      <c r="A158" s="86" t="s">
        <v>436</v>
      </c>
      <c r="B158" s="68">
        <v>0</v>
      </c>
      <c r="C158" s="68">
        <v>0</v>
      </c>
      <c r="D158" s="68">
        <v>0</v>
      </c>
      <c r="E158" s="68">
        <v>0</v>
      </c>
      <c r="F158" s="68">
        <v>0</v>
      </c>
      <c r="G158" s="87">
        <v>0</v>
      </c>
    </row>
    <row r="159" spans="1:7" ht="15" x14ac:dyDescent="0.3">
      <c r="A159" s="86" t="s">
        <v>437</v>
      </c>
      <c r="B159" s="68">
        <v>0</v>
      </c>
      <c r="C159" s="68">
        <v>0</v>
      </c>
      <c r="D159" s="68">
        <v>0</v>
      </c>
      <c r="E159" s="68">
        <v>0</v>
      </c>
      <c r="F159" s="68">
        <v>0</v>
      </c>
      <c r="G159" s="87">
        <v>0</v>
      </c>
    </row>
    <row r="160" spans="1:7" ht="15" x14ac:dyDescent="0.3">
      <c r="A160" s="88" t="s">
        <v>438</v>
      </c>
      <c r="B160" s="68">
        <v>0</v>
      </c>
      <c r="C160" s="68">
        <v>0</v>
      </c>
      <c r="D160" s="68">
        <v>0</v>
      </c>
      <c r="E160" s="68">
        <v>0</v>
      </c>
      <c r="F160" s="68">
        <v>0</v>
      </c>
      <c r="G160" s="87">
        <v>0</v>
      </c>
    </row>
    <row r="161" spans="1:7" ht="15" x14ac:dyDescent="0.3">
      <c r="A161" s="86" t="s">
        <v>439</v>
      </c>
      <c r="B161" s="68">
        <v>0</v>
      </c>
      <c r="C161" s="68">
        <v>0</v>
      </c>
      <c r="D161" s="68">
        <v>0</v>
      </c>
      <c r="E161" s="68">
        <v>0</v>
      </c>
      <c r="F161" s="68">
        <v>0</v>
      </c>
      <c r="G161" s="87">
        <v>0</v>
      </c>
    </row>
    <row r="162" spans="1:7" ht="15" x14ac:dyDescent="0.3">
      <c r="A162" s="88" t="s">
        <v>440</v>
      </c>
      <c r="B162" s="68">
        <v>0</v>
      </c>
      <c r="C162" s="68">
        <v>0</v>
      </c>
      <c r="D162" s="68">
        <v>0</v>
      </c>
      <c r="E162" s="68">
        <v>0</v>
      </c>
      <c r="F162" s="68">
        <v>0</v>
      </c>
      <c r="G162" s="87">
        <v>0</v>
      </c>
    </row>
    <row r="163" spans="1:7" ht="15" x14ac:dyDescent="0.3">
      <c r="A163" s="86" t="s">
        <v>441</v>
      </c>
      <c r="B163" s="68">
        <v>0</v>
      </c>
      <c r="C163" s="68">
        <v>0</v>
      </c>
      <c r="D163" s="68">
        <v>0</v>
      </c>
      <c r="E163" s="68">
        <v>0</v>
      </c>
      <c r="F163" s="68">
        <v>0</v>
      </c>
      <c r="G163" s="87">
        <v>0</v>
      </c>
    </row>
    <row r="164" spans="1:7" ht="15" x14ac:dyDescent="0.3">
      <c r="A164" s="88" t="s">
        <v>442</v>
      </c>
      <c r="B164" s="68">
        <v>380932378</v>
      </c>
      <c r="C164" s="68">
        <v>3269388.36</v>
      </c>
      <c r="D164" s="68">
        <v>384201766.36000001</v>
      </c>
      <c r="E164" s="68">
        <v>384201766.36000001</v>
      </c>
      <c r="F164" s="68">
        <v>384201766.36000001</v>
      </c>
      <c r="G164" s="87">
        <v>0</v>
      </c>
    </row>
    <row r="165" spans="1:7" ht="15" x14ac:dyDescent="0.3">
      <c r="A165" s="86" t="s">
        <v>443</v>
      </c>
      <c r="B165" s="68">
        <v>0</v>
      </c>
      <c r="C165" s="68">
        <v>0</v>
      </c>
      <c r="D165" s="68">
        <v>0</v>
      </c>
      <c r="E165" s="68">
        <v>0</v>
      </c>
      <c r="F165" s="68">
        <v>0</v>
      </c>
      <c r="G165" s="87">
        <v>0</v>
      </c>
    </row>
    <row r="166" spans="1:7" ht="15" x14ac:dyDescent="0.3">
      <c r="A166" s="88" t="s">
        <v>444</v>
      </c>
      <c r="B166" s="68">
        <v>0</v>
      </c>
      <c r="C166" s="68">
        <v>0</v>
      </c>
      <c r="D166" s="68">
        <v>0</v>
      </c>
      <c r="E166" s="68">
        <v>0</v>
      </c>
      <c r="F166" s="68">
        <v>0</v>
      </c>
      <c r="G166" s="87">
        <v>0</v>
      </c>
    </row>
    <row r="167" spans="1:7" ht="15" x14ac:dyDescent="0.3">
      <c r="A167" s="86" t="s">
        <v>445</v>
      </c>
      <c r="B167" s="68">
        <v>3504820217</v>
      </c>
      <c r="C167" s="68">
        <v>79116118.700000003</v>
      </c>
      <c r="D167" s="68">
        <v>3583936335.6999998</v>
      </c>
      <c r="E167" s="68">
        <v>3583936335.6999998</v>
      </c>
      <c r="F167" s="68">
        <v>3583936335.6999998</v>
      </c>
      <c r="G167" s="87">
        <v>0</v>
      </c>
    </row>
    <row r="168" spans="1:7" ht="15" x14ac:dyDescent="0.3">
      <c r="A168" s="88" t="s">
        <v>446</v>
      </c>
      <c r="B168" s="68">
        <v>0</v>
      </c>
      <c r="C168" s="68">
        <v>0</v>
      </c>
      <c r="D168" s="68">
        <v>0</v>
      </c>
      <c r="E168" s="68">
        <v>0</v>
      </c>
      <c r="F168" s="68">
        <v>0</v>
      </c>
      <c r="G168" s="87">
        <v>0</v>
      </c>
    </row>
    <row r="169" spans="1:7" ht="15" x14ac:dyDescent="0.3">
      <c r="A169" s="86" t="s">
        <v>447</v>
      </c>
      <c r="B169" s="68">
        <v>0</v>
      </c>
      <c r="C169" s="68">
        <v>0</v>
      </c>
      <c r="D169" s="68">
        <v>0</v>
      </c>
      <c r="E169" s="68">
        <v>0</v>
      </c>
      <c r="F169" s="68">
        <v>0</v>
      </c>
      <c r="G169" s="87">
        <v>0</v>
      </c>
    </row>
    <row r="170" spans="1:7" ht="15" x14ac:dyDescent="0.3">
      <c r="A170" s="86" t="s">
        <v>448</v>
      </c>
      <c r="B170" s="68">
        <v>0</v>
      </c>
      <c r="C170" s="68">
        <v>0</v>
      </c>
      <c r="D170" s="68">
        <v>0</v>
      </c>
      <c r="E170" s="68">
        <v>0</v>
      </c>
      <c r="F170" s="68">
        <v>0</v>
      </c>
      <c r="G170" s="87">
        <v>0</v>
      </c>
    </row>
    <row r="171" spans="1:7" ht="15" x14ac:dyDescent="0.3">
      <c r="A171" s="86" t="s">
        <v>449</v>
      </c>
      <c r="B171" s="68">
        <v>0</v>
      </c>
      <c r="C171" s="68">
        <v>0</v>
      </c>
      <c r="D171" s="68">
        <v>0</v>
      </c>
      <c r="E171" s="68">
        <v>0</v>
      </c>
      <c r="F171" s="68">
        <v>0</v>
      </c>
      <c r="G171" s="87">
        <v>0</v>
      </c>
    </row>
    <row r="172" spans="1:7" ht="15" x14ac:dyDescent="0.3">
      <c r="A172" s="86" t="s">
        <v>450</v>
      </c>
      <c r="B172" s="68">
        <v>0</v>
      </c>
      <c r="C172" s="68">
        <v>0</v>
      </c>
      <c r="D172" s="68">
        <v>0</v>
      </c>
      <c r="E172" s="68">
        <v>0</v>
      </c>
      <c r="F172" s="68">
        <v>0</v>
      </c>
      <c r="G172" s="87">
        <v>0</v>
      </c>
    </row>
    <row r="173" spans="1:7" ht="15" x14ac:dyDescent="0.3">
      <c r="A173" s="86" t="s">
        <v>451</v>
      </c>
      <c r="B173" s="68">
        <v>0</v>
      </c>
      <c r="C173" s="68">
        <v>0</v>
      </c>
      <c r="D173" s="68">
        <v>0</v>
      </c>
      <c r="E173" s="68">
        <v>0</v>
      </c>
      <c r="F173" s="68">
        <v>0</v>
      </c>
      <c r="G173" s="87">
        <v>0</v>
      </c>
    </row>
    <row r="174" spans="1:7" ht="15" x14ac:dyDescent="0.3">
      <c r="A174" s="86" t="s">
        <v>452</v>
      </c>
      <c r="B174" s="68">
        <v>0</v>
      </c>
      <c r="C174" s="68">
        <v>1223550.28</v>
      </c>
      <c r="D174" s="68">
        <v>1223550.28</v>
      </c>
      <c r="E174" s="68">
        <v>1223550.28</v>
      </c>
      <c r="F174" s="68">
        <v>1223550.28</v>
      </c>
      <c r="G174" s="87">
        <v>0</v>
      </c>
    </row>
    <row r="175" spans="1:7" ht="15" x14ac:dyDescent="0.3">
      <c r="A175" s="88" t="s">
        <v>453</v>
      </c>
      <c r="B175" s="68">
        <v>0</v>
      </c>
      <c r="C175" s="68">
        <v>0</v>
      </c>
      <c r="D175" s="68">
        <v>0</v>
      </c>
      <c r="E175" s="68">
        <v>0</v>
      </c>
      <c r="F175" s="68">
        <v>0</v>
      </c>
      <c r="G175" s="87">
        <v>0</v>
      </c>
    </row>
    <row r="176" spans="1:7" ht="15" x14ac:dyDescent="0.3">
      <c r="A176" s="86" t="s">
        <v>454</v>
      </c>
      <c r="B176" s="68">
        <v>0</v>
      </c>
      <c r="C176" s="68">
        <v>0</v>
      </c>
      <c r="D176" s="68">
        <v>0</v>
      </c>
      <c r="E176" s="68">
        <v>0</v>
      </c>
      <c r="F176" s="68">
        <v>0</v>
      </c>
      <c r="G176" s="87">
        <v>0</v>
      </c>
    </row>
    <row r="177" spans="1:7" ht="15" x14ac:dyDescent="0.3">
      <c r="A177" s="86" t="s">
        <v>455</v>
      </c>
      <c r="B177" s="68">
        <v>0</v>
      </c>
      <c r="C177" s="68">
        <v>0</v>
      </c>
      <c r="D177" s="68">
        <v>0</v>
      </c>
      <c r="E177" s="68">
        <v>0</v>
      </c>
      <c r="F177" s="68">
        <v>0</v>
      </c>
      <c r="G177" s="87">
        <v>0</v>
      </c>
    </row>
    <row r="178" spans="1:7" ht="15" x14ac:dyDescent="0.3">
      <c r="A178" s="88" t="s">
        <v>456</v>
      </c>
      <c r="B178" s="68">
        <v>0</v>
      </c>
      <c r="C178" s="68">
        <v>0</v>
      </c>
      <c r="D178" s="68">
        <v>0</v>
      </c>
      <c r="E178" s="68">
        <v>0</v>
      </c>
      <c r="F178" s="68">
        <v>0</v>
      </c>
      <c r="G178" s="87">
        <v>0</v>
      </c>
    </row>
    <row r="179" spans="1:7" ht="15" x14ac:dyDescent="0.3">
      <c r="A179" s="86" t="s">
        <v>457</v>
      </c>
      <c r="B179" s="68">
        <v>0</v>
      </c>
      <c r="C179" s="68">
        <v>0</v>
      </c>
      <c r="D179" s="68">
        <v>0</v>
      </c>
      <c r="E179" s="68">
        <v>0</v>
      </c>
      <c r="F179" s="68">
        <v>0</v>
      </c>
      <c r="G179" s="87">
        <v>0</v>
      </c>
    </row>
    <row r="180" spans="1:7" ht="15" x14ac:dyDescent="0.3">
      <c r="A180" s="86" t="s">
        <v>458</v>
      </c>
      <c r="B180" s="68">
        <v>66990897</v>
      </c>
      <c r="C180" s="68">
        <v>-6116873</v>
      </c>
      <c r="D180" s="68">
        <v>60874024</v>
      </c>
      <c r="E180" s="68">
        <v>60874024</v>
      </c>
      <c r="F180" s="68">
        <v>60874024</v>
      </c>
      <c r="G180" s="87">
        <v>0</v>
      </c>
    </row>
    <row r="181" spans="1:7" ht="15" x14ac:dyDescent="0.3">
      <c r="A181" s="86" t="s">
        <v>459</v>
      </c>
      <c r="B181" s="68">
        <v>4000000</v>
      </c>
      <c r="C181" s="68">
        <v>-4000000</v>
      </c>
      <c r="D181" s="68">
        <v>0</v>
      </c>
      <c r="E181" s="68">
        <v>0</v>
      </c>
      <c r="F181" s="68">
        <v>0</v>
      </c>
      <c r="G181" s="87">
        <v>0</v>
      </c>
    </row>
    <row r="182" spans="1:7" ht="15" x14ac:dyDescent="0.3">
      <c r="A182" s="86" t="s">
        <v>460</v>
      </c>
      <c r="B182" s="68">
        <v>17083088</v>
      </c>
      <c r="C182" s="68">
        <v>-4886432.72</v>
      </c>
      <c r="D182" s="68">
        <v>12196655.279999999</v>
      </c>
      <c r="E182" s="68">
        <v>12196655.279999999</v>
      </c>
      <c r="F182" s="68">
        <v>12196655.279999999</v>
      </c>
      <c r="G182" s="87">
        <v>0</v>
      </c>
    </row>
    <row r="183" spans="1:7" ht="15" x14ac:dyDescent="0.3">
      <c r="A183" s="86" t="s">
        <v>461</v>
      </c>
      <c r="B183" s="68">
        <v>12313262</v>
      </c>
      <c r="C183" s="68">
        <v>979284.79</v>
      </c>
      <c r="D183" s="68">
        <v>13292546.789999999</v>
      </c>
      <c r="E183" s="68">
        <v>13292546.789999999</v>
      </c>
      <c r="F183" s="68">
        <v>13292546.789999999</v>
      </c>
      <c r="G183" s="87">
        <v>0</v>
      </c>
    </row>
    <row r="184" spans="1:7" ht="15" x14ac:dyDescent="0.3">
      <c r="A184" s="86" t="s">
        <v>462</v>
      </c>
      <c r="B184" s="68">
        <v>15179111</v>
      </c>
      <c r="C184" s="68">
        <v>-3520757.44</v>
      </c>
      <c r="D184" s="68">
        <v>11658353.560000001</v>
      </c>
      <c r="E184" s="68">
        <v>11658353.560000001</v>
      </c>
      <c r="F184" s="68">
        <v>11658353.560000001</v>
      </c>
      <c r="G184" s="87">
        <v>0</v>
      </c>
    </row>
    <row r="185" spans="1:7" ht="15" x14ac:dyDescent="0.3">
      <c r="A185" s="88" t="s">
        <v>463</v>
      </c>
      <c r="B185" s="68">
        <v>5000000</v>
      </c>
      <c r="C185" s="68">
        <v>-5000000</v>
      </c>
      <c r="D185" s="68">
        <v>0</v>
      </c>
      <c r="E185" s="68">
        <v>0</v>
      </c>
      <c r="F185" s="68">
        <v>0</v>
      </c>
      <c r="G185" s="87">
        <v>0</v>
      </c>
    </row>
    <row r="186" spans="1:7" ht="15" x14ac:dyDescent="0.3">
      <c r="A186" s="86" t="s">
        <v>464</v>
      </c>
      <c r="B186" s="68">
        <v>0</v>
      </c>
      <c r="C186" s="68">
        <v>0</v>
      </c>
      <c r="D186" s="68">
        <v>0</v>
      </c>
      <c r="E186" s="68">
        <v>0</v>
      </c>
      <c r="F186" s="68">
        <v>0</v>
      </c>
      <c r="G186" s="87">
        <v>0</v>
      </c>
    </row>
    <row r="187" spans="1:7" ht="15" x14ac:dyDescent="0.3">
      <c r="A187" s="86" t="s">
        <v>465</v>
      </c>
      <c r="B187" s="68">
        <v>0</v>
      </c>
      <c r="C187" s="68">
        <v>0</v>
      </c>
      <c r="D187" s="68">
        <v>0</v>
      </c>
      <c r="E187" s="68">
        <v>0</v>
      </c>
      <c r="F187" s="68">
        <v>0</v>
      </c>
      <c r="G187" s="87">
        <v>0</v>
      </c>
    </row>
    <row r="188" spans="1:7" ht="15" x14ac:dyDescent="0.3">
      <c r="A188" s="86" t="s">
        <v>466</v>
      </c>
      <c r="B188" s="68">
        <v>22563012</v>
      </c>
      <c r="C188" s="68">
        <v>-4076696</v>
      </c>
      <c r="D188" s="68">
        <v>18486316</v>
      </c>
      <c r="E188" s="68">
        <v>18486316</v>
      </c>
      <c r="F188" s="68">
        <v>18486316</v>
      </c>
      <c r="G188" s="87">
        <v>0</v>
      </c>
    </row>
    <row r="189" spans="1:7" ht="15" x14ac:dyDescent="0.3">
      <c r="A189" s="86" t="s">
        <v>467</v>
      </c>
      <c r="B189" s="68">
        <v>18627394</v>
      </c>
      <c r="C189" s="68">
        <v>1164111.24</v>
      </c>
      <c r="D189" s="68">
        <v>19791505.239999998</v>
      </c>
      <c r="E189" s="68">
        <v>19791505.239999998</v>
      </c>
      <c r="F189" s="68">
        <v>19791505.239999998</v>
      </c>
      <c r="G189" s="87">
        <v>0</v>
      </c>
    </row>
    <row r="190" spans="1:7" ht="15" x14ac:dyDescent="0.3">
      <c r="A190" s="86" t="s">
        <v>468</v>
      </c>
      <c r="B190" s="68">
        <v>12705683</v>
      </c>
      <c r="C190" s="68">
        <v>-6186665.3499999996</v>
      </c>
      <c r="D190" s="68">
        <v>6519017.6500000004</v>
      </c>
      <c r="E190" s="68">
        <v>6519017.6500000004</v>
      </c>
      <c r="F190" s="68">
        <v>6519017.6500000004</v>
      </c>
      <c r="G190" s="87">
        <v>0</v>
      </c>
    </row>
    <row r="191" spans="1:7" ht="15" x14ac:dyDescent="0.3">
      <c r="A191" s="86" t="s">
        <v>469</v>
      </c>
      <c r="B191" s="68">
        <v>0</v>
      </c>
      <c r="C191" s="68">
        <v>0</v>
      </c>
      <c r="D191" s="68">
        <v>0</v>
      </c>
      <c r="E191" s="68">
        <v>0</v>
      </c>
      <c r="F191" s="68">
        <v>0</v>
      </c>
      <c r="G191" s="87">
        <v>0</v>
      </c>
    </row>
    <row r="192" spans="1:7" ht="15" x14ac:dyDescent="0.3">
      <c r="A192" s="88" t="s">
        <v>470</v>
      </c>
      <c r="B192" s="68">
        <v>6574946</v>
      </c>
      <c r="C192" s="68">
        <v>130488.4</v>
      </c>
      <c r="D192" s="68">
        <v>6705434.4000000004</v>
      </c>
      <c r="E192" s="68">
        <v>6705434.4000000004</v>
      </c>
      <c r="F192" s="68">
        <v>6705434.4000000004</v>
      </c>
      <c r="G192" s="87">
        <v>0</v>
      </c>
    </row>
    <row r="193" spans="1:7" ht="15" x14ac:dyDescent="0.4">
      <c r="A193" s="83" t="s">
        <v>471</v>
      </c>
      <c r="B193" s="84">
        <v>0</v>
      </c>
      <c r="C193" s="84">
        <v>0</v>
      </c>
      <c r="D193" s="84">
        <v>0</v>
      </c>
      <c r="E193" s="84">
        <v>0</v>
      </c>
      <c r="F193" s="84">
        <v>0</v>
      </c>
      <c r="G193" s="85">
        <v>0</v>
      </c>
    </row>
    <row r="194" spans="1:7" ht="15" x14ac:dyDescent="0.3">
      <c r="A194" s="88" t="s">
        <v>472</v>
      </c>
      <c r="B194" s="68">
        <v>0</v>
      </c>
      <c r="C194" s="68">
        <v>0</v>
      </c>
      <c r="D194" s="68">
        <v>0</v>
      </c>
      <c r="E194" s="68">
        <v>0</v>
      </c>
      <c r="F194" s="68">
        <v>0</v>
      </c>
      <c r="G194" s="87">
        <v>0</v>
      </c>
    </row>
    <row r="195" spans="1:7" ht="15" x14ac:dyDescent="0.4">
      <c r="A195" s="83" t="s">
        <v>473</v>
      </c>
      <c r="B195" s="84">
        <v>0</v>
      </c>
      <c r="C195" s="84">
        <v>0</v>
      </c>
      <c r="D195" s="84">
        <v>0</v>
      </c>
      <c r="E195" s="84">
        <v>0</v>
      </c>
      <c r="F195" s="84">
        <v>0</v>
      </c>
      <c r="G195" s="85">
        <v>0</v>
      </c>
    </row>
    <row r="196" spans="1:7" ht="15" x14ac:dyDescent="0.3">
      <c r="A196" s="86" t="s">
        <v>474</v>
      </c>
      <c r="B196" s="68">
        <v>0</v>
      </c>
      <c r="C196" s="68">
        <v>0</v>
      </c>
      <c r="D196" s="68">
        <v>0</v>
      </c>
      <c r="E196" s="68">
        <v>0</v>
      </c>
      <c r="F196" s="68">
        <v>0</v>
      </c>
      <c r="G196" s="87">
        <v>0</v>
      </c>
    </row>
    <row r="197" spans="1:7" ht="15" x14ac:dyDescent="0.3">
      <c r="A197" s="88" t="s">
        <v>475</v>
      </c>
      <c r="B197" s="68">
        <v>0</v>
      </c>
      <c r="C197" s="68">
        <v>0</v>
      </c>
      <c r="D197" s="68">
        <v>0</v>
      </c>
      <c r="E197" s="68">
        <v>0</v>
      </c>
      <c r="F197" s="68">
        <v>0</v>
      </c>
      <c r="G197" s="87">
        <v>0</v>
      </c>
    </row>
    <row r="198" spans="1:7" ht="15" x14ac:dyDescent="0.3">
      <c r="A198" s="88" t="s">
        <v>476</v>
      </c>
      <c r="B198" s="68">
        <v>0</v>
      </c>
      <c r="C198" s="68">
        <v>0</v>
      </c>
      <c r="D198" s="68">
        <v>0</v>
      </c>
      <c r="E198" s="68">
        <v>0</v>
      </c>
      <c r="F198" s="68">
        <v>0</v>
      </c>
      <c r="G198" s="87">
        <v>0</v>
      </c>
    </row>
    <row r="199" spans="1:7" ht="15" x14ac:dyDescent="0.3">
      <c r="A199" s="90" t="s">
        <v>477</v>
      </c>
      <c r="B199" s="68">
        <v>0</v>
      </c>
      <c r="C199" s="68">
        <v>0</v>
      </c>
      <c r="D199" s="68">
        <v>0</v>
      </c>
      <c r="E199" s="68">
        <v>0</v>
      </c>
      <c r="F199" s="68">
        <v>0</v>
      </c>
      <c r="G199" s="87">
        <v>0</v>
      </c>
    </row>
    <row r="200" spans="1:7" ht="15" x14ac:dyDescent="0.3">
      <c r="A200" s="92" t="s">
        <v>480</v>
      </c>
      <c r="B200" s="79">
        <v>54305193142</v>
      </c>
      <c r="C200" s="79">
        <v>-783847051.25</v>
      </c>
      <c r="D200" s="79">
        <v>53521346090.75</v>
      </c>
      <c r="E200" s="79">
        <v>53253307601.050003</v>
      </c>
      <c r="F200" s="79">
        <v>52935484964.639999</v>
      </c>
      <c r="G200" s="80">
        <v>268038489.69999999</v>
      </c>
    </row>
    <row r="201" spans="1:7" ht="15" x14ac:dyDescent="0.4">
      <c r="A201" s="145" t="s">
        <v>123</v>
      </c>
      <c r="B201" s="145"/>
      <c r="C201" s="145"/>
      <c r="D201" s="145"/>
      <c r="E201" s="145"/>
      <c r="F201" s="145"/>
      <c r="G201" s="145"/>
    </row>
    <row r="202" spans="1:7" ht="13.5" customHeight="1" x14ac:dyDescent="0.3">
      <c r="A202" s="146"/>
      <c r="B202" s="147"/>
      <c r="C202" s="147"/>
      <c r="D202" s="147"/>
      <c r="E202" s="147"/>
      <c r="F202" s="147"/>
      <c r="G202" s="147"/>
    </row>
  </sheetData>
  <mergeCells count="15">
    <mergeCell ref="D8:D9"/>
    <mergeCell ref="E8:E9"/>
    <mergeCell ref="F8:F9"/>
    <mergeCell ref="A201:G201"/>
    <mergeCell ref="A202:G202"/>
    <mergeCell ref="A7:A9"/>
    <mergeCell ref="B7:F7"/>
    <mergeCell ref="G7:G9"/>
    <mergeCell ref="B8:B9"/>
    <mergeCell ref="C8:C9"/>
    <mergeCell ref="A1:G1"/>
    <mergeCell ref="A2:G2"/>
    <mergeCell ref="A3:G3"/>
    <mergeCell ref="A4:G4"/>
    <mergeCell ref="A5:G5"/>
  </mergeCells>
  <printOptions horizontalCentered="1"/>
  <pageMargins left="0.78740157480314965" right="0.78740157480314965" top="1.9685039370078741" bottom="1.1811023622047245" header="0.51181102362204722" footer="0.51181102362204722"/>
  <pageSetup paperSize="52" scale="5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82"/>
  <sheetViews>
    <sheetView tabSelected="1" zoomScaleNormal="100" workbookViewId="0">
      <selection activeCell="A2" sqref="A2:F2"/>
    </sheetView>
  </sheetViews>
  <sheetFormatPr baseColWidth="10" defaultColWidth="9.1796875" defaultRowHeight="12.75" customHeight="1" x14ac:dyDescent="0.3"/>
  <cols>
    <col min="1" max="1" width="72.26953125" style="14" customWidth="1"/>
    <col min="2" max="7" width="18.81640625" style="14" customWidth="1"/>
    <col min="8" max="256" width="9.1796875" style="14"/>
    <col min="257" max="257" width="72.26953125" style="14" customWidth="1"/>
    <col min="258" max="263" width="18.81640625" style="14" customWidth="1"/>
    <col min="264" max="512" width="9.1796875" style="14"/>
    <col min="513" max="513" width="72.26953125" style="14" customWidth="1"/>
    <col min="514" max="519" width="18.81640625" style="14" customWidth="1"/>
    <col min="520" max="768" width="9.1796875" style="14"/>
    <col min="769" max="769" width="72.26953125" style="14" customWidth="1"/>
    <col min="770" max="775" width="18.81640625" style="14" customWidth="1"/>
    <col min="776" max="1024" width="9.1796875" style="14"/>
    <col min="1025" max="1025" width="72.26953125" style="14" customWidth="1"/>
    <col min="1026" max="1031" width="18.81640625" style="14" customWidth="1"/>
    <col min="1032" max="1280" width="9.1796875" style="14"/>
    <col min="1281" max="1281" width="72.26953125" style="14" customWidth="1"/>
    <col min="1282" max="1287" width="18.81640625" style="14" customWidth="1"/>
    <col min="1288" max="1536" width="9.1796875" style="14"/>
    <col min="1537" max="1537" width="72.26953125" style="14" customWidth="1"/>
    <col min="1538" max="1543" width="18.81640625" style="14" customWidth="1"/>
    <col min="1544" max="1792" width="9.1796875" style="14"/>
    <col min="1793" max="1793" width="72.26953125" style="14" customWidth="1"/>
    <col min="1794" max="1799" width="18.81640625" style="14" customWidth="1"/>
    <col min="1800" max="2048" width="9.1796875" style="14"/>
    <col min="2049" max="2049" width="72.26953125" style="14" customWidth="1"/>
    <col min="2050" max="2055" width="18.81640625" style="14" customWidth="1"/>
    <col min="2056" max="2304" width="9.1796875" style="14"/>
    <col min="2305" max="2305" width="72.26953125" style="14" customWidth="1"/>
    <col min="2306" max="2311" width="18.81640625" style="14" customWidth="1"/>
    <col min="2312" max="2560" width="9.1796875" style="14"/>
    <col min="2561" max="2561" width="72.26953125" style="14" customWidth="1"/>
    <col min="2562" max="2567" width="18.81640625" style="14" customWidth="1"/>
    <col min="2568" max="2816" width="9.1796875" style="14"/>
    <col min="2817" max="2817" width="72.26953125" style="14" customWidth="1"/>
    <col min="2818" max="2823" width="18.81640625" style="14" customWidth="1"/>
    <col min="2824" max="3072" width="9.1796875" style="14"/>
    <col min="3073" max="3073" width="72.26953125" style="14" customWidth="1"/>
    <col min="3074" max="3079" width="18.81640625" style="14" customWidth="1"/>
    <col min="3080" max="3328" width="9.1796875" style="14"/>
    <col min="3329" max="3329" width="72.26953125" style="14" customWidth="1"/>
    <col min="3330" max="3335" width="18.81640625" style="14" customWidth="1"/>
    <col min="3336" max="3584" width="9.1796875" style="14"/>
    <col min="3585" max="3585" width="72.26953125" style="14" customWidth="1"/>
    <col min="3586" max="3591" width="18.81640625" style="14" customWidth="1"/>
    <col min="3592" max="3840" width="9.1796875" style="14"/>
    <col min="3841" max="3841" width="72.26953125" style="14" customWidth="1"/>
    <col min="3842" max="3847" width="18.81640625" style="14" customWidth="1"/>
    <col min="3848" max="4096" width="9.1796875" style="14"/>
    <col min="4097" max="4097" width="72.26953125" style="14" customWidth="1"/>
    <col min="4098" max="4103" width="18.81640625" style="14" customWidth="1"/>
    <col min="4104" max="4352" width="9.1796875" style="14"/>
    <col min="4353" max="4353" width="72.26953125" style="14" customWidth="1"/>
    <col min="4354" max="4359" width="18.81640625" style="14" customWidth="1"/>
    <col min="4360" max="4608" width="9.1796875" style="14"/>
    <col min="4609" max="4609" width="72.26953125" style="14" customWidth="1"/>
    <col min="4610" max="4615" width="18.81640625" style="14" customWidth="1"/>
    <col min="4616" max="4864" width="9.1796875" style="14"/>
    <col min="4865" max="4865" width="72.26953125" style="14" customWidth="1"/>
    <col min="4866" max="4871" width="18.81640625" style="14" customWidth="1"/>
    <col min="4872" max="5120" width="9.1796875" style="14"/>
    <col min="5121" max="5121" width="72.26953125" style="14" customWidth="1"/>
    <col min="5122" max="5127" width="18.81640625" style="14" customWidth="1"/>
    <col min="5128" max="5376" width="9.1796875" style="14"/>
    <col min="5377" max="5377" width="72.26953125" style="14" customWidth="1"/>
    <col min="5378" max="5383" width="18.81640625" style="14" customWidth="1"/>
    <col min="5384" max="5632" width="9.1796875" style="14"/>
    <col min="5633" max="5633" width="72.26953125" style="14" customWidth="1"/>
    <col min="5634" max="5639" width="18.81640625" style="14" customWidth="1"/>
    <col min="5640" max="5888" width="9.1796875" style="14"/>
    <col min="5889" max="5889" width="72.26953125" style="14" customWidth="1"/>
    <col min="5890" max="5895" width="18.81640625" style="14" customWidth="1"/>
    <col min="5896" max="6144" width="9.1796875" style="14"/>
    <col min="6145" max="6145" width="72.26953125" style="14" customWidth="1"/>
    <col min="6146" max="6151" width="18.81640625" style="14" customWidth="1"/>
    <col min="6152" max="6400" width="9.1796875" style="14"/>
    <col min="6401" max="6401" width="72.26953125" style="14" customWidth="1"/>
    <col min="6402" max="6407" width="18.81640625" style="14" customWidth="1"/>
    <col min="6408" max="6656" width="9.1796875" style="14"/>
    <col min="6657" max="6657" width="72.26953125" style="14" customWidth="1"/>
    <col min="6658" max="6663" width="18.81640625" style="14" customWidth="1"/>
    <col min="6664" max="6912" width="9.1796875" style="14"/>
    <col min="6913" max="6913" width="72.26953125" style="14" customWidth="1"/>
    <col min="6914" max="6919" width="18.81640625" style="14" customWidth="1"/>
    <col min="6920" max="7168" width="9.1796875" style="14"/>
    <col min="7169" max="7169" width="72.26953125" style="14" customWidth="1"/>
    <col min="7170" max="7175" width="18.81640625" style="14" customWidth="1"/>
    <col min="7176" max="7424" width="9.1796875" style="14"/>
    <col min="7425" max="7425" width="72.26953125" style="14" customWidth="1"/>
    <col min="7426" max="7431" width="18.81640625" style="14" customWidth="1"/>
    <col min="7432" max="7680" width="9.1796875" style="14"/>
    <col min="7681" max="7681" width="72.26953125" style="14" customWidth="1"/>
    <col min="7682" max="7687" width="18.81640625" style="14" customWidth="1"/>
    <col min="7688" max="7936" width="9.1796875" style="14"/>
    <col min="7937" max="7937" width="72.26953125" style="14" customWidth="1"/>
    <col min="7938" max="7943" width="18.81640625" style="14" customWidth="1"/>
    <col min="7944" max="8192" width="9.1796875" style="14"/>
    <col min="8193" max="8193" width="72.26953125" style="14" customWidth="1"/>
    <col min="8194" max="8199" width="18.81640625" style="14" customWidth="1"/>
    <col min="8200" max="8448" width="9.1796875" style="14"/>
    <col min="8449" max="8449" width="72.26953125" style="14" customWidth="1"/>
    <col min="8450" max="8455" width="18.81640625" style="14" customWidth="1"/>
    <col min="8456" max="8704" width="9.1796875" style="14"/>
    <col min="8705" max="8705" width="72.26953125" style="14" customWidth="1"/>
    <col min="8706" max="8711" width="18.81640625" style="14" customWidth="1"/>
    <col min="8712" max="8960" width="9.1796875" style="14"/>
    <col min="8961" max="8961" width="72.26953125" style="14" customWidth="1"/>
    <col min="8962" max="8967" width="18.81640625" style="14" customWidth="1"/>
    <col min="8968" max="9216" width="9.1796875" style="14"/>
    <col min="9217" max="9217" width="72.26953125" style="14" customWidth="1"/>
    <col min="9218" max="9223" width="18.81640625" style="14" customWidth="1"/>
    <col min="9224" max="9472" width="9.1796875" style="14"/>
    <col min="9473" max="9473" width="72.26953125" style="14" customWidth="1"/>
    <col min="9474" max="9479" width="18.81640625" style="14" customWidth="1"/>
    <col min="9480" max="9728" width="9.1796875" style="14"/>
    <col min="9729" max="9729" width="72.26953125" style="14" customWidth="1"/>
    <col min="9730" max="9735" width="18.81640625" style="14" customWidth="1"/>
    <col min="9736" max="9984" width="9.1796875" style="14"/>
    <col min="9985" max="9985" width="72.26953125" style="14" customWidth="1"/>
    <col min="9986" max="9991" width="18.81640625" style="14" customWidth="1"/>
    <col min="9992" max="10240" width="9.1796875" style="14"/>
    <col min="10241" max="10241" width="72.26953125" style="14" customWidth="1"/>
    <col min="10242" max="10247" width="18.81640625" style="14" customWidth="1"/>
    <col min="10248" max="10496" width="9.1796875" style="14"/>
    <col min="10497" max="10497" width="72.26953125" style="14" customWidth="1"/>
    <col min="10498" max="10503" width="18.81640625" style="14" customWidth="1"/>
    <col min="10504" max="10752" width="9.1796875" style="14"/>
    <col min="10753" max="10753" width="72.26953125" style="14" customWidth="1"/>
    <col min="10754" max="10759" width="18.81640625" style="14" customWidth="1"/>
    <col min="10760" max="11008" width="9.1796875" style="14"/>
    <col min="11009" max="11009" width="72.26953125" style="14" customWidth="1"/>
    <col min="11010" max="11015" width="18.81640625" style="14" customWidth="1"/>
    <col min="11016" max="11264" width="9.1796875" style="14"/>
    <col min="11265" max="11265" width="72.26953125" style="14" customWidth="1"/>
    <col min="11266" max="11271" width="18.81640625" style="14" customWidth="1"/>
    <col min="11272" max="11520" width="9.1796875" style="14"/>
    <col min="11521" max="11521" width="72.26953125" style="14" customWidth="1"/>
    <col min="11522" max="11527" width="18.81640625" style="14" customWidth="1"/>
    <col min="11528" max="11776" width="9.1796875" style="14"/>
    <col min="11777" max="11777" width="72.26953125" style="14" customWidth="1"/>
    <col min="11778" max="11783" width="18.81640625" style="14" customWidth="1"/>
    <col min="11784" max="12032" width="9.1796875" style="14"/>
    <col min="12033" max="12033" width="72.26953125" style="14" customWidth="1"/>
    <col min="12034" max="12039" width="18.81640625" style="14" customWidth="1"/>
    <col min="12040" max="12288" width="9.1796875" style="14"/>
    <col min="12289" max="12289" width="72.26953125" style="14" customWidth="1"/>
    <col min="12290" max="12295" width="18.81640625" style="14" customWidth="1"/>
    <col min="12296" max="12544" width="9.1796875" style="14"/>
    <col min="12545" max="12545" width="72.26953125" style="14" customWidth="1"/>
    <col min="12546" max="12551" width="18.81640625" style="14" customWidth="1"/>
    <col min="12552" max="12800" width="9.1796875" style="14"/>
    <col min="12801" max="12801" width="72.26953125" style="14" customWidth="1"/>
    <col min="12802" max="12807" width="18.81640625" style="14" customWidth="1"/>
    <col min="12808" max="13056" width="9.1796875" style="14"/>
    <col min="13057" max="13057" width="72.26953125" style="14" customWidth="1"/>
    <col min="13058" max="13063" width="18.81640625" style="14" customWidth="1"/>
    <col min="13064" max="13312" width="9.1796875" style="14"/>
    <col min="13313" max="13313" width="72.26953125" style="14" customWidth="1"/>
    <col min="13314" max="13319" width="18.81640625" style="14" customWidth="1"/>
    <col min="13320" max="13568" width="9.1796875" style="14"/>
    <col min="13569" max="13569" width="72.26953125" style="14" customWidth="1"/>
    <col min="13570" max="13575" width="18.81640625" style="14" customWidth="1"/>
    <col min="13576" max="13824" width="9.1796875" style="14"/>
    <col min="13825" max="13825" width="72.26953125" style="14" customWidth="1"/>
    <col min="13826" max="13831" width="18.81640625" style="14" customWidth="1"/>
    <col min="13832" max="14080" width="9.1796875" style="14"/>
    <col min="14081" max="14081" width="72.26953125" style="14" customWidth="1"/>
    <col min="14082" max="14087" width="18.81640625" style="14" customWidth="1"/>
    <col min="14088" max="14336" width="9.1796875" style="14"/>
    <col min="14337" max="14337" width="72.26953125" style="14" customWidth="1"/>
    <col min="14338" max="14343" width="18.81640625" style="14" customWidth="1"/>
    <col min="14344" max="14592" width="9.1796875" style="14"/>
    <col min="14593" max="14593" width="72.26953125" style="14" customWidth="1"/>
    <col min="14594" max="14599" width="18.81640625" style="14" customWidth="1"/>
    <col min="14600" max="14848" width="9.1796875" style="14"/>
    <col min="14849" max="14849" width="72.26953125" style="14" customWidth="1"/>
    <col min="14850" max="14855" width="18.81640625" style="14" customWidth="1"/>
    <col min="14856" max="15104" width="9.1796875" style="14"/>
    <col min="15105" max="15105" width="72.26953125" style="14" customWidth="1"/>
    <col min="15106" max="15111" width="18.81640625" style="14" customWidth="1"/>
    <col min="15112" max="15360" width="9.1796875" style="14"/>
    <col min="15361" max="15361" width="72.26953125" style="14" customWidth="1"/>
    <col min="15362" max="15367" width="18.81640625" style="14" customWidth="1"/>
    <col min="15368" max="15616" width="9.1796875" style="14"/>
    <col min="15617" max="15617" width="72.26953125" style="14" customWidth="1"/>
    <col min="15618" max="15623" width="18.81640625" style="14" customWidth="1"/>
    <col min="15624" max="15872" width="9.1796875" style="14"/>
    <col min="15873" max="15873" width="72.26953125" style="14" customWidth="1"/>
    <col min="15874" max="15879" width="18.81640625" style="14" customWidth="1"/>
    <col min="15880" max="16128" width="9.1796875" style="14"/>
    <col min="16129" max="16129" width="72.26953125" style="14" customWidth="1"/>
    <col min="16130" max="16135" width="18.81640625" style="14" customWidth="1"/>
    <col min="16136" max="16384" width="9.1796875" style="14"/>
  </cols>
  <sheetData>
    <row r="1" spans="1:7" ht="15" x14ac:dyDescent="0.4">
      <c r="A1" s="143" t="s">
        <v>648</v>
      </c>
      <c r="B1" s="143"/>
      <c r="C1" s="143"/>
      <c r="D1" s="143"/>
      <c r="E1" s="143"/>
      <c r="F1" s="143"/>
      <c r="G1" s="143"/>
    </row>
    <row r="2" spans="1:7" ht="15" x14ac:dyDescent="0.4">
      <c r="A2" s="143" t="s">
        <v>381</v>
      </c>
      <c r="B2" s="143"/>
      <c r="C2" s="143"/>
      <c r="D2" s="143"/>
      <c r="E2" s="143"/>
      <c r="F2" s="143"/>
      <c r="G2" s="143"/>
    </row>
    <row r="3" spans="1:7" ht="15" x14ac:dyDescent="0.4">
      <c r="A3" s="143" t="s">
        <v>481</v>
      </c>
      <c r="B3" s="143"/>
      <c r="C3" s="143"/>
      <c r="D3" s="143"/>
      <c r="E3" s="143"/>
      <c r="F3" s="143"/>
      <c r="G3" s="143"/>
    </row>
    <row r="4" spans="1:7" ht="15" x14ac:dyDescent="0.4">
      <c r="A4" s="143" t="s">
        <v>647</v>
      </c>
      <c r="B4" s="143"/>
      <c r="C4" s="143"/>
      <c r="D4" s="143"/>
      <c r="E4" s="143"/>
      <c r="F4" s="143"/>
      <c r="G4" s="143"/>
    </row>
    <row r="5" spans="1:7" ht="15" x14ac:dyDescent="0.4">
      <c r="A5" s="143" t="s">
        <v>1</v>
      </c>
      <c r="B5" s="143"/>
      <c r="C5" s="143"/>
      <c r="D5" s="143"/>
      <c r="E5" s="143"/>
      <c r="F5" s="143"/>
      <c r="G5" s="143"/>
    </row>
    <row r="6" spans="1:7" ht="13.5" customHeight="1" x14ac:dyDescent="0.3">
      <c r="A6" s="137" t="s">
        <v>2</v>
      </c>
      <c r="B6" s="139" t="s">
        <v>302</v>
      </c>
      <c r="C6" s="139"/>
      <c r="D6" s="139"/>
      <c r="E6" s="139"/>
      <c r="F6" s="139"/>
      <c r="G6" s="140" t="s">
        <v>303</v>
      </c>
    </row>
    <row r="7" spans="1:7" ht="30" x14ac:dyDescent="0.3">
      <c r="A7" s="138"/>
      <c r="B7" s="63" t="s">
        <v>304</v>
      </c>
      <c r="C7" s="63" t="s">
        <v>234</v>
      </c>
      <c r="D7" s="63" t="s">
        <v>235</v>
      </c>
      <c r="E7" s="63" t="s">
        <v>194</v>
      </c>
      <c r="F7" s="63" t="s">
        <v>211</v>
      </c>
      <c r="G7" s="148"/>
    </row>
    <row r="8" spans="1:7" ht="15" x14ac:dyDescent="0.3">
      <c r="A8" s="93" t="s">
        <v>482</v>
      </c>
      <c r="B8" s="65">
        <v>31739772737</v>
      </c>
      <c r="C8" s="65">
        <v>-744620893.52999997</v>
      </c>
      <c r="D8" s="65">
        <v>30995151843.470001</v>
      </c>
      <c r="E8" s="65">
        <v>30732716608.5</v>
      </c>
      <c r="F8" s="65">
        <v>30418704612.200001</v>
      </c>
      <c r="G8" s="82">
        <v>262435234.97</v>
      </c>
    </row>
    <row r="9" spans="1:7" ht="15" x14ac:dyDescent="0.3">
      <c r="A9" s="94" t="s">
        <v>483</v>
      </c>
      <c r="B9" s="76">
        <v>7701851116</v>
      </c>
      <c r="C9" s="76">
        <v>510523640.12</v>
      </c>
      <c r="D9" s="76">
        <v>8212374756.1199999</v>
      </c>
      <c r="E9" s="76">
        <v>8163525735.1099997</v>
      </c>
      <c r="F9" s="76">
        <v>8088838294.2799997</v>
      </c>
      <c r="G9" s="77">
        <v>48849021.009999998</v>
      </c>
    </row>
    <row r="10" spans="1:7" ht="15" x14ac:dyDescent="0.3">
      <c r="A10" s="95" t="s">
        <v>484</v>
      </c>
      <c r="B10" s="68">
        <v>185767637</v>
      </c>
      <c r="C10" s="68">
        <v>17620643.27</v>
      </c>
      <c r="D10" s="68">
        <v>203388280.27000001</v>
      </c>
      <c r="E10" s="68">
        <v>203388280.27000001</v>
      </c>
      <c r="F10" s="68">
        <v>203388280.27000001</v>
      </c>
      <c r="G10" s="87">
        <v>0</v>
      </c>
    </row>
    <row r="11" spans="1:7" ht="15" x14ac:dyDescent="0.3">
      <c r="A11" s="95" t="s">
        <v>485</v>
      </c>
      <c r="B11" s="68">
        <v>1883521282</v>
      </c>
      <c r="C11" s="68">
        <v>-34800967.219999999</v>
      </c>
      <c r="D11" s="68">
        <v>1848720314.78</v>
      </c>
      <c r="E11" s="68">
        <v>1847777178.3499999</v>
      </c>
      <c r="F11" s="68">
        <v>1840755872.5799999</v>
      </c>
      <c r="G11" s="87">
        <v>943136.43</v>
      </c>
    </row>
    <row r="12" spans="1:7" ht="15" x14ac:dyDescent="0.3">
      <c r="A12" s="95" t="s">
        <v>486</v>
      </c>
      <c r="B12" s="68">
        <v>1154382497</v>
      </c>
      <c r="C12" s="68">
        <v>429102333.80000001</v>
      </c>
      <c r="D12" s="68">
        <v>1583484830.8</v>
      </c>
      <c r="E12" s="68">
        <v>1581886901.5</v>
      </c>
      <c r="F12" s="68">
        <v>1576271076.5699999</v>
      </c>
      <c r="G12" s="87">
        <v>1597929.3</v>
      </c>
    </row>
    <row r="13" spans="1:7" ht="15" x14ac:dyDescent="0.3">
      <c r="A13" s="95" t="s">
        <v>487</v>
      </c>
      <c r="B13" s="68">
        <v>0</v>
      </c>
      <c r="C13" s="68">
        <v>0</v>
      </c>
      <c r="D13" s="68">
        <v>0</v>
      </c>
      <c r="E13" s="68">
        <v>0</v>
      </c>
      <c r="F13" s="68">
        <v>0</v>
      </c>
      <c r="G13" s="87">
        <v>0</v>
      </c>
    </row>
    <row r="14" spans="1:7" ht="15" x14ac:dyDescent="0.3">
      <c r="A14" s="95" t="s">
        <v>488</v>
      </c>
      <c r="B14" s="68">
        <v>408717061</v>
      </c>
      <c r="C14" s="68">
        <v>6817602.9500000002</v>
      </c>
      <c r="D14" s="68">
        <v>415534663.94999999</v>
      </c>
      <c r="E14" s="68">
        <v>394752193.17000002</v>
      </c>
      <c r="F14" s="68">
        <v>392639333.13</v>
      </c>
      <c r="G14" s="87">
        <v>20782470.780000001</v>
      </c>
    </row>
    <row r="15" spans="1:7" ht="15" x14ac:dyDescent="0.3">
      <c r="A15" s="95" t="s">
        <v>489</v>
      </c>
      <c r="B15" s="68">
        <v>0</v>
      </c>
      <c r="C15" s="68">
        <v>0</v>
      </c>
      <c r="D15" s="68">
        <v>0</v>
      </c>
      <c r="E15" s="68">
        <v>0</v>
      </c>
      <c r="F15" s="68">
        <v>0</v>
      </c>
      <c r="G15" s="87">
        <v>0</v>
      </c>
    </row>
    <row r="16" spans="1:7" ht="15" x14ac:dyDescent="0.3">
      <c r="A16" s="95" t="s">
        <v>490</v>
      </c>
      <c r="B16" s="68">
        <v>3813146876</v>
      </c>
      <c r="C16" s="68">
        <v>116829757.03</v>
      </c>
      <c r="D16" s="68">
        <v>3929976633.0300002</v>
      </c>
      <c r="E16" s="68">
        <v>3905138973.1799998</v>
      </c>
      <c r="F16" s="68">
        <v>3848343885.0500002</v>
      </c>
      <c r="G16" s="87">
        <v>24837659.850000001</v>
      </c>
    </row>
    <row r="17" spans="1:7" ht="15" x14ac:dyDescent="0.3">
      <c r="A17" s="95" t="s">
        <v>491</v>
      </c>
      <c r="B17" s="68">
        <v>256315763</v>
      </c>
      <c r="C17" s="68">
        <v>-25045729.710000001</v>
      </c>
      <c r="D17" s="68">
        <v>231270033.28999999</v>
      </c>
      <c r="E17" s="68">
        <v>230582208.63999999</v>
      </c>
      <c r="F17" s="68">
        <v>227439846.68000001</v>
      </c>
      <c r="G17" s="87">
        <v>687824.65</v>
      </c>
    </row>
    <row r="18" spans="1:7" ht="15" x14ac:dyDescent="0.3">
      <c r="A18" s="94" t="s">
        <v>492</v>
      </c>
      <c r="B18" s="76">
        <v>13141532878</v>
      </c>
      <c r="C18" s="76">
        <v>-1074863415.74</v>
      </c>
      <c r="D18" s="76">
        <v>12066669462.26</v>
      </c>
      <c r="E18" s="76">
        <v>11923257490.48</v>
      </c>
      <c r="F18" s="76">
        <v>11797250522.43</v>
      </c>
      <c r="G18" s="77">
        <v>143411971.78</v>
      </c>
    </row>
    <row r="19" spans="1:7" ht="15" x14ac:dyDescent="0.3">
      <c r="A19" s="95" t="s">
        <v>493</v>
      </c>
      <c r="B19" s="68">
        <v>486736217</v>
      </c>
      <c r="C19" s="68">
        <v>-317705355.23000002</v>
      </c>
      <c r="D19" s="68">
        <v>169030861.77000001</v>
      </c>
      <c r="E19" s="68">
        <v>168810053.09999999</v>
      </c>
      <c r="F19" s="68">
        <v>168211546.46000001</v>
      </c>
      <c r="G19" s="87">
        <v>220808.67</v>
      </c>
    </row>
    <row r="20" spans="1:7" ht="15" x14ac:dyDescent="0.3">
      <c r="A20" s="95" t="s">
        <v>494</v>
      </c>
      <c r="B20" s="68">
        <v>447149728</v>
      </c>
      <c r="C20" s="68">
        <v>-237328189.09</v>
      </c>
      <c r="D20" s="68">
        <v>209821538.91</v>
      </c>
      <c r="E20" s="68">
        <v>207608017.27000001</v>
      </c>
      <c r="F20" s="68">
        <v>207353336.38999999</v>
      </c>
      <c r="G20" s="87">
        <v>2213521.64</v>
      </c>
    </row>
    <row r="21" spans="1:7" ht="15" x14ac:dyDescent="0.3">
      <c r="A21" s="95" t="s">
        <v>495</v>
      </c>
      <c r="B21" s="68">
        <v>2290689081</v>
      </c>
      <c r="C21" s="68">
        <v>362453531.88</v>
      </c>
      <c r="D21" s="68">
        <v>2653142612.8800001</v>
      </c>
      <c r="E21" s="68">
        <v>2643012015.5300002</v>
      </c>
      <c r="F21" s="68">
        <v>2643002015.5300002</v>
      </c>
      <c r="G21" s="87">
        <v>10130597.35</v>
      </c>
    </row>
    <row r="22" spans="1:7" ht="15" x14ac:dyDescent="0.3">
      <c r="A22" s="95" t="s">
        <v>496</v>
      </c>
      <c r="B22" s="68">
        <v>668517004</v>
      </c>
      <c r="C22" s="68">
        <v>668480238.32000005</v>
      </c>
      <c r="D22" s="68">
        <v>1336997242.3199999</v>
      </c>
      <c r="E22" s="68">
        <v>1336554919.5699999</v>
      </c>
      <c r="F22" s="68">
        <v>1335031666.8900001</v>
      </c>
      <c r="G22" s="87">
        <v>442322.75</v>
      </c>
    </row>
    <row r="23" spans="1:7" ht="15" x14ac:dyDescent="0.3">
      <c r="A23" s="95" t="s">
        <v>497</v>
      </c>
      <c r="B23" s="68">
        <v>3754366297</v>
      </c>
      <c r="C23" s="68">
        <v>373239924.24000001</v>
      </c>
      <c r="D23" s="68">
        <v>4127606221.2399998</v>
      </c>
      <c r="E23" s="68">
        <v>4109820101.0300002</v>
      </c>
      <c r="F23" s="68">
        <v>3997136582.6599998</v>
      </c>
      <c r="G23" s="87">
        <v>17786120.210000001</v>
      </c>
    </row>
    <row r="24" spans="1:7" ht="15" x14ac:dyDescent="0.3">
      <c r="A24" s="95" t="s">
        <v>498</v>
      </c>
      <c r="B24" s="68">
        <v>5347808417</v>
      </c>
      <c r="C24" s="68">
        <v>-1887429289.72</v>
      </c>
      <c r="D24" s="68">
        <v>3460379127.2800002</v>
      </c>
      <c r="E24" s="68">
        <v>3349222258.02</v>
      </c>
      <c r="F24" s="68">
        <v>3338913276.46</v>
      </c>
      <c r="G24" s="87">
        <v>111156869.26000001</v>
      </c>
    </row>
    <row r="25" spans="1:7" ht="15" x14ac:dyDescent="0.3">
      <c r="A25" s="95" t="s">
        <v>499</v>
      </c>
      <c r="B25" s="68">
        <v>146266134</v>
      </c>
      <c r="C25" s="68">
        <v>-36574276.140000001</v>
      </c>
      <c r="D25" s="68">
        <v>109691857.86</v>
      </c>
      <c r="E25" s="68">
        <v>108230125.95999999</v>
      </c>
      <c r="F25" s="68">
        <v>107602098.04000001</v>
      </c>
      <c r="G25" s="87">
        <v>1461731.9</v>
      </c>
    </row>
    <row r="26" spans="1:7" ht="15" x14ac:dyDescent="0.3">
      <c r="A26" s="94" t="s">
        <v>500</v>
      </c>
      <c r="B26" s="76">
        <v>4759020577</v>
      </c>
      <c r="C26" s="76">
        <v>383769565.32999998</v>
      </c>
      <c r="D26" s="76">
        <v>5142790142.3299999</v>
      </c>
      <c r="E26" s="76">
        <v>5100964622.25</v>
      </c>
      <c r="F26" s="76">
        <v>4997391034.8299999</v>
      </c>
      <c r="G26" s="77">
        <v>41825520.079999998</v>
      </c>
    </row>
    <row r="27" spans="1:7" ht="15" x14ac:dyDescent="0.3">
      <c r="A27" s="95" t="s">
        <v>501</v>
      </c>
      <c r="B27" s="68">
        <v>692913919</v>
      </c>
      <c r="C27" s="68">
        <v>-309445218.69999999</v>
      </c>
      <c r="D27" s="68">
        <v>383468700.30000001</v>
      </c>
      <c r="E27" s="68">
        <v>373332146.68000001</v>
      </c>
      <c r="F27" s="68">
        <v>307440023.44999999</v>
      </c>
      <c r="G27" s="87">
        <v>10136553.619999999</v>
      </c>
    </row>
    <row r="28" spans="1:7" ht="15" x14ac:dyDescent="0.3">
      <c r="A28" s="95" t="s">
        <v>502</v>
      </c>
      <c r="B28" s="68">
        <v>356338196</v>
      </c>
      <c r="C28" s="68">
        <v>232615758.68000001</v>
      </c>
      <c r="D28" s="68">
        <v>588953954.67999995</v>
      </c>
      <c r="E28" s="68">
        <v>580384600.08000004</v>
      </c>
      <c r="F28" s="68">
        <v>569281841.12</v>
      </c>
      <c r="G28" s="87">
        <v>8569354.5999999996</v>
      </c>
    </row>
    <row r="29" spans="1:7" ht="15" x14ac:dyDescent="0.3">
      <c r="A29" s="95" t="s">
        <v>503</v>
      </c>
      <c r="B29" s="68">
        <v>2861797</v>
      </c>
      <c r="C29" s="68">
        <v>57268.23</v>
      </c>
      <c r="D29" s="68">
        <v>2919065.23</v>
      </c>
      <c r="E29" s="68">
        <v>2898963.58</v>
      </c>
      <c r="F29" s="68">
        <v>2860516.67</v>
      </c>
      <c r="G29" s="87">
        <v>20101.650000000001</v>
      </c>
    </row>
    <row r="30" spans="1:7" ht="15" x14ac:dyDescent="0.3">
      <c r="A30" s="95" t="s">
        <v>504</v>
      </c>
      <c r="B30" s="68">
        <v>50</v>
      </c>
      <c r="C30" s="68">
        <v>0</v>
      </c>
      <c r="D30" s="68">
        <v>50</v>
      </c>
      <c r="E30" s="68">
        <v>0</v>
      </c>
      <c r="F30" s="68">
        <v>0</v>
      </c>
      <c r="G30" s="87">
        <v>50</v>
      </c>
    </row>
    <row r="31" spans="1:7" ht="15" x14ac:dyDescent="0.3">
      <c r="A31" s="95" t="s">
        <v>505</v>
      </c>
      <c r="B31" s="68">
        <v>2221309158</v>
      </c>
      <c r="C31" s="68">
        <v>360779754.42000002</v>
      </c>
      <c r="D31" s="68">
        <v>2582088912.4200001</v>
      </c>
      <c r="E31" s="68">
        <v>2581503489.4400001</v>
      </c>
      <c r="F31" s="68">
        <v>2581503489.4400001</v>
      </c>
      <c r="G31" s="87">
        <v>585422.98</v>
      </c>
    </row>
    <row r="32" spans="1:7" ht="15" x14ac:dyDescent="0.3">
      <c r="A32" s="95" t="s">
        <v>506</v>
      </c>
      <c r="B32" s="68">
        <v>264971556</v>
      </c>
      <c r="C32" s="68">
        <v>94601071.859999999</v>
      </c>
      <c r="D32" s="68">
        <v>359572627.86000001</v>
      </c>
      <c r="E32" s="68">
        <v>359222905.54000002</v>
      </c>
      <c r="F32" s="68">
        <v>342974227.38999999</v>
      </c>
      <c r="G32" s="87">
        <v>349722.32</v>
      </c>
    </row>
    <row r="33" spans="1:7" ht="15" x14ac:dyDescent="0.3">
      <c r="A33" s="95" t="s">
        <v>507</v>
      </c>
      <c r="B33" s="68">
        <v>334011147</v>
      </c>
      <c r="C33" s="68">
        <v>134616793.19</v>
      </c>
      <c r="D33" s="68">
        <v>468627940.19</v>
      </c>
      <c r="E33" s="68">
        <v>465212676.63</v>
      </c>
      <c r="F33" s="68">
        <v>457273898.18000001</v>
      </c>
      <c r="G33" s="87">
        <v>3415263.56</v>
      </c>
    </row>
    <row r="34" spans="1:7" ht="15" x14ac:dyDescent="0.3">
      <c r="A34" s="95" t="s">
        <v>508</v>
      </c>
      <c r="B34" s="68">
        <v>79766251</v>
      </c>
      <c r="C34" s="68">
        <v>57544.27</v>
      </c>
      <c r="D34" s="68">
        <v>79823795.269999996</v>
      </c>
      <c r="E34" s="68">
        <v>67065565.189999998</v>
      </c>
      <c r="F34" s="68">
        <v>66882178.539999999</v>
      </c>
      <c r="G34" s="87">
        <v>12758230.08</v>
      </c>
    </row>
    <row r="35" spans="1:7" ht="15" x14ac:dyDescent="0.3">
      <c r="A35" s="95" t="s">
        <v>509</v>
      </c>
      <c r="B35" s="68">
        <v>806848503</v>
      </c>
      <c r="C35" s="68">
        <v>-129513406.62</v>
      </c>
      <c r="D35" s="68">
        <v>677335096.38</v>
      </c>
      <c r="E35" s="68">
        <v>671344275.11000001</v>
      </c>
      <c r="F35" s="68">
        <v>669174860.03999996</v>
      </c>
      <c r="G35" s="87">
        <v>5990821.2699999996</v>
      </c>
    </row>
    <row r="36" spans="1:7" ht="15" x14ac:dyDescent="0.3">
      <c r="A36" s="94" t="s">
        <v>510</v>
      </c>
      <c r="B36" s="76">
        <v>6137368166</v>
      </c>
      <c r="C36" s="76">
        <v>-564050683.24000001</v>
      </c>
      <c r="D36" s="76">
        <v>5573317482.7600002</v>
      </c>
      <c r="E36" s="76">
        <v>5544968760.6599998</v>
      </c>
      <c r="F36" s="76">
        <v>5535224760.6599998</v>
      </c>
      <c r="G36" s="77">
        <v>28348722.100000001</v>
      </c>
    </row>
    <row r="37" spans="1:7" ht="15" x14ac:dyDescent="0.3">
      <c r="A37" s="95" t="s">
        <v>511</v>
      </c>
      <c r="B37" s="68">
        <v>843440669</v>
      </c>
      <c r="C37" s="68">
        <v>-341566941.38</v>
      </c>
      <c r="D37" s="68">
        <v>501873727.62</v>
      </c>
      <c r="E37" s="68">
        <v>473525005.51999998</v>
      </c>
      <c r="F37" s="68">
        <v>463781005.51999998</v>
      </c>
      <c r="G37" s="87">
        <v>28348722.100000001</v>
      </c>
    </row>
    <row r="38" spans="1:7" ht="30" x14ac:dyDescent="0.3">
      <c r="A38" s="95" t="s">
        <v>512</v>
      </c>
      <c r="B38" s="68">
        <v>5088927497</v>
      </c>
      <c r="C38" s="68">
        <v>-34494565.859999999</v>
      </c>
      <c r="D38" s="68">
        <v>5054432931.1400003</v>
      </c>
      <c r="E38" s="68">
        <v>5054432931.1400003</v>
      </c>
      <c r="F38" s="68">
        <v>5054432931.1400003</v>
      </c>
      <c r="G38" s="87">
        <v>0</v>
      </c>
    </row>
    <row r="39" spans="1:7" ht="15" x14ac:dyDescent="0.3">
      <c r="A39" s="95" t="s">
        <v>513</v>
      </c>
      <c r="B39" s="68">
        <v>0</v>
      </c>
      <c r="C39" s="68">
        <v>0</v>
      </c>
      <c r="D39" s="68">
        <v>0</v>
      </c>
      <c r="E39" s="68">
        <v>0</v>
      </c>
      <c r="F39" s="68">
        <v>0</v>
      </c>
      <c r="G39" s="87">
        <v>0</v>
      </c>
    </row>
    <row r="40" spans="1:7" ht="15" x14ac:dyDescent="0.3">
      <c r="A40" s="95" t="s">
        <v>514</v>
      </c>
      <c r="B40" s="68">
        <v>205000000</v>
      </c>
      <c r="C40" s="68">
        <v>-187989176</v>
      </c>
      <c r="D40" s="68">
        <v>17010824</v>
      </c>
      <c r="E40" s="68">
        <v>17010824</v>
      </c>
      <c r="F40" s="68">
        <v>17010824</v>
      </c>
      <c r="G40" s="87">
        <v>0</v>
      </c>
    </row>
    <row r="41" spans="1:7" ht="15" x14ac:dyDescent="0.3">
      <c r="A41" s="96"/>
      <c r="B41" s="73"/>
      <c r="C41" s="73"/>
      <c r="D41" s="73"/>
      <c r="E41" s="73"/>
      <c r="F41" s="73"/>
      <c r="G41" s="97"/>
    </row>
    <row r="42" spans="1:7" ht="15" x14ac:dyDescent="0.3">
      <c r="A42" s="95"/>
      <c r="B42" s="68"/>
      <c r="C42" s="68"/>
      <c r="D42" s="68"/>
      <c r="E42" s="68"/>
      <c r="F42" s="68"/>
      <c r="G42" s="87"/>
    </row>
    <row r="43" spans="1:7" ht="15" x14ac:dyDescent="0.3">
      <c r="A43" s="98" t="s">
        <v>515</v>
      </c>
      <c r="B43" s="76">
        <v>22565420405</v>
      </c>
      <c r="C43" s="76">
        <v>-39226157.719999999</v>
      </c>
      <c r="D43" s="76">
        <v>22526194247.279999</v>
      </c>
      <c r="E43" s="76">
        <v>22520590992.549999</v>
      </c>
      <c r="F43" s="76">
        <v>22516780352.439999</v>
      </c>
      <c r="G43" s="77">
        <v>5603254.7300000004</v>
      </c>
    </row>
    <row r="44" spans="1:7" ht="15" x14ac:dyDescent="0.3">
      <c r="A44" s="94" t="s">
        <v>516</v>
      </c>
      <c r="B44" s="76">
        <v>212003652</v>
      </c>
      <c r="C44" s="76">
        <v>-9361076.5500000007</v>
      </c>
      <c r="D44" s="76">
        <v>202642575.44999999</v>
      </c>
      <c r="E44" s="76">
        <v>202642575.44999999</v>
      </c>
      <c r="F44" s="76">
        <v>202640548.25</v>
      </c>
      <c r="G44" s="77">
        <v>0</v>
      </c>
    </row>
    <row r="45" spans="1:7" ht="15" x14ac:dyDescent="0.3">
      <c r="A45" s="95" t="s">
        <v>484</v>
      </c>
      <c r="B45" s="68">
        <v>1885246</v>
      </c>
      <c r="C45" s="68">
        <v>147814</v>
      </c>
      <c r="D45" s="68">
        <v>2033060</v>
      </c>
      <c r="E45" s="68">
        <v>2033060</v>
      </c>
      <c r="F45" s="68">
        <v>2033060</v>
      </c>
      <c r="G45" s="87">
        <v>0</v>
      </c>
    </row>
    <row r="46" spans="1:7" ht="15" x14ac:dyDescent="0.3">
      <c r="A46" s="95" t="s">
        <v>517</v>
      </c>
      <c r="B46" s="68">
        <v>4263933</v>
      </c>
      <c r="C46" s="68">
        <v>-1087834.51</v>
      </c>
      <c r="D46" s="68">
        <v>3176098.49</v>
      </c>
      <c r="E46" s="68">
        <v>3176098.49</v>
      </c>
      <c r="F46" s="68">
        <v>3176098.49</v>
      </c>
      <c r="G46" s="87">
        <v>0</v>
      </c>
    </row>
    <row r="47" spans="1:7" ht="15" x14ac:dyDescent="0.3">
      <c r="A47" s="95" t="s">
        <v>486</v>
      </c>
      <c r="B47" s="68">
        <v>0</v>
      </c>
      <c r="C47" s="68">
        <v>0</v>
      </c>
      <c r="D47" s="68">
        <v>0</v>
      </c>
      <c r="E47" s="68">
        <v>0</v>
      </c>
      <c r="F47" s="68">
        <v>0</v>
      </c>
      <c r="G47" s="87">
        <v>0</v>
      </c>
    </row>
    <row r="48" spans="1:7" ht="15" x14ac:dyDescent="0.3">
      <c r="A48" s="95" t="s">
        <v>487</v>
      </c>
      <c r="B48" s="68">
        <v>0</v>
      </c>
      <c r="C48" s="68">
        <v>0</v>
      </c>
      <c r="D48" s="68">
        <v>0</v>
      </c>
      <c r="E48" s="68">
        <v>0</v>
      </c>
      <c r="F48" s="68">
        <v>0</v>
      </c>
      <c r="G48" s="87">
        <v>0</v>
      </c>
    </row>
    <row r="49" spans="1:7" ht="15" x14ac:dyDescent="0.3">
      <c r="A49" s="95" t="s">
        <v>488</v>
      </c>
      <c r="B49" s="68">
        <v>0</v>
      </c>
      <c r="C49" s="68">
        <v>0</v>
      </c>
      <c r="D49" s="68">
        <v>0</v>
      </c>
      <c r="E49" s="68">
        <v>0</v>
      </c>
      <c r="F49" s="68">
        <v>0</v>
      </c>
      <c r="G49" s="87">
        <v>0</v>
      </c>
    </row>
    <row r="50" spans="1:7" ht="15" x14ac:dyDescent="0.3">
      <c r="A50" s="95" t="s">
        <v>489</v>
      </c>
      <c r="B50" s="68">
        <v>0</v>
      </c>
      <c r="C50" s="68">
        <v>0</v>
      </c>
      <c r="D50" s="68">
        <v>0</v>
      </c>
      <c r="E50" s="68">
        <v>0</v>
      </c>
      <c r="F50" s="68">
        <v>0</v>
      </c>
      <c r="G50" s="87">
        <v>0</v>
      </c>
    </row>
    <row r="51" spans="1:7" ht="15" x14ac:dyDescent="0.3">
      <c r="A51" s="95" t="s">
        <v>490</v>
      </c>
      <c r="B51" s="68">
        <v>204719813</v>
      </c>
      <c r="C51" s="68">
        <v>-9034725.9299999997</v>
      </c>
      <c r="D51" s="68">
        <v>195685087.06999999</v>
      </c>
      <c r="E51" s="68">
        <v>195685087.06999999</v>
      </c>
      <c r="F51" s="68">
        <v>195685087.06999999</v>
      </c>
      <c r="G51" s="87">
        <v>0</v>
      </c>
    </row>
    <row r="52" spans="1:7" ht="15" x14ac:dyDescent="0.3">
      <c r="A52" s="95" t="s">
        <v>518</v>
      </c>
      <c r="B52" s="68">
        <v>1134660</v>
      </c>
      <c r="C52" s="68">
        <v>613669.89</v>
      </c>
      <c r="D52" s="68">
        <v>1748329.89</v>
      </c>
      <c r="E52" s="68">
        <v>1748329.89</v>
      </c>
      <c r="F52" s="68">
        <v>1746302.69</v>
      </c>
      <c r="G52" s="87">
        <v>0</v>
      </c>
    </row>
    <row r="53" spans="1:7" ht="15" x14ac:dyDescent="0.3">
      <c r="A53" s="94" t="s">
        <v>492</v>
      </c>
      <c r="B53" s="76">
        <v>16647256986</v>
      </c>
      <c r="C53" s="76">
        <v>-54310252.560000002</v>
      </c>
      <c r="D53" s="76">
        <v>16592946733.440001</v>
      </c>
      <c r="E53" s="76">
        <v>16587343478.709999</v>
      </c>
      <c r="F53" s="76">
        <v>16583534865.799999</v>
      </c>
      <c r="G53" s="77">
        <v>5603254.7300000004</v>
      </c>
    </row>
    <row r="54" spans="1:7" ht="15" x14ac:dyDescent="0.3">
      <c r="A54" s="95" t="s">
        <v>493</v>
      </c>
      <c r="B54" s="68">
        <v>577214</v>
      </c>
      <c r="C54" s="68">
        <v>1992.94</v>
      </c>
      <c r="D54" s="68">
        <v>579206.93999999994</v>
      </c>
      <c r="E54" s="68">
        <v>579206.93999999994</v>
      </c>
      <c r="F54" s="68">
        <v>579206.93999999994</v>
      </c>
      <c r="G54" s="87">
        <v>0</v>
      </c>
    </row>
    <row r="55" spans="1:7" ht="15" x14ac:dyDescent="0.3">
      <c r="A55" s="95" t="s">
        <v>494</v>
      </c>
      <c r="B55" s="68">
        <v>235523008</v>
      </c>
      <c r="C55" s="68">
        <v>-24848937.969999999</v>
      </c>
      <c r="D55" s="68">
        <v>210674070.03</v>
      </c>
      <c r="E55" s="68">
        <v>210674070.03</v>
      </c>
      <c r="F55" s="68">
        <v>210674070.03</v>
      </c>
      <c r="G55" s="87">
        <v>0</v>
      </c>
    </row>
    <row r="56" spans="1:7" ht="15" x14ac:dyDescent="0.3">
      <c r="A56" s="95" t="s">
        <v>495</v>
      </c>
      <c r="B56" s="68">
        <v>3471158268</v>
      </c>
      <c r="C56" s="68">
        <v>159525492.80000001</v>
      </c>
      <c r="D56" s="68">
        <v>3630683760.8000002</v>
      </c>
      <c r="E56" s="68">
        <v>3630683760.8000002</v>
      </c>
      <c r="F56" s="68">
        <v>3630683760.8000002</v>
      </c>
      <c r="G56" s="87">
        <v>0</v>
      </c>
    </row>
    <row r="57" spans="1:7" ht="15" x14ac:dyDescent="0.3">
      <c r="A57" s="95" t="s">
        <v>496</v>
      </c>
      <c r="B57" s="68">
        <v>3268500</v>
      </c>
      <c r="C57" s="68">
        <v>2000864.48</v>
      </c>
      <c r="D57" s="68">
        <v>5269364.4800000004</v>
      </c>
      <c r="E57" s="68">
        <v>5269364.4800000004</v>
      </c>
      <c r="F57" s="68">
        <v>5269364.4800000004</v>
      </c>
      <c r="G57" s="87">
        <v>0</v>
      </c>
    </row>
    <row r="58" spans="1:7" ht="15" x14ac:dyDescent="0.3">
      <c r="A58" s="95" t="s">
        <v>497</v>
      </c>
      <c r="B58" s="68">
        <v>10569491936</v>
      </c>
      <c r="C58" s="68">
        <v>-205173414.50999999</v>
      </c>
      <c r="D58" s="68">
        <v>10364318521.49</v>
      </c>
      <c r="E58" s="68">
        <v>10358715266.76</v>
      </c>
      <c r="F58" s="68">
        <v>10354921653.84</v>
      </c>
      <c r="G58" s="87">
        <v>5603254.7300000004</v>
      </c>
    </row>
    <row r="59" spans="1:7" ht="15" x14ac:dyDescent="0.3">
      <c r="A59" s="95" t="s">
        <v>498</v>
      </c>
      <c r="B59" s="68">
        <v>2338287953</v>
      </c>
      <c r="C59" s="68">
        <v>10032296.6</v>
      </c>
      <c r="D59" s="68">
        <v>2348320249.5999999</v>
      </c>
      <c r="E59" s="68">
        <v>2348320249.5999999</v>
      </c>
      <c r="F59" s="68">
        <v>2348320249.5999999</v>
      </c>
      <c r="G59" s="87">
        <v>0</v>
      </c>
    </row>
    <row r="60" spans="1:7" ht="15" x14ac:dyDescent="0.3">
      <c r="A60" s="95" t="s">
        <v>499</v>
      </c>
      <c r="B60" s="68">
        <v>28950107</v>
      </c>
      <c r="C60" s="68">
        <v>4151453.1</v>
      </c>
      <c r="D60" s="68">
        <v>33101560.100000001</v>
      </c>
      <c r="E60" s="68">
        <v>33101560.100000001</v>
      </c>
      <c r="F60" s="68">
        <v>33086560.109999999</v>
      </c>
      <c r="G60" s="87">
        <v>0</v>
      </c>
    </row>
    <row r="61" spans="1:7" ht="15" x14ac:dyDescent="0.3">
      <c r="A61" s="94" t="s">
        <v>500</v>
      </c>
      <c r="B61" s="76">
        <v>112834063</v>
      </c>
      <c r="C61" s="76">
        <v>28465097.629999999</v>
      </c>
      <c r="D61" s="76">
        <v>141299160.63</v>
      </c>
      <c r="E61" s="76">
        <v>141299160.63</v>
      </c>
      <c r="F61" s="76">
        <v>141299160.63</v>
      </c>
      <c r="G61" s="77">
        <v>0</v>
      </c>
    </row>
    <row r="62" spans="1:7" ht="15" x14ac:dyDescent="0.3">
      <c r="A62" s="95" t="s">
        <v>501</v>
      </c>
      <c r="B62" s="68">
        <v>768316</v>
      </c>
      <c r="C62" s="68">
        <v>7647150.5</v>
      </c>
      <c r="D62" s="68">
        <v>8415466.5</v>
      </c>
      <c r="E62" s="68">
        <v>8415466.5</v>
      </c>
      <c r="F62" s="68">
        <v>8415466.5</v>
      </c>
      <c r="G62" s="87">
        <v>0</v>
      </c>
    </row>
    <row r="63" spans="1:7" ht="15" x14ac:dyDescent="0.3">
      <c r="A63" s="95" t="s">
        <v>502</v>
      </c>
      <c r="B63" s="68">
        <v>49668820</v>
      </c>
      <c r="C63" s="68">
        <v>9510170.5600000005</v>
      </c>
      <c r="D63" s="68">
        <v>59178990.560000002</v>
      </c>
      <c r="E63" s="68">
        <v>59178990.560000002</v>
      </c>
      <c r="F63" s="68">
        <v>59178990.560000002</v>
      </c>
      <c r="G63" s="87">
        <v>0</v>
      </c>
    </row>
    <row r="64" spans="1:7" ht="15" x14ac:dyDescent="0.3">
      <c r="A64" s="95" t="s">
        <v>503</v>
      </c>
      <c r="B64" s="68">
        <v>0</v>
      </c>
      <c r="C64" s="68">
        <v>0</v>
      </c>
      <c r="D64" s="68">
        <v>0</v>
      </c>
      <c r="E64" s="68">
        <v>0</v>
      </c>
      <c r="F64" s="68">
        <v>0</v>
      </c>
      <c r="G64" s="87">
        <v>0</v>
      </c>
    </row>
    <row r="65" spans="1:7" ht="15" x14ac:dyDescent="0.3">
      <c r="A65" s="95" t="s">
        <v>504</v>
      </c>
      <c r="B65" s="68">
        <v>0</v>
      </c>
      <c r="C65" s="68">
        <v>0</v>
      </c>
      <c r="D65" s="68">
        <v>0</v>
      </c>
      <c r="E65" s="68">
        <v>0</v>
      </c>
      <c r="F65" s="68">
        <v>0</v>
      </c>
      <c r="G65" s="87">
        <v>0</v>
      </c>
    </row>
    <row r="66" spans="1:7" ht="15" x14ac:dyDescent="0.3">
      <c r="A66" s="95" t="s">
        <v>505</v>
      </c>
      <c r="B66" s="68">
        <v>0</v>
      </c>
      <c r="C66" s="68">
        <v>4076677.94</v>
      </c>
      <c r="D66" s="68">
        <v>4076677.94</v>
      </c>
      <c r="E66" s="68">
        <v>4076677.94</v>
      </c>
      <c r="F66" s="68">
        <v>4076677.94</v>
      </c>
      <c r="G66" s="87">
        <v>0</v>
      </c>
    </row>
    <row r="67" spans="1:7" ht="15" x14ac:dyDescent="0.3">
      <c r="A67" s="95" t="s">
        <v>506</v>
      </c>
      <c r="B67" s="68">
        <v>0</v>
      </c>
      <c r="C67" s="68">
        <v>0</v>
      </c>
      <c r="D67" s="68">
        <v>0</v>
      </c>
      <c r="E67" s="68">
        <v>0</v>
      </c>
      <c r="F67" s="68">
        <v>0</v>
      </c>
      <c r="G67" s="87">
        <v>0</v>
      </c>
    </row>
    <row r="68" spans="1:7" ht="15" x14ac:dyDescent="0.3">
      <c r="A68" s="95" t="s">
        <v>507</v>
      </c>
      <c r="B68" s="68">
        <v>0</v>
      </c>
      <c r="C68" s="68">
        <v>0</v>
      </c>
      <c r="D68" s="68">
        <v>0</v>
      </c>
      <c r="E68" s="68">
        <v>0</v>
      </c>
      <c r="F68" s="68">
        <v>0</v>
      </c>
      <c r="G68" s="87">
        <v>0</v>
      </c>
    </row>
    <row r="69" spans="1:7" ht="15" x14ac:dyDescent="0.3">
      <c r="A69" s="95" t="s">
        <v>508</v>
      </c>
      <c r="B69" s="68">
        <v>105000</v>
      </c>
      <c r="C69" s="68">
        <v>1046379.85</v>
      </c>
      <c r="D69" s="68">
        <v>1151379.8500000001</v>
      </c>
      <c r="E69" s="68">
        <v>1151379.8500000001</v>
      </c>
      <c r="F69" s="68">
        <v>1151379.8500000001</v>
      </c>
      <c r="G69" s="87">
        <v>0</v>
      </c>
    </row>
    <row r="70" spans="1:7" ht="15" x14ac:dyDescent="0.3">
      <c r="A70" s="95" t="s">
        <v>509</v>
      </c>
      <c r="B70" s="68">
        <v>62291927</v>
      </c>
      <c r="C70" s="68">
        <v>6184718.7800000003</v>
      </c>
      <c r="D70" s="68">
        <v>68476645.780000001</v>
      </c>
      <c r="E70" s="68">
        <v>68476645.780000001</v>
      </c>
      <c r="F70" s="68">
        <v>68476645.780000001</v>
      </c>
      <c r="G70" s="87">
        <v>0</v>
      </c>
    </row>
    <row r="71" spans="1:7" ht="15" x14ac:dyDescent="0.3">
      <c r="A71" s="94" t="s">
        <v>510</v>
      </c>
      <c r="B71" s="76">
        <v>5593325704</v>
      </c>
      <c r="C71" s="76">
        <v>-4019926.24</v>
      </c>
      <c r="D71" s="76">
        <v>5589305777.7600002</v>
      </c>
      <c r="E71" s="76">
        <v>5589305777.7600002</v>
      </c>
      <c r="F71" s="76">
        <v>5589305777.7600002</v>
      </c>
      <c r="G71" s="77">
        <v>0</v>
      </c>
    </row>
    <row r="72" spans="1:7" ht="15" x14ac:dyDescent="0.3">
      <c r="A72" s="95" t="s">
        <v>511</v>
      </c>
      <c r="B72" s="68">
        <v>1141741996</v>
      </c>
      <c r="C72" s="68">
        <v>-19527259.66</v>
      </c>
      <c r="D72" s="68">
        <v>1122214736.3399999</v>
      </c>
      <c r="E72" s="68">
        <v>1122214736.3399999</v>
      </c>
      <c r="F72" s="68">
        <v>1122214736.3399999</v>
      </c>
      <c r="G72" s="87">
        <v>0</v>
      </c>
    </row>
    <row r="73" spans="1:7" ht="30" x14ac:dyDescent="0.3">
      <c r="A73" s="95" t="s">
        <v>512</v>
      </c>
      <c r="B73" s="68">
        <v>4451583708</v>
      </c>
      <c r="C73" s="68">
        <v>15507333.42</v>
      </c>
      <c r="D73" s="68">
        <v>4467091041.4200001</v>
      </c>
      <c r="E73" s="68">
        <v>4467091041.4200001</v>
      </c>
      <c r="F73" s="68">
        <v>4467091041.4200001</v>
      </c>
      <c r="G73" s="87">
        <v>0</v>
      </c>
    </row>
    <row r="74" spans="1:7" ht="15" x14ac:dyDescent="0.3">
      <c r="A74" s="95" t="s">
        <v>513</v>
      </c>
      <c r="B74" s="68">
        <v>0</v>
      </c>
      <c r="C74" s="68">
        <v>0</v>
      </c>
      <c r="D74" s="68">
        <v>0</v>
      </c>
      <c r="E74" s="68">
        <v>0</v>
      </c>
      <c r="F74" s="68">
        <v>0</v>
      </c>
      <c r="G74" s="87">
        <v>0</v>
      </c>
    </row>
    <row r="75" spans="1:7" ht="15" x14ac:dyDescent="0.3">
      <c r="A75" s="95" t="s">
        <v>514</v>
      </c>
      <c r="B75" s="68">
        <v>0</v>
      </c>
      <c r="C75" s="68">
        <v>0</v>
      </c>
      <c r="D75" s="68">
        <v>0</v>
      </c>
      <c r="E75" s="68">
        <v>0</v>
      </c>
      <c r="F75" s="68">
        <v>0</v>
      </c>
      <c r="G75" s="87">
        <v>0</v>
      </c>
    </row>
    <row r="76" spans="1:7" ht="15" x14ac:dyDescent="0.3">
      <c r="A76" s="75" t="s">
        <v>380</v>
      </c>
      <c r="B76" s="76">
        <v>54305193142</v>
      </c>
      <c r="C76" s="76">
        <v>-783847051.25</v>
      </c>
      <c r="D76" s="76">
        <v>53521346090.75</v>
      </c>
      <c r="E76" s="76">
        <v>53253307601.050003</v>
      </c>
      <c r="F76" s="76">
        <v>52935484964.639999</v>
      </c>
      <c r="G76" s="77">
        <v>268038489.69999999</v>
      </c>
    </row>
    <row r="77" spans="1:7" ht="15" x14ac:dyDescent="0.3">
      <c r="A77" s="78"/>
      <c r="B77" s="79"/>
      <c r="C77" s="79"/>
      <c r="D77" s="79"/>
      <c r="E77" s="79"/>
      <c r="F77" s="79"/>
      <c r="G77" s="80"/>
    </row>
    <row r="78" spans="1:7" ht="15" x14ac:dyDescent="0.3">
      <c r="A78" s="149" t="s">
        <v>123</v>
      </c>
      <c r="B78" s="149"/>
      <c r="C78" s="149"/>
      <c r="D78" s="149"/>
      <c r="E78" s="149"/>
      <c r="F78" s="149"/>
      <c r="G78" s="149"/>
    </row>
    <row r="79" spans="1:7" ht="15" x14ac:dyDescent="0.3">
      <c r="A79" s="75"/>
      <c r="B79" s="76"/>
      <c r="C79" s="76"/>
      <c r="D79" s="76"/>
      <c r="E79" s="76"/>
      <c r="F79" s="76"/>
      <c r="G79" s="76"/>
    </row>
    <row r="80" spans="1:7" ht="15" x14ac:dyDescent="0.3">
      <c r="A80" s="75"/>
      <c r="B80" s="76"/>
      <c r="C80" s="76"/>
      <c r="D80" s="76"/>
      <c r="E80" s="76"/>
      <c r="F80" s="76"/>
      <c r="G80" s="76"/>
    </row>
    <row r="81" spans="1:7" ht="15" x14ac:dyDescent="0.3">
      <c r="A81" s="75"/>
      <c r="B81" s="76"/>
      <c r="C81" s="76"/>
      <c r="D81" s="76"/>
      <c r="E81" s="76"/>
      <c r="F81" s="76"/>
      <c r="G81" s="76"/>
    </row>
    <row r="82" spans="1:7" ht="13" x14ac:dyDescent="0.3">
      <c r="A82" s="130"/>
      <c r="B82" s="130"/>
      <c r="C82" s="130"/>
      <c r="D82" s="130"/>
      <c r="E82" s="130"/>
      <c r="F82" s="130"/>
      <c r="G82" s="130"/>
    </row>
  </sheetData>
  <mergeCells count="10">
    <mergeCell ref="A78:G78"/>
    <mergeCell ref="A82:G82"/>
    <mergeCell ref="A1:G1"/>
    <mergeCell ref="A2:G2"/>
    <mergeCell ref="A3:G3"/>
    <mergeCell ref="A4:G4"/>
    <mergeCell ref="A5:G5"/>
    <mergeCell ref="A6:A7"/>
    <mergeCell ref="B6:F6"/>
    <mergeCell ref="G6:G7"/>
  </mergeCells>
  <printOptions horizontalCentered="1"/>
  <pageMargins left="0.8" right="0.8" top="1.95" bottom="1.2" header="0.5" footer="0.5"/>
  <pageSetup paperSize="60" scale="6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outlinePr summaryBelow="0" summaryRight="0"/>
    <pageSetUpPr autoPageBreaks="0"/>
  </sheetPr>
  <dimension ref="A1:G32"/>
  <sheetViews>
    <sheetView tabSelected="1" workbookViewId="0">
      <selection activeCell="A2" sqref="A2:F2"/>
    </sheetView>
  </sheetViews>
  <sheetFormatPr baseColWidth="10" defaultColWidth="9.1796875" defaultRowHeight="12.75" customHeight="1" x14ac:dyDescent="0.3"/>
  <cols>
    <col min="1" max="1" width="94.7265625" style="14" customWidth="1"/>
    <col min="2" max="7" width="18.81640625" style="14" customWidth="1"/>
    <col min="8" max="256" width="9.1796875" style="14"/>
    <col min="257" max="257" width="94.7265625" style="14" customWidth="1"/>
    <col min="258" max="263" width="18.81640625" style="14" customWidth="1"/>
    <col min="264" max="512" width="9.1796875" style="14"/>
    <col min="513" max="513" width="94.7265625" style="14" customWidth="1"/>
    <col min="514" max="519" width="18.81640625" style="14" customWidth="1"/>
    <col min="520" max="768" width="9.1796875" style="14"/>
    <col min="769" max="769" width="94.7265625" style="14" customWidth="1"/>
    <col min="770" max="775" width="18.81640625" style="14" customWidth="1"/>
    <col min="776" max="1024" width="9.1796875" style="14"/>
    <col min="1025" max="1025" width="94.7265625" style="14" customWidth="1"/>
    <col min="1026" max="1031" width="18.81640625" style="14" customWidth="1"/>
    <col min="1032" max="1280" width="9.1796875" style="14"/>
    <col min="1281" max="1281" width="94.7265625" style="14" customWidth="1"/>
    <col min="1282" max="1287" width="18.81640625" style="14" customWidth="1"/>
    <col min="1288" max="1536" width="9.1796875" style="14"/>
    <col min="1537" max="1537" width="94.7265625" style="14" customWidth="1"/>
    <col min="1538" max="1543" width="18.81640625" style="14" customWidth="1"/>
    <col min="1544" max="1792" width="9.1796875" style="14"/>
    <col min="1793" max="1793" width="94.7265625" style="14" customWidth="1"/>
    <col min="1794" max="1799" width="18.81640625" style="14" customWidth="1"/>
    <col min="1800" max="2048" width="9.1796875" style="14"/>
    <col min="2049" max="2049" width="94.7265625" style="14" customWidth="1"/>
    <col min="2050" max="2055" width="18.81640625" style="14" customWidth="1"/>
    <col min="2056" max="2304" width="9.1796875" style="14"/>
    <col min="2305" max="2305" width="94.7265625" style="14" customWidth="1"/>
    <col min="2306" max="2311" width="18.81640625" style="14" customWidth="1"/>
    <col min="2312" max="2560" width="9.1796875" style="14"/>
    <col min="2561" max="2561" width="94.7265625" style="14" customWidth="1"/>
    <col min="2562" max="2567" width="18.81640625" style="14" customWidth="1"/>
    <col min="2568" max="2816" width="9.1796875" style="14"/>
    <col min="2817" max="2817" width="94.7265625" style="14" customWidth="1"/>
    <col min="2818" max="2823" width="18.81640625" style="14" customWidth="1"/>
    <col min="2824" max="3072" width="9.1796875" style="14"/>
    <col min="3073" max="3073" width="94.7265625" style="14" customWidth="1"/>
    <col min="3074" max="3079" width="18.81640625" style="14" customWidth="1"/>
    <col min="3080" max="3328" width="9.1796875" style="14"/>
    <col min="3329" max="3329" width="94.7265625" style="14" customWidth="1"/>
    <col min="3330" max="3335" width="18.81640625" style="14" customWidth="1"/>
    <col min="3336" max="3584" width="9.1796875" style="14"/>
    <col min="3585" max="3585" width="94.7265625" style="14" customWidth="1"/>
    <col min="3586" max="3591" width="18.81640625" style="14" customWidth="1"/>
    <col min="3592" max="3840" width="9.1796875" style="14"/>
    <col min="3841" max="3841" width="94.7265625" style="14" customWidth="1"/>
    <col min="3842" max="3847" width="18.81640625" style="14" customWidth="1"/>
    <col min="3848" max="4096" width="9.1796875" style="14"/>
    <col min="4097" max="4097" width="94.7265625" style="14" customWidth="1"/>
    <col min="4098" max="4103" width="18.81640625" style="14" customWidth="1"/>
    <col min="4104" max="4352" width="9.1796875" style="14"/>
    <col min="4353" max="4353" width="94.7265625" style="14" customWidth="1"/>
    <col min="4354" max="4359" width="18.81640625" style="14" customWidth="1"/>
    <col min="4360" max="4608" width="9.1796875" style="14"/>
    <col min="4609" max="4609" width="94.7265625" style="14" customWidth="1"/>
    <col min="4610" max="4615" width="18.81640625" style="14" customWidth="1"/>
    <col min="4616" max="4864" width="9.1796875" style="14"/>
    <col min="4865" max="4865" width="94.7265625" style="14" customWidth="1"/>
    <col min="4866" max="4871" width="18.81640625" style="14" customWidth="1"/>
    <col min="4872" max="5120" width="9.1796875" style="14"/>
    <col min="5121" max="5121" width="94.7265625" style="14" customWidth="1"/>
    <col min="5122" max="5127" width="18.81640625" style="14" customWidth="1"/>
    <col min="5128" max="5376" width="9.1796875" style="14"/>
    <col min="5377" max="5377" width="94.7265625" style="14" customWidth="1"/>
    <col min="5378" max="5383" width="18.81640625" style="14" customWidth="1"/>
    <col min="5384" max="5632" width="9.1796875" style="14"/>
    <col min="5633" max="5633" width="94.7265625" style="14" customWidth="1"/>
    <col min="5634" max="5639" width="18.81640625" style="14" customWidth="1"/>
    <col min="5640" max="5888" width="9.1796875" style="14"/>
    <col min="5889" max="5889" width="94.7265625" style="14" customWidth="1"/>
    <col min="5890" max="5895" width="18.81640625" style="14" customWidth="1"/>
    <col min="5896" max="6144" width="9.1796875" style="14"/>
    <col min="6145" max="6145" width="94.7265625" style="14" customWidth="1"/>
    <col min="6146" max="6151" width="18.81640625" style="14" customWidth="1"/>
    <col min="6152" max="6400" width="9.1796875" style="14"/>
    <col min="6401" max="6401" width="94.7265625" style="14" customWidth="1"/>
    <col min="6402" max="6407" width="18.81640625" style="14" customWidth="1"/>
    <col min="6408" max="6656" width="9.1796875" style="14"/>
    <col min="6657" max="6657" width="94.7265625" style="14" customWidth="1"/>
    <col min="6658" max="6663" width="18.81640625" style="14" customWidth="1"/>
    <col min="6664" max="6912" width="9.1796875" style="14"/>
    <col min="6913" max="6913" width="94.7265625" style="14" customWidth="1"/>
    <col min="6914" max="6919" width="18.81640625" style="14" customWidth="1"/>
    <col min="6920" max="7168" width="9.1796875" style="14"/>
    <col min="7169" max="7169" width="94.7265625" style="14" customWidth="1"/>
    <col min="7170" max="7175" width="18.81640625" style="14" customWidth="1"/>
    <col min="7176" max="7424" width="9.1796875" style="14"/>
    <col min="7425" max="7425" width="94.7265625" style="14" customWidth="1"/>
    <col min="7426" max="7431" width="18.81640625" style="14" customWidth="1"/>
    <col min="7432" max="7680" width="9.1796875" style="14"/>
    <col min="7681" max="7681" width="94.7265625" style="14" customWidth="1"/>
    <col min="7682" max="7687" width="18.81640625" style="14" customWidth="1"/>
    <col min="7688" max="7936" width="9.1796875" style="14"/>
    <col min="7937" max="7937" width="94.7265625" style="14" customWidth="1"/>
    <col min="7938" max="7943" width="18.81640625" style="14" customWidth="1"/>
    <col min="7944" max="8192" width="9.1796875" style="14"/>
    <col min="8193" max="8193" width="94.7265625" style="14" customWidth="1"/>
    <col min="8194" max="8199" width="18.81640625" style="14" customWidth="1"/>
    <col min="8200" max="8448" width="9.1796875" style="14"/>
    <col min="8449" max="8449" width="94.7265625" style="14" customWidth="1"/>
    <col min="8450" max="8455" width="18.81640625" style="14" customWidth="1"/>
    <col min="8456" max="8704" width="9.1796875" style="14"/>
    <col min="8705" max="8705" width="94.7265625" style="14" customWidth="1"/>
    <col min="8706" max="8711" width="18.81640625" style="14" customWidth="1"/>
    <col min="8712" max="8960" width="9.1796875" style="14"/>
    <col min="8961" max="8961" width="94.7265625" style="14" customWidth="1"/>
    <col min="8962" max="8967" width="18.81640625" style="14" customWidth="1"/>
    <col min="8968" max="9216" width="9.1796875" style="14"/>
    <col min="9217" max="9217" width="94.7265625" style="14" customWidth="1"/>
    <col min="9218" max="9223" width="18.81640625" style="14" customWidth="1"/>
    <col min="9224" max="9472" width="9.1796875" style="14"/>
    <col min="9473" max="9473" width="94.7265625" style="14" customWidth="1"/>
    <col min="9474" max="9479" width="18.81640625" style="14" customWidth="1"/>
    <col min="9480" max="9728" width="9.1796875" style="14"/>
    <col min="9729" max="9729" width="94.7265625" style="14" customWidth="1"/>
    <col min="9730" max="9735" width="18.81640625" style="14" customWidth="1"/>
    <col min="9736" max="9984" width="9.1796875" style="14"/>
    <col min="9985" max="9985" width="94.7265625" style="14" customWidth="1"/>
    <col min="9986" max="9991" width="18.81640625" style="14" customWidth="1"/>
    <col min="9992" max="10240" width="9.1796875" style="14"/>
    <col min="10241" max="10241" width="94.7265625" style="14" customWidth="1"/>
    <col min="10242" max="10247" width="18.81640625" style="14" customWidth="1"/>
    <col min="10248" max="10496" width="9.1796875" style="14"/>
    <col min="10497" max="10497" width="94.7265625" style="14" customWidth="1"/>
    <col min="10498" max="10503" width="18.81640625" style="14" customWidth="1"/>
    <col min="10504" max="10752" width="9.1796875" style="14"/>
    <col min="10753" max="10753" width="94.7265625" style="14" customWidth="1"/>
    <col min="10754" max="10759" width="18.81640625" style="14" customWidth="1"/>
    <col min="10760" max="11008" width="9.1796875" style="14"/>
    <col min="11009" max="11009" width="94.7265625" style="14" customWidth="1"/>
    <col min="11010" max="11015" width="18.81640625" style="14" customWidth="1"/>
    <col min="11016" max="11264" width="9.1796875" style="14"/>
    <col min="11265" max="11265" width="94.7265625" style="14" customWidth="1"/>
    <col min="11266" max="11271" width="18.81640625" style="14" customWidth="1"/>
    <col min="11272" max="11520" width="9.1796875" style="14"/>
    <col min="11521" max="11521" width="94.7265625" style="14" customWidth="1"/>
    <col min="11522" max="11527" width="18.81640625" style="14" customWidth="1"/>
    <col min="11528" max="11776" width="9.1796875" style="14"/>
    <col min="11777" max="11777" width="94.7265625" style="14" customWidth="1"/>
    <col min="11778" max="11783" width="18.81640625" style="14" customWidth="1"/>
    <col min="11784" max="12032" width="9.1796875" style="14"/>
    <col min="12033" max="12033" width="94.7265625" style="14" customWidth="1"/>
    <col min="12034" max="12039" width="18.81640625" style="14" customWidth="1"/>
    <col min="12040" max="12288" width="9.1796875" style="14"/>
    <col min="12289" max="12289" width="94.7265625" style="14" customWidth="1"/>
    <col min="12290" max="12295" width="18.81640625" style="14" customWidth="1"/>
    <col min="12296" max="12544" width="9.1796875" style="14"/>
    <col min="12545" max="12545" width="94.7265625" style="14" customWidth="1"/>
    <col min="12546" max="12551" width="18.81640625" style="14" customWidth="1"/>
    <col min="12552" max="12800" width="9.1796875" style="14"/>
    <col min="12801" max="12801" width="94.7265625" style="14" customWidth="1"/>
    <col min="12802" max="12807" width="18.81640625" style="14" customWidth="1"/>
    <col min="12808" max="13056" width="9.1796875" style="14"/>
    <col min="13057" max="13057" width="94.7265625" style="14" customWidth="1"/>
    <col min="13058" max="13063" width="18.81640625" style="14" customWidth="1"/>
    <col min="13064" max="13312" width="9.1796875" style="14"/>
    <col min="13313" max="13313" width="94.7265625" style="14" customWidth="1"/>
    <col min="13314" max="13319" width="18.81640625" style="14" customWidth="1"/>
    <col min="13320" max="13568" width="9.1796875" style="14"/>
    <col min="13569" max="13569" width="94.7265625" style="14" customWidth="1"/>
    <col min="13570" max="13575" width="18.81640625" style="14" customWidth="1"/>
    <col min="13576" max="13824" width="9.1796875" style="14"/>
    <col min="13825" max="13825" width="94.7265625" style="14" customWidth="1"/>
    <col min="13826" max="13831" width="18.81640625" style="14" customWidth="1"/>
    <col min="13832" max="14080" width="9.1796875" style="14"/>
    <col min="14081" max="14081" width="94.7265625" style="14" customWidth="1"/>
    <col min="14082" max="14087" width="18.81640625" style="14" customWidth="1"/>
    <col min="14088" max="14336" width="9.1796875" style="14"/>
    <col min="14337" max="14337" width="94.7265625" style="14" customWidth="1"/>
    <col min="14338" max="14343" width="18.81640625" style="14" customWidth="1"/>
    <col min="14344" max="14592" width="9.1796875" style="14"/>
    <col min="14593" max="14593" width="94.7265625" style="14" customWidth="1"/>
    <col min="14594" max="14599" width="18.81640625" style="14" customWidth="1"/>
    <col min="14600" max="14848" width="9.1796875" style="14"/>
    <col min="14849" max="14849" width="94.7265625" style="14" customWidth="1"/>
    <col min="14850" max="14855" width="18.81640625" style="14" customWidth="1"/>
    <col min="14856" max="15104" width="9.1796875" style="14"/>
    <col min="15105" max="15105" width="94.7265625" style="14" customWidth="1"/>
    <col min="15106" max="15111" width="18.81640625" style="14" customWidth="1"/>
    <col min="15112" max="15360" width="9.1796875" style="14"/>
    <col min="15361" max="15361" width="94.7265625" style="14" customWidth="1"/>
    <col min="15362" max="15367" width="18.81640625" style="14" customWidth="1"/>
    <col min="15368" max="15616" width="9.1796875" style="14"/>
    <col min="15617" max="15617" width="94.7265625" style="14" customWidth="1"/>
    <col min="15618" max="15623" width="18.81640625" style="14" customWidth="1"/>
    <col min="15624" max="15872" width="9.1796875" style="14"/>
    <col min="15873" max="15873" width="94.7265625" style="14" customWidth="1"/>
    <col min="15874" max="15879" width="18.81640625" style="14" customWidth="1"/>
    <col min="15880" max="16128" width="9.1796875" style="14"/>
    <col min="16129" max="16129" width="94.7265625" style="14" customWidth="1"/>
    <col min="16130" max="16135" width="18.81640625" style="14" customWidth="1"/>
    <col min="16136" max="16384" width="9.1796875" style="14"/>
  </cols>
  <sheetData>
    <row r="1" spans="1:7" ht="15" x14ac:dyDescent="0.4">
      <c r="A1" s="154" t="s">
        <v>648</v>
      </c>
      <c r="B1" s="155"/>
      <c r="C1" s="155"/>
      <c r="D1" s="155"/>
      <c r="E1" s="155"/>
      <c r="F1" s="155"/>
      <c r="G1" s="155"/>
    </row>
    <row r="2" spans="1:7" ht="15" x14ac:dyDescent="0.4">
      <c r="A2" s="154" t="s">
        <v>381</v>
      </c>
      <c r="B2" s="155"/>
      <c r="C2" s="155"/>
      <c r="D2" s="155"/>
      <c r="E2" s="155"/>
      <c r="F2" s="155"/>
      <c r="G2" s="155"/>
    </row>
    <row r="3" spans="1:7" ht="15" x14ac:dyDescent="0.4">
      <c r="A3" s="154" t="s">
        <v>519</v>
      </c>
      <c r="B3" s="155"/>
      <c r="C3" s="155"/>
      <c r="D3" s="155"/>
      <c r="E3" s="155"/>
      <c r="F3" s="155"/>
      <c r="G3" s="155"/>
    </row>
    <row r="4" spans="1:7" ht="15" x14ac:dyDescent="0.4">
      <c r="A4" s="154" t="s">
        <v>647</v>
      </c>
      <c r="B4" s="155"/>
      <c r="C4" s="155"/>
      <c r="D4" s="155"/>
      <c r="E4" s="155"/>
      <c r="F4" s="155"/>
      <c r="G4" s="155"/>
    </row>
    <row r="5" spans="1:7" ht="15" x14ac:dyDescent="0.4">
      <c r="A5" s="154" t="s">
        <v>1</v>
      </c>
      <c r="B5" s="155"/>
      <c r="C5" s="155"/>
      <c r="D5" s="155"/>
      <c r="E5" s="155"/>
      <c r="F5" s="155"/>
      <c r="G5" s="155"/>
    </row>
    <row r="6" spans="1:7" ht="15" x14ac:dyDescent="0.4">
      <c r="A6" s="154"/>
      <c r="B6" s="155"/>
      <c r="C6" s="155"/>
      <c r="D6" s="155"/>
      <c r="E6" s="155"/>
      <c r="F6" s="155"/>
      <c r="G6" s="155"/>
    </row>
    <row r="7" spans="1:7" ht="14.5" x14ac:dyDescent="0.35">
      <c r="A7" s="202" t="s">
        <v>2</v>
      </c>
      <c r="B7" s="150" t="s">
        <v>302</v>
      </c>
      <c r="C7" s="151"/>
      <c r="D7" s="151"/>
      <c r="E7" s="151"/>
      <c r="F7" s="203"/>
      <c r="G7" s="152" t="s">
        <v>303</v>
      </c>
    </row>
    <row r="8" spans="1:7" ht="30" x14ac:dyDescent="0.3">
      <c r="A8" s="204"/>
      <c r="B8" s="205" t="s">
        <v>304</v>
      </c>
      <c r="C8" s="205" t="s">
        <v>234</v>
      </c>
      <c r="D8" s="205" t="s">
        <v>235</v>
      </c>
      <c r="E8" s="205" t="s">
        <v>194</v>
      </c>
      <c r="F8" s="206" t="s">
        <v>211</v>
      </c>
      <c r="G8" s="153"/>
    </row>
    <row r="9" spans="1:7" ht="15" x14ac:dyDescent="0.3">
      <c r="A9" s="207" t="s">
        <v>520</v>
      </c>
      <c r="B9" s="99">
        <v>6591147409</v>
      </c>
      <c r="C9" s="99">
        <v>220079587.94999999</v>
      </c>
      <c r="D9" s="99">
        <v>6811226996.9499998</v>
      </c>
      <c r="E9" s="99">
        <v>6799679975.2700005</v>
      </c>
      <c r="F9" s="208">
        <v>6731328050.1899996</v>
      </c>
      <c r="G9" s="66">
        <v>11547021.68</v>
      </c>
    </row>
    <row r="10" spans="1:7" ht="15" x14ac:dyDescent="0.3">
      <c r="A10" s="209" t="s">
        <v>521</v>
      </c>
      <c r="B10" s="100">
        <v>1834632126</v>
      </c>
      <c r="C10" s="100">
        <v>-119760080.38</v>
      </c>
      <c r="D10" s="100">
        <v>1714872045.6199999</v>
      </c>
      <c r="E10" s="100">
        <v>1714831350.98</v>
      </c>
      <c r="F10" s="210">
        <v>1703926200.1800001</v>
      </c>
      <c r="G10" s="69">
        <v>40694.639999999999</v>
      </c>
    </row>
    <row r="11" spans="1:7" ht="15" x14ac:dyDescent="0.3">
      <c r="A11" s="209" t="s">
        <v>522</v>
      </c>
      <c r="B11" s="100">
        <v>2622369136</v>
      </c>
      <c r="C11" s="100">
        <v>557437145.45000005</v>
      </c>
      <c r="D11" s="100">
        <v>3179806281.4499998</v>
      </c>
      <c r="E11" s="100">
        <v>3168381914.6300001</v>
      </c>
      <c r="F11" s="210">
        <v>3124009341.9200001</v>
      </c>
      <c r="G11" s="69">
        <v>11424366.82</v>
      </c>
    </row>
    <row r="12" spans="1:7" ht="15" x14ac:dyDescent="0.3">
      <c r="A12" s="209" t="s">
        <v>523</v>
      </c>
      <c r="B12" s="100">
        <v>0</v>
      </c>
      <c r="C12" s="100">
        <v>0</v>
      </c>
      <c r="D12" s="100">
        <v>0</v>
      </c>
      <c r="E12" s="100">
        <v>0</v>
      </c>
      <c r="F12" s="210">
        <v>0</v>
      </c>
      <c r="G12" s="69">
        <v>0</v>
      </c>
    </row>
    <row r="13" spans="1:7" ht="15" x14ac:dyDescent="0.3">
      <c r="A13" s="211" t="s">
        <v>524</v>
      </c>
      <c r="B13" s="100">
        <v>0</v>
      </c>
      <c r="C13" s="100">
        <v>0</v>
      </c>
      <c r="D13" s="100">
        <v>0</v>
      </c>
      <c r="E13" s="100">
        <v>0</v>
      </c>
      <c r="F13" s="210">
        <v>0</v>
      </c>
      <c r="G13" s="69">
        <v>0</v>
      </c>
    </row>
    <row r="14" spans="1:7" ht="15" x14ac:dyDescent="0.3">
      <c r="A14" s="211" t="s">
        <v>525</v>
      </c>
      <c r="B14" s="100">
        <v>0</v>
      </c>
      <c r="C14" s="100">
        <v>0</v>
      </c>
      <c r="D14" s="100">
        <v>0</v>
      </c>
      <c r="E14" s="100">
        <v>0</v>
      </c>
      <c r="F14" s="210">
        <v>0</v>
      </c>
      <c r="G14" s="69">
        <v>0</v>
      </c>
    </row>
    <row r="15" spans="1:7" ht="15" x14ac:dyDescent="0.3">
      <c r="A15" s="209" t="s">
        <v>526</v>
      </c>
      <c r="B15" s="100">
        <v>2134146147</v>
      </c>
      <c r="C15" s="100">
        <v>-217597477.12</v>
      </c>
      <c r="D15" s="100">
        <v>1916548669.8800001</v>
      </c>
      <c r="E15" s="100">
        <v>1916466709.6600001</v>
      </c>
      <c r="F15" s="210">
        <v>1903392508.0899999</v>
      </c>
      <c r="G15" s="69">
        <v>81960.22</v>
      </c>
    </row>
    <row r="16" spans="1:7" ht="15" x14ac:dyDescent="0.3">
      <c r="A16" s="212" t="s">
        <v>527</v>
      </c>
      <c r="B16" s="100">
        <v>0</v>
      </c>
      <c r="C16" s="100">
        <v>0</v>
      </c>
      <c r="D16" s="100">
        <v>0</v>
      </c>
      <c r="E16" s="100">
        <v>0</v>
      </c>
      <c r="F16" s="210">
        <v>0</v>
      </c>
      <c r="G16" s="69">
        <v>0</v>
      </c>
    </row>
    <row r="17" spans="1:7" ht="15" x14ac:dyDescent="0.3">
      <c r="A17" s="211" t="s">
        <v>528</v>
      </c>
      <c r="B17" s="100">
        <v>0</v>
      </c>
      <c r="C17" s="100">
        <v>0</v>
      </c>
      <c r="D17" s="100">
        <v>0</v>
      </c>
      <c r="E17" s="100">
        <v>0</v>
      </c>
      <c r="F17" s="210">
        <v>0</v>
      </c>
      <c r="G17" s="69">
        <v>0</v>
      </c>
    </row>
    <row r="18" spans="1:7" ht="15" x14ac:dyDescent="0.3">
      <c r="A18" s="211" t="s">
        <v>529</v>
      </c>
      <c r="B18" s="100">
        <v>0</v>
      </c>
      <c r="C18" s="100">
        <v>0</v>
      </c>
      <c r="D18" s="100">
        <v>0</v>
      </c>
      <c r="E18" s="100">
        <v>0</v>
      </c>
      <c r="F18" s="210">
        <v>0</v>
      </c>
      <c r="G18" s="69">
        <v>0</v>
      </c>
    </row>
    <row r="19" spans="1:7" ht="15" x14ac:dyDescent="0.3">
      <c r="A19" s="209" t="s">
        <v>530</v>
      </c>
      <c r="B19" s="100">
        <v>0</v>
      </c>
      <c r="C19" s="100">
        <v>0</v>
      </c>
      <c r="D19" s="100">
        <v>0</v>
      </c>
      <c r="E19" s="100">
        <v>0</v>
      </c>
      <c r="F19" s="210">
        <v>0</v>
      </c>
      <c r="G19" s="69">
        <v>0</v>
      </c>
    </row>
    <row r="20" spans="1:7" ht="15" x14ac:dyDescent="0.3">
      <c r="A20" s="207" t="s">
        <v>531</v>
      </c>
      <c r="B20" s="99">
        <v>8537970329</v>
      </c>
      <c r="C20" s="99">
        <v>-124093543.01000001</v>
      </c>
      <c r="D20" s="99">
        <v>8413876785.9899998</v>
      </c>
      <c r="E20" s="99">
        <v>8413876785.9899998</v>
      </c>
      <c r="F20" s="208">
        <v>8410728082.5699997</v>
      </c>
      <c r="G20" s="66">
        <v>0</v>
      </c>
    </row>
    <row r="21" spans="1:7" ht="15" x14ac:dyDescent="0.3">
      <c r="A21" s="209" t="s">
        <v>521</v>
      </c>
      <c r="B21" s="100">
        <v>0</v>
      </c>
      <c r="C21" s="100">
        <v>8129283.8499999996</v>
      </c>
      <c r="D21" s="100">
        <v>8129283.8499999996</v>
      </c>
      <c r="E21" s="100">
        <v>8129283.8499999996</v>
      </c>
      <c r="F21" s="210">
        <v>8129283.8499999996</v>
      </c>
      <c r="G21" s="69">
        <v>0</v>
      </c>
    </row>
    <row r="22" spans="1:7" ht="15" x14ac:dyDescent="0.3">
      <c r="A22" s="209" t="s">
        <v>522</v>
      </c>
      <c r="B22" s="100">
        <v>8537970329</v>
      </c>
      <c r="C22" s="100">
        <v>-132222826.86</v>
      </c>
      <c r="D22" s="100">
        <v>8405747502.1400003</v>
      </c>
      <c r="E22" s="100">
        <v>8405747502.1400003</v>
      </c>
      <c r="F22" s="210">
        <v>8402598798.7200003</v>
      </c>
      <c r="G22" s="69">
        <v>0</v>
      </c>
    </row>
    <row r="23" spans="1:7" ht="15" x14ac:dyDescent="0.3">
      <c r="A23" s="209" t="s">
        <v>523</v>
      </c>
      <c r="B23" s="100">
        <v>0</v>
      </c>
      <c r="C23" s="100">
        <v>0</v>
      </c>
      <c r="D23" s="100">
        <v>0</v>
      </c>
      <c r="E23" s="100">
        <v>0</v>
      </c>
      <c r="F23" s="210">
        <v>0</v>
      </c>
      <c r="G23" s="69">
        <v>0</v>
      </c>
    </row>
    <row r="24" spans="1:7" ht="15" x14ac:dyDescent="0.3">
      <c r="A24" s="211" t="s">
        <v>524</v>
      </c>
      <c r="B24" s="100">
        <v>0</v>
      </c>
      <c r="C24" s="100">
        <v>0</v>
      </c>
      <c r="D24" s="100">
        <v>0</v>
      </c>
      <c r="E24" s="100">
        <v>0</v>
      </c>
      <c r="F24" s="210">
        <v>0</v>
      </c>
      <c r="G24" s="69">
        <v>0</v>
      </c>
    </row>
    <row r="25" spans="1:7" ht="15" x14ac:dyDescent="0.3">
      <c r="A25" s="211" t="s">
        <v>525</v>
      </c>
      <c r="B25" s="100">
        <v>0</v>
      </c>
      <c r="C25" s="100">
        <v>0</v>
      </c>
      <c r="D25" s="100">
        <v>0</v>
      </c>
      <c r="E25" s="100">
        <v>0</v>
      </c>
      <c r="F25" s="210">
        <v>0</v>
      </c>
      <c r="G25" s="69">
        <v>0</v>
      </c>
    </row>
    <row r="26" spans="1:7" ht="15" x14ac:dyDescent="0.3">
      <c r="A26" s="209" t="s">
        <v>526</v>
      </c>
      <c r="B26" s="100">
        <v>0</v>
      </c>
      <c r="C26" s="100">
        <v>0</v>
      </c>
      <c r="D26" s="100">
        <v>0</v>
      </c>
      <c r="E26" s="100">
        <v>0</v>
      </c>
      <c r="F26" s="210">
        <v>0</v>
      </c>
      <c r="G26" s="69">
        <v>0</v>
      </c>
    </row>
    <row r="27" spans="1:7" ht="15" x14ac:dyDescent="0.3">
      <c r="A27" s="212" t="s">
        <v>527</v>
      </c>
      <c r="B27" s="100">
        <v>0</v>
      </c>
      <c r="C27" s="100">
        <v>0</v>
      </c>
      <c r="D27" s="100">
        <v>0</v>
      </c>
      <c r="E27" s="100">
        <v>0</v>
      </c>
      <c r="F27" s="210">
        <v>0</v>
      </c>
      <c r="G27" s="69">
        <v>0</v>
      </c>
    </row>
    <row r="28" spans="1:7" ht="15" x14ac:dyDescent="0.3">
      <c r="A28" s="211" t="s">
        <v>528</v>
      </c>
      <c r="B28" s="100">
        <v>0</v>
      </c>
      <c r="C28" s="100">
        <v>0</v>
      </c>
      <c r="D28" s="100">
        <v>0</v>
      </c>
      <c r="E28" s="100">
        <v>0</v>
      </c>
      <c r="F28" s="210">
        <v>0</v>
      </c>
      <c r="G28" s="69">
        <v>0</v>
      </c>
    </row>
    <row r="29" spans="1:7" ht="15" x14ac:dyDescent="0.3">
      <c r="A29" s="211" t="s">
        <v>529</v>
      </c>
      <c r="B29" s="100">
        <v>0</v>
      </c>
      <c r="C29" s="100">
        <v>0</v>
      </c>
      <c r="D29" s="100">
        <v>0</v>
      </c>
      <c r="E29" s="100">
        <v>0</v>
      </c>
      <c r="F29" s="210">
        <v>0</v>
      </c>
      <c r="G29" s="69">
        <v>0</v>
      </c>
    </row>
    <row r="30" spans="1:7" ht="15" x14ac:dyDescent="0.3">
      <c r="A30" s="209" t="s">
        <v>530</v>
      </c>
      <c r="B30" s="100">
        <v>0</v>
      </c>
      <c r="C30" s="100">
        <v>0</v>
      </c>
      <c r="D30" s="100">
        <v>0</v>
      </c>
      <c r="E30" s="100">
        <v>0</v>
      </c>
      <c r="F30" s="210">
        <v>0</v>
      </c>
      <c r="G30" s="69">
        <v>0</v>
      </c>
    </row>
    <row r="31" spans="1:7" ht="15" x14ac:dyDescent="0.3">
      <c r="A31" s="213" t="s">
        <v>532</v>
      </c>
      <c r="B31" s="101">
        <v>15129117738</v>
      </c>
      <c r="C31" s="101">
        <v>95986044.939999998</v>
      </c>
      <c r="D31" s="101">
        <v>15225103782.940001</v>
      </c>
      <c r="E31" s="101">
        <v>15213556761.26</v>
      </c>
      <c r="F31" s="214">
        <v>15142056132.76</v>
      </c>
      <c r="G31" s="201">
        <v>11547021.68</v>
      </c>
    </row>
    <row r="32" spans="1:7" ht="15" x14ac:dyDescent="0.3">
      <c r="A32" s="142" t="s">
        <v>533</v>
      </c>
      <c r="B32" s="142"/>
      <c r="C32" s="142"/>
      <c r="D32" s="142"/>
      <c r="E32" s="142"/>
      <c r="F32" s="142"/>
      <c r="G32" s="142"/>
    </row>
  </sheetData>
  <mergeCells count="10">
    <mergeCell ref="A7:A8"/>
    <mergeCell ref="B7:F7"/>
    <mergeCell ref="G7:G8"/>
    <mergeCell ref="A32:G32"/>
    <mergeCell ref="A1:G1"/>
    <mergeCell ref="A2:G2"/>
    <mergeCell ref="A3:G3"/>
    <mergeCell ref="A4:G4"/>
    <mergeCell ref="A5:G5"/>
    <mergeCell ref="A6:G6"/>
  </mergeCells>
  <printOptions horizontalCentered="1"/>
  <pageMargins left="0.78740157480314965" right="0.78740157480314965" top="1.9685039370078741" bottom="1.1811023622047245" header="0.31496062992125984" footer="0.31496062992125984"/>
  <pageSetup paperSize="60" scale="5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1. SITUACIÓN FINANCIERA</vt:lpstr>
      <vt:lpstr>2. ANÁLITICO DE DEUDA</vt:lpstr>
      <vt:lpstr>3.ANÁLITICO DEUDA-OBLIGACIONES</vt:lpstr>
      <vt:lpstr>4. BALANCE PRESUPUESTARIO</vt:lpstr>
      <vt:lpstr>5. ANÁLITICO DE INGRESOS</vt:lpstr>
      <vt:lpstr>6A) OBJETO DE GASTO</vt:lpstr>
      <vt:lpstr>6B)CLASIFICACIÓN ADMINISTRATIVA</vt:lpstr>
      <vt:lpstr>6C) CLASIFICACIÓN FUNCIONAL</vt:lpstr>
      <vt:lpstr>6D) SERVICIOS PERSONALES</vt:lpstr>
      <vt:lpstr>GUÍA DE CUMPLIMIENTO 2023</vt:lpstr>
      <vt:lpstr>'1. SITUACIÓN FINANCIERA'!Títulos_a_imprimir</vt:lpstr>
      <vt:lpstr>'3.ANÁLITICO DEUDA-OBLIGACIONES'!Títulos_a_imprimir</vt:lpstr>
      <vt:lpstr>'4. BALANCE PRESUPUESTARIO'!Títulos_a_imprimir</vt:lpstr>
      <vt:lpstr>'5. ANÁLITICO DE INGRESOS'!Títulos_a_imprimir</vt:lpstr>
      <vt:lpstr>'6A) OBJETO DE GASTO'!Títulos_a_imprimir</vt:lpstr>
      <vt:lpstr>'6B)CLASIFICACIÓN ADMINISTRATIVA'!Títulos_a_imprimir</vt:lpstr>
      <vt:lpstr>'6C) CLASIFICACIÓN FUNCIONAL'!Títulos_a_imprimir</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 Pacheco Cardeña</dc:creator>
  <cp:keywords/>
  <dc:description/>
  <cp:lastModifiedBy>Alvar Ricardo Cachón Diaz</cp:lastModifiedBy>
  <cp:revision/>
  <cp:lastPrinted>2024-04-26T17:54:51Z</cp:lastPrinted>
  <dcterms:created xsi:type="dcterms:W3CDTF">2024-04-04T07:27:14Z</dcterms:created>
  <dcterms:modified xsi:type="dcterms:W3CDTF">2024-04-26T17:55:25Z</dcterms:modified>
  <cp:category/>
  <cp:contentStatus/>
</cp:coreProperties>
</file>