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055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27" i="6" l="1"/>
  <c r="D27" i="6"/>
  <c r="E27" i="6"/>
  <c r="F27" i="6"/>
  <c r="B27" i="6"/>
  <c r="C9" i="6"/>
  <c r="D9" i="6"/>
  <c r="E9" i="6"/>
  <c r="F9" i="6"/>
  <c r="B9" i="6"/>
  <c r="E10" i="6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<sst xmlns="http://schemas.openxmlformats.org/spreadsheetml/2006/main" count="361" uniqueCount="241">
  <si>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</si>
  <si>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</si>
  <si>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</si>
  <si>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</si>
  <si>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</si>
  <si>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</si>
  <si>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</si>
  <si>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</si>
  <si>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</si>
  <si>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</si>
  <si>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</si>
  <si>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</si>
  <si>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</si>
  <si>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</si>
  <si>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</si>
  <si>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</si>
  <si>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</si>
  <si>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</si>
  <si>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</si>
  <si>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</si>
  <si>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</si>
  <si>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</si>
  <si>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</si>
  <si>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</si>
  <si>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</si>
  <si>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</si>
  <si>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</si>
  <si>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</si>
  <si>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</si>
  <si>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</si>
  <si>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</si>
  <si>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</si>
  <si>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</si>
  <si>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</si>
  <si>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</si>
  <si>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</si>
  <si>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</si>
  <si>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</si>
  <si>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</si>
  <si>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</si>
  <si>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</si>
  <si>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</si>
  <si>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</si>
  <si>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</si>
  <si>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</si>
  <si>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</si>
  <si>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</si>
  <si>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</si>
  <si>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</si>
  <si>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</si>
  <si>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</si>
  <si>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</si>
  <si>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</si>
  <si>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</si>
  <si>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</si>
  <si>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</si>
  <si>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</si>
  <si>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</si>
  <si>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</si>
  <si>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</si>
  <si>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</si>
  <si>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</si>
  <si>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</si>
  <si>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</si>
  <si>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</si>
  <si>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</si>
  <si>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</si>
  <si>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</si>
  <si>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</si>
  <si>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</si>
  <si>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</si>
  <si>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</si>
  <si>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</si>
  <si>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</si>
  <si>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</si>
  <si>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</si>
  <si>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</si>
  <si>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</si>
  <si>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</si>
  <si>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</si>
  <si>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</si>
  <si>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</si>
  <si>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</si>
  <si>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</si>
  <si>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</si>
  <si>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</si>
  <si>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</si>
  <si>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</si>
  <si>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</si>
  <si>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</si>
  <si>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</si>
  <si>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</si>
  <si>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</si>
  <si>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</si>
  <si>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</si>
  <si>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</si>
  <si>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</si>
  <si>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</si>
  <si>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</si>
  <si>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</si>
  <si>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</si>
  <si>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</si>
  <si>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</si>
  <si>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PROTEGO F/0007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</si>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</sst>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20" sqref="A20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104</v>
      </c>
      <c r="B8" s="18"/>
      <c r="C8" s="18"/>
      <c r="D8" s="30" t="s">
        <v>124</v>
      </c>
      <c r="E8" s="18"/>
      <c r="F8" s="19"/>
    </row>
    <row r="9" spans="1:12" x14ac:dyDescent="0.25">
      <c r="A9" s="27" t="s">
        <v>105</v>
      </c>
      <c r="B9" s="7">
        <v>0</v>
      </c>
      <c r="C9" s="7">
        <v>0</v>
      </c>
      <c r="D9" s="31" t="s">
        <v>125</v>
      </c>
      <c r="E9" s="7">
        <v>621619.62</v>
      </c>
      <c r="F9" s="10">
        <v>576630.82999999996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126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127</v>
      </c>
      <c r="E11" s="8">
        <v>0</v>
      </c>
      <c r="F11" s="11">
        <v>0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128</v>
      </c>
      <c r="E12" s="8">
        <v>621619.62</v>
      </c>
      <c r="F12" s="11">
        <v>576630.82999999996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116</v>
      </c>
      <c r="E13" s="7">
        <v>0</v>
      </c>
      <c r="F13" s="10">
        <v>0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129</v>
      </c>
      <c r="E14" s="8">
        <v>0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130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0</v>
      </c>
      <c r="C16" s="8">
        <v>0</v>
      </c>
      <c r="D16" s="32" t="s">
        <v>131</v>
      </c>
      <c r="E16" s="8">
        <v>0</v>
      </c>
      <c r="F16" s="11">
        <v>0</v>
      </c>
    </row>
    <row r="17" spans="1:6" ht="39" x14ac:dyDescent="0.25">
      <c r="A17" s="28" t="s">
        <v>113</v>
      </c>
      <c r="B17" s="8">
        <v>0</v>
      </c>
      <c r="C17" s="8">
        <v>0</v>
      </c>
      <c r="D17" s="32" t="s">
        <v>132</v>
      </c>
      <c r="E17" s="8">
        <v>0</v>
      </c>
      <c r="F17" s="11">
        <v>0</v>
      </c>
    </row>
    <row r="18" spans="1:6" ht="26.25" x14ac:dyDescent="0.25">
      <c r="A18" s="27" t="s">
        <v>114</v>
      </c>
      <c r="B18" s="7">
        <v>0</v>
      </c>
      <c r="C18" s="7">
        <v>0</v>
      </c>
      <c r="D18" s="32" t="s">
        <v>133</v>
      </c>
      <c r="E18" s="8">
        <v>0</v>
      </c>
      <c r="F18" s="11">
        <v>0</v>
      </c>
    </row>
    <row r="19" spans="1:6" x14ac:dyDescent="0.25">
      <c r="A19" s="28" t="s">
        <v>115</v>
      </c>
      <c r="B19" s="8">
        <v>0</v>
      </c>
      <c r="C19" s="8">
        <v>0</v>
      </c>
      <c r="D19" s="32" t="s">
        <v>134</v>
      </c>
      <c r="E19" s="8">
        <v>0</v>
      </c>
      <c r="F19" s="11">
        <v>0</v>
      </c>
    </row>
    <row r="20" spans="1:6" x14ac:dyDescent="0.25">
      <c r="A20" s="28" t="s">
        <v>116</v>
      </c>
      <c r="B20" s="8">
        <v>0</v>
      </c>
      <c r="C20" s="8">
        <v>0</v>
      </c>
      <c r="D20" s="32" t="s">
        <v>135</v>
      </c>
      <c r="E20" s="8">
        <v>0</v>
      </c>
      <c r="F20" s="11">
        <v>0</v>
      </c>
    </row>
    <row r="21" spans="1:6" x14ac:dyDescent="0.25">
      <c r="A21" s="27" t="s">
        <v>117</v>
      </c>
      <c r="B21" s="7">
        <v>2655511.46</v>
      </c>
      <c r="C21" s="7">
        <v>1801700.44</v>
      </c>
      <c r="D21" s="32" t="s">
        <v>136</v>
      </c>
      <c r="E21" s="8">
        <v>0</v>
      </c>
      <c r="F21" s="11">
        <v>0</v>
      </c>
    </row>
    <row r="22" spans="1:6" x14ac:dyDescent="0.25">
      <c r="A22" s="28" t="s">
        <v>118</v>
      </c>
      <c r="B22" s="8">
        <v>2580002.84</v>
      </c>
      <c r="C22" s="8">
        <v>1704103.62</v>
      </c>
      <c r="D22" s="32" t="s">
        <v>137</v>
      </c>
      <c r="E22" s="8">
        <v>0</v>
      </c>
      <c r="F22" s="11">
        <v>0</v>
      </c>
    </row>
    <row r="23" spans="1:6" x14ac:dyDescent="0.25">
      <c r="A23" s="28" t="s">
        <v>119</v>
      </c>
      <c r="B23" s="8">
        <v>0</v>
      </c>
      <c r="C23" s="8">
        <v>0</v>
      </c>
      <c r="D23" s="31" t="s">
        <v>115</v>
      </c>
      <c r="E23" s="7">
        <v>0</v>
      </c>
      <c r="F23" s="10">
        <v>0</v>
      </c>
    </row>
    <row r="24" spans="1:6" ht="26.25" x14ac:dyDescent="0.25">
      <c r="A24" s="28" t="s">
        <v>120</v>
      </c>
      <c r="B24" s="8">
        <v>0</v>
      </c>
      <c r="C24" s="8">
        <v>0</v>
      </c>
      <c r="D24" s="32" t="s">
        <v>138</v>
      </c>
      <c r="E24" s="8">
        <v>0</v>
      </c>
      <c r="F24" s="11">
        <v>0</v>
      </c>
    </row>
    <row r="25" spans="1:6" x14ac:dyDescent="0.25">
      <c r="A25" s="28" t="s">
        <v>121</v>
      </c>
      <c r="B25" s="8">
        <v>0</v>
      </c>
      <c r="C25" s="8">
        <v>0</v>
      </c>
      <c r="D25" s="32" t="s">
        <v>139</v>
      </c>
      <c r="E25" s="8">
        <v>0</v>
      </c>
      <c r="F25" s="11">
        <v>0</v>
      </c>
    </row>
    <row r="26" spans="1:6" x14ac:dyDescent="0.25">
      <c r="A26" s="28" t="s">
        <v>122</v>
      </c>
      <c r="B26" s="8">
        <v>75508.62</v>
      </c>
      <c r="C26" s="8">
        <v>97596.82</v>
      </c>
      <c r="D26" s="32" t="s">
        <v>140</v>
      </c>
      <c r="E26" s="8">
        <v>0</v>
      </c>
      <c r="F26" s="11">
        <v>0</v>
      </c>
    </row>
    <row r="27" spans="1:6" x14ac:dyDescent="0.25">
      <c r="A27" s="29" t="s">
        <v>123</v>
      </c>
      <c r="B27" s="7">
        <v>2655511.46</v>
      </c>
      <c r="C27" s="7">
        <v>1801700.44</v>
      </c>
      <c r="D27" s="31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147</v>
      </c>
      <c r="E33" s="7">
        <v>4820.88</v>
      </c>
      <c r="F33" s="10">
        <v>58759.12</v>
      </c>
    </row>
    <row r="34" spans="1:6" x14ac:dyDescent="0.25">
      <c r="A34" s="14"/>
      <c r="B34" s="25"/>
      <c r="C34" s="25"/>
      <c r="D34" s="32" t="s">
        <v>148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153</v>
      </c>
      <c r="E39" s="8">
        <v>4820.88</v>
      </c>
      <c r="F39" s="11">
        <v>58759.12</v>
      </c>
    </row>
    <row r="40" spans="1:6" x14ac:dyDescent="0.25">
      <c r="A40" s="14"/>
      <c r="B40" s="25"/>
      <c r="C40" s="25"/>
      <c r="D40" s="31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156</v>
      </c>
      <c r="E42" s="7">
        <v>626440.5</v>
      </c>
      <c r="F42" s="10">
        <v>635389.94999999995</v>
      </c>
    </row>
    <row r="43" spans="1:6" x14ac:dyDescent="0.25">
      <c r="A43" s="14"/>
      <c r="B43" s="25"/>
      <c r="C43" s="25"/>
      <c r="D43" s="34" t="s">
        <v>157</v>
      </c>
      <c r="E43" s="7">
        <v>2029070.96</v>
      </c>
      <c r="F43" s="10">
        <v>1166310.49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4" sqref="A4:F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240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158</v>
      </c>
      <c r="B8" s="18"/>
      <c r="C8" s="18"/>
      <c r="D8" s="30" t="s">
        <v>180</v>
      </c>
      <c r="E8" s="18"/>
      <c r="F8" s="19"/>
    </row>
    <row r="9" spans="1:12" x14ac:dyDescent="0.25">
      <c r="A9" s="27" t="s">
        <v>159</v>
      </c>
      <c r="B9" s="20"/>
      <c r="C9" s="20"/>
      <c r="D9" s="31" t="s">
        <v>181</v>
      </c>
      <c r="E9" s="20"/>
      <c r="F9" s="21"/>
    </row>
    <row r="10" spans="1:12" x14ac:dyDescent="0.25">
      <c r="A10" s="28" t="s">
        <v>160</v>
      </c>
      <c r="B10" s="8">
        <v>9290127.4399999995</v>
      </c>
      <c r="C10" s="8">
        <v>17356815.84</v>
      </c>
      <c r="D10" s="32" t="s">
        <v>182</v>
      </c>
      <c r="E10" s="8">
        <v>0</v>
      </c>
      <c r="F10" s="11">
        <v>0</v>
      </c>
    </row>
    <row r="11" spans="1:12" x14ac:dyDescent="0.25">
      <c r="A11" s="28" t="s">
        <v>161</v>
      </c>
      <c r="B11" s="8">
        <v>0</v>
      </c>
      <c r="C11" s="8">
        <v>0</v>
      </c>
      <c r="D11" s="32" t="s">
        <v>183</v>
      </c>
      <c r="E11" s="8">
        <v>0</v>
      </c>
      <c r="F11" s="11">
        <v>0</v>
      </c>
    </row>
    <row r="12" spans="1:12" x14ac:dyDescent="0.25">
      <c r="A12" s="28" t="s">
        <v>162</v>
      </c>
      <c r="B12" s="8">
        <v>0</v>
      </c>
      <c r="C12" s="8">
        <v>0</v>
      </c>
      <c r="D12" s="32" t="s">
        <v>184</v>
      </c>
      <c r="E12" s="8">
        <v>0</v>
      </c>
      <c r="F12" s="11">
        <v>0</v>
      </c>
    </row>
    <row r="13" spans="1:12" x14ac:dyDescent="0.25">
      <c r="A13" s="28" t="s">
        <v>163</v>
      </c>
      <c r="B13" s="8">
        <v>0</v>
      </c>
      <c r="C13" s="8">
        <v>0</v>
      </c>
      <c r="D13" s="32" t="s">
        <v>185</v>
      </c>
      <c r="E13" s="8">
        <v>0</v>
      </c>
      <c r="F13" s="11">
        <v>0</v>
      </c>
    </row>
    <row r="14" spans="1:12" x14ac:dyDescent="0.25">
      <c r="A14" s="28" t="s">
        <v>164</v>
      </c>
      <c r="B14" s="8">
        <v>0</v>
      </c>
      <c r="C14" s="8">
        <v>0</v>
      </c>
      <c r="D14" s="32" t="s">
        <v>186</v>
      </c>
      <c r="E14" s="8">
        <v>0</v>
      </c>
      <c r="F14" s="11">
        <v>0</v>
      </c>
    </row>
    <row r="15" spans="1:12" ht="26.25" x14ac:dyDescent="0.25">
      <c r="A15" s="28" t="s">
        <v>165</v>
      </c>
      <c r="B15" s="8">
        <v>0</v>
      </c>
      <c r="C15" s="8">
        <v>0</v>
      </c>
      <c r="D15" s="32" t="s">
        <v>187</v>
      </c>
      <c r="E15" s="8">
        <v>0</v>
      </c>
      <c r="F15" s="11">
        <v>0</v>
      </c>
    </row>
    <row r="16" spans="1:12" x14ac:dyDescent="0.25">
      <c r="A16" s="28" t="s">
        <v>166</v>
      </c>
      <c r="B16" s="8">
        <v>0</v>
      </c>
      <c r="C16" s="8">
        <v>0</v>
      </c>
      <c r="D16" s="32" t="s">
        <v>188</v>
      </c>
      <c r="E16" s="8">
        <v>0</v>
      </c>
      <c r="F16" s="11">
        <v>0</v>
      </c>
    </row>
    <row r="17" spans="1:6" x14ac:dyDescent="0.25">
      <c r="A17" s="27" t="s">
        <v>167</v>
      </c>
      <c r="B17" s="7">
        <v>9290127.4399999995</v>
      </c>
      <c r="C17" s="7">
        <v>17356815.84</v>
      </c>
      <c r="D17" s="32" t="s">
        <v>189</v>
      </c>
      <c r="E17" s="8">
        <v>0</v>
      </c>
      <c r="F17" s="11">
        <v>0</v>
      </c>
    </row>
    <row r="18" spans="1:6" x14ac:dyDescent="0.25">
      <c r="A18" s="27" t="s">
        <v>168</v>
      </c>
      <c r="B18" s="20"/>
      <c r="C18" s="20"/>
      <c r="D18" s="31" t="s">
        <v>190</v>
      </c>
      <c r="E18" s="7">
        <v>0</v>
      </c>
      <c r="F18" s="10">
        <v>0</v>
      </c>
    </row>
    <row r="19" spans="1:6" x14ac:dyDescent="0.25">
      <c r="A19" s="28" t="s">
        <v>169</v>
      </c>
      <c r="B19" s="8">
        <v>0</v>
      </c>
      <c r="C19" s="8">
        <v>0</v>
      </c>
      <c r="D19" s="31" t="s">
        <v>191</v>
      </c>
      <c r="E19" s="20"/>
      <c r="F19" s="21"/>
    </row>
    <row r="20" spans="1:6" x14ac:dyDescent="0.25">
      <c r="A20" s="28" t="s">
        <v>170</v>
      </c>
      <c r="B20" s="8">
        <v>0</v>
      </c>
      <c r="C20" s="8">
        <v>0</v>
      </c>
      <c r="D20" s="32" t="s">
        <v>192</v>
      </c>
      <c r="E20" s="8">
        <v>0</v>
      </c>
      <c r="F20" s="11">
        <v>0</v>
      </c>
    </row>
    <row r="21" spans="1:6" x14ac:dyDescent="0.25">
      <c r="A21" s="28" t="s">
        <v>171</v>
      </c>
      <c r="B21" s="8">
        <v>0</v>
      </c>
      <c r="C21" s="8">
        <v>0</v>
      </c>
      <c r="D21" s="32" t="s">
        <v>193</v>
      </c>
      <c r="E21" s="8">
        <v>0</v>
      </c>
      <c r="F21" s="11">
        <v>0</v>
      </c>
    </row>
    <row r="22" spans="1:6" x14ac:dyDescent="0.25">
      <c r="A22" s="28" t="s">
        <v>172</v>
      </c>
      <c r="B22" s="8">
        <v>0</v>
      </c>
      <c r="C22" s="8">
        <v>0</v>
      </c>
      <c r="D22" s="32" t="s">
        <v>194</v>
      </c>
      <c r="E22" s="8">
        <v>0</v>
      </c>
      <c r="F22" s="11">
        <v>0</v>
      </c>
    </row>
    <row r="23" spans="1:6" x14ac:dyDescent="0.25">
      <c r="A23" s="28" t="s">
        <v>173</v>
      </c>
      <c r="B23" s="8">
        <v>0</v>
      </c>
      <c r="C23" s="8">
        <v>0</v>
      </c>
      <c r="D23" s="32" t="s">
        <v>195</v>
      </c>
      <c r="E23" s="8">
        <v>0</v>
      </c>
      <c r="F23" s="11">
        <v>0</v>
      </c>
    </row>
    <row r="24" spans="1:6" ht="26.25" x14ac:dyDescent="0.25">
      <c r="A24" s="28" t="s">
        <v>174</v>
      </c>
      <c r="B24" s="8">
        <v>0</v>
      </c>
      <c r="C24" s="8">
        <v>0</v>
      </c>
      <c r="D24" s="32" t="s">
        <v>196</v>
      </c>
      <c r="E24" s="8">
        <v>0</v>
      </c>
      <c r="F24" s="11">
        <v>0</v>
      </c>
    </row>
    <row r="25" spans="1:6" x14ac:dyDescent="0.25">
      <c r="A25" s="28" t="s">
        <v>175</v>
      </c>
      <c r="B25" s="8">
        <v>0</v>
      </c>
      <c r="C25" s="8">
        <v>0</v>
      </c>
      <c r="D25" s="32" t="s">
        <v>197</v>
      </c>
      <c r="E25" s="8">
        <v>0</v>
      </c>
      <c r="F25" s="11">
        <v>0</v>
      </c>
    </row>
    <row r="26" spans="1:6" x14ac:dyDescent="0.25">
      <c r="A26" s="28" t="s">
        <v>176</v>
      </c>
      <c r="B26" s="8">
        <v>0</v>
      </c>
      <c r="C26" s="8">
        <v>0</v>
      </c>
      <c r="D26" s="32" t="s">
        <v>198</v>
      </c>
      <c r="E26" s="8">
        <v>0</v>
      </c>
      <c r="F26" s="11">
        <v>0</v>
      </c>
    </row>
    <row r="27" spans="1:6" x14ac:dyDescent="0.25">
      <c r="A27" s="28" t="s">
        <v>177</v>
      </c>
      <c r="B27" s="8">
        <v>0</v>
      </c>
      <c r="C27" s="8">
        <v>0</v>
      </c>
      <c r="D27" s="31" t="s">
        <v>199</v>
      </c>
      <c r="E27" s="7">
        <v>0</v>
      </c>
      <c r="F27" s="10">
        <v>0</v>
      </c>
    </row>
    <row r="28" spans="1:6" x14ac:dyDescent="0.25">
      <c r="A28" s="27" t="s">
        <v>178</v>
      </c>
      <c r="B28" s="7">
        <v>0</v>
      </c>
      <c r="C28" s="7">
        <v>0</v>
      </c>
      <c r="D28" s="33" t="s">
        <v>200</v>
      </c>
      <c r="E28" s="7">
        <v>0</v>
      </c>
      <c r="F28" s="10">
        <v>0</v>
      </c>
    </row>
    <row r="29" spans="1:6" x14ac:dyDescent="0.25">
      <c r="A29" s="29" t="s">
        <v>179</v>
      </c>
      <c r="B29" s="7">
        <v>9290127.4399999995</v>
      </c>
      <c r="C29" s="7">
        <v>17356815.84</v>
      </c>
      <c r="D29" s="33" t="s">
        <v>201</v>
      </c>
      <c r="E29" s="20"/>
      <c r="F29" s="21"/>
    </row>
    <row r="30" spans="1:6" x14ac:dyDescent="0.25">
      <c r="A30" s="14"/>
      <c r="B30" s="25"/>
      <c r="C30" s="25"/>
      <c r="D30" s="31" t="s">
        <v>202</v>
      </c>
      <c r="E30" s="7">
        <v>4256801.0599999996</v>
      </c>
      <c r="F30" s="10">
        <v>14352560.42</v>
      </c>
    </row>
    <row r="31" spans="1:6" x14ac:dyDescent="0.25">
      <c r="A31" s="14"/>
      <c r="B31" s="25"/>
      <c r="C31" s="25"/>
      <c r="D31" s="32" t="s">
        <v>139</v>
      </c>
      <c r="E31" s="8">
        <v>4256801.0599999996</v>
      </c>
      <c r="F31" s="11">
        <v>14352560.42</v>
      </c>
    </row>
    <row r="32" spans="1:6" x14ac:dyDescent="0.25">
      <c r="A32" s="14"/>
      <c r="B32" s="25"/>
      <c r="C32" s="25"/>
      <c r="D32" s="32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205</v>
      </c>
      <c r="E34" s="7">
        <v>5033326.38</v>
      </c>
      <c r="F34" s="10">
        <v>3004255.42</v>
      </c>
    </row>
    <row r="35" spans="1:6" x14ac:dyDescent="0.25">
      <c r="A35" s="14"/>
      <c r="B35" s="25"/>
      <c r="C35" s="25"/>
      <c r="D35" s="32" t="s">
        <v>206</v>
      </c>
      <c r="E35" s="8">
        <v>2029070.96</v>
      </c>
      <c r="F35" s="11">
        <v>1166310.49</v>
      </c>
    </row>
    <row r="36" spans="1:6" x14ac:dyDescent="0.25">
      <c r="A36" s="14"/>
      <c r="B36" s="25"/>
      <c r="C36" s="25"/>
      <c r="D36" s="32" t="s">
        <v>207</v>
      </c>
      <c r="E36" s="8">
        <v>3004255.42</v>
      </c>
      <c r="F36" s="11">
        <v>1837944.93</v>
      </c>
    </row>
    <row r="37" spans="1:6" x14ac:dyDescent="0.25">
      <c r="A37" s="14"/>
      <c r="B37" s="25"/>
      <c r="C37" s="25"/>
      <c r="D37" s="32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214</v>
      </c>
      <c r="E43" s="7">
        <v>9290127.4399999995</v>
      </c>
      <c r="F43" s="10">
        <v>17356815.84</v>
      </c>
    </row>
    <row r="44" spans="1:6" x14ac:dyDescent="0.25">
      <c r="A44" s="14"/>
      <c r="B44" s="25"/>
      <c r="C44" s="25"/>
      <c r="D44" s="34" t="s">
        <v>215</v>
      </c>
      <c r="E44" s="7">
        <v>9290127.4399999995</v>
      </c>
      <c r="F44" s="10">
        <v>17356815.84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A25" workbookViewId="0">
      <selection activeCell="D8" sqref="D8:D3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216</v>
      </c>
      <c r="B8" s="18"/>
      <c r="C8" s="18"/>
      <c r="D8" s="30" t="s">
        <v>223</v>
      </c>
      <c r="E8" s="18"/>
      <c r="F8" s="19"/>
    </row>
    <row r="9" spans="1:12" x14ac:dyDescent="0.25">
      <c r="A9" s="27" t="s">
        <v>72</v>
      </c>
      <c r="B9" s="7">
        <v>350129104.57999998</v>
      </c>
      <c r="C9" s="7">
        <v>310419516.32999998</v>
      </c>
      <c r="D9" s="31" t="s">
        <v>72</v>
      </c>
      <c r="E9" s="7">
        <v>0</v>
      </c>
      <c r="F9" s="10">
        <v>0</v>
      </c>
    </row>
    <row r="10" spans="1:12" x14ac:dyDescent="0.25">
      <c r="A10" s="28" t="s">
        <v>106</v>
      </c>
      <c r="B10" s="8">
        <v>0</v>
      </c>
      <c r="C10" s="8">
        <v>0</v>
      </c>
      <c r="D10" s="32" t="s">
        <v>171</v>
      </c>
      <c r="E10" s="8">
        <v>0</v>
      </c>
      <c r="F10" s="11">
        <v>0</v>
      </c>
    </row>
    <row r="11" spans="1:12" x14ac:dyDescent="0.25">
      <c r="A11" s="28" t="s">
        <v>107</v>
      </c>
      <c r="B11" s="8">
        <v>0</v>
      </c>
      <c r="C11" s="8">
        <v>0</v>
      </c>
      <c r="D11" s="32" t="s">
        <v>172</v>
      </c>
      <c r="E11" s="8">
        <v>0</v>
      </c>
      <c r="F11" s="11">
        <v>0</v>
      </c>
    </row>
    <row r="12" spans="1:12" x14ac:dyDescent="0.25">
      <c r="A12" s="28" t="s">
        <v>108</v>
      </c>
      <c r="B12" s="8">
        <v>0</v>
      </c>
      <c r="C12" s="8">
        <v>0</v>
      </c>
      <c r="D12" s="32" t="s">
        <v>224</v>
      </c>
      <c r="E12" s="8">
        <v>0</v>
      </c>
      <c r="F12" s="11">
        <v>0</v>
      </c>
    </row>
    <row r="13" spans="1:12" x14ac:dyDescent="0.25">
      <c r="A13" s="28" t="s">
        <v>109</v>
      </c>
      <c r="B13" s="8">
        <v>0</v>
      </c>
      <c r="C13" s="8">
        <v>0</v>
      </c>
      <c r="D13" s="31" t="s">
        <v>73</v>
      </c>
      <c r="E13" s="7">
        <v>0</v>
      </c>
      <c r="F13" s="10">
        <v>0</v>
      </c>
    </row>
    <row r="14" spans="1:12" x14ac:dyDescent="0.25">
      <c r="A14" s="28" t="s">
        <v>110</v>
      </c>
      <c r="B14" s="8">
        <v>0</v>
      </c>
      <c r="C14" s="8">
        <v>0</v>
      </c>
      <c r="D14" s="32" t="s">
        <v>171</v>
      </c>
      <c r="E14" s="8">
        <v>0</v>
      </c>
      <c r="F14" s="11">
        <v>0</v>
      </c>
    </row>
    <row r="15" spans="1:12" x14ac:dyDescent="0.25">
      <c r="A15" s="28" t="s">
        <v>111</v>
      </c>
      <c r="B15" s="8">
        <v>0</v>
      </c>
      <c r="C15" s="8">
        <v>0</v>
      </c>
      <c r="D15" s="32" t="s">
        <v>172</v>
      </c>
      <c r="E15" s="8">
        <v>0</v>
      </c>
      <c r="F15" s="11">
        <v>0</v>
      </c>
    </row>
    <row r="16" spans="1:12" x14ac:dyDescent="0.25">
      <c r="A16" s="28" t="s">
        <v>112</v>
      </c>
      <c r="B16" s="8">
        <v>2580002.84</v>
      </c>
      <c r="C16" s="8">
        <v>1704103.62</v>
      </c>
      <c r="D16" s="32" t="s">
        <v>225</v>
      </c>
      <c r="E16" s="8">
        <v>0</v>
      </c>
      <c r="F16" s="11">
        <v>0</v>
      </c>
    </row>
    <row r="17" spans="1:6" ht="39" x14ac:dyDescent="0.25">
      <c r="A17" s="28" t="s">
        <v>113</v>
      </c>
      <c r="B17" s="8">
        <v>0</v>
      </c>
      <c r="C17" s="8">
        <v>0</v>
      </c>
      <c r="D17" s="33" t="s">
        <v>226</v>
      </c>
      <c r="E17" s="7">
        <v>0</v>
      </c>
      <c r="F17" s="10">
        <v>0</v>
      </c>
    </row>
    <row r="18" spans="1:6" x14ac:dyDescent="0.25">
      <c r="A18" s="28" t="s">
        <v>115</v>
      </c>
      <c r="B18" s="8">
        <v>0</v>
      </c>
      <c r="C18" s="8">
        <v>0</v>
      </c>
      <c r="D18" s="33" t="s">
        <v>227</v>
      </c>
      <c r="E18" s="20"/>
      <c r="F18" s="21"/>
    </row>
    <row r="19" spans="1:6" x14ac:dyDescent="0.25">
      <c r="A19" s="28" t="s">
        <v>116</v>
      </c>
      <c r="B19" s="8">
        <v>347478414</v>
      </c>
      <c r="C19" s="8">
        <v>308676575.00999999</v>
      </c>
      <c r="D19" s="31" t="s">
        <v>72</v>
      </c>
      <c r="E19" s="7">
        <v>0</v>
      </c>
      <c r="F19" s="10">
        <v>0</v>
      </c>
    </row>
    <row r="20" spans="1:6" x14ac:dyDescent="0.25">
      <c r="A20" s="28" t="s">
        <v>217</v>
      </c>
      <c r="B20" s="8">
        <v>70687.740000000005</v>
      </c>
      <c r="C20" s="8">
        <v>38837.699999999997</v>
      </c>
      <c r="D20" s="32" t="s">
        <v>228</v>
      </c>
      <c r="E20" s="8">
        <v>0</v>
      </c>
      <c r="F20" s="11">
        <v>0</v>
      </c>
    </row>
    <row r="21" spans="1:6" x14ac:dyDescent="0.25">
      <c r="A21" s="27" t="s">
        <v>73</v>
      </c>
      <c r="B21" s="7">
        <v>358195792.98000002</v>
      </c>
      <c r="C21" s="7">
        <v>307080101.04000002</v>
      </c>
      <c r="D21" s="32" t="s">
        <v>229</v>
      </c>
      <c r="E21" s="8">
        <v>0</v>
      </c>
      <c r="F21" s="11">
        <v>0</v>
      </c>
    </row>
    <row r="22" spans="1:6" x14ac:dyDescent="0.25">
      <c r="A22" s="28" t="s">
        <v>126</v>
      </c>
      <c r="B22" s="8">
        <v>0</v>
      </c>
      <c r="C22" s="8">
        <v>0</v>
      </c>
      <c r="D22" s="32" t="s">
        <v>230</v>
      </c>
      <c r="E22" s="8">
        <v>0</v>
      </c>
      <c r="F22" s="11">
        <v>0</v>
      </c>
    </row>
    <row r="23" spans="1:6" x14ac:dyDescent="0.25">
      <c r="A23" s="28" t="s">
        <v>127</v>
      </c>
      <c r="B23" s="8">
        <v>0</v>
      </c>
      <c r="C23" s="8">
        <v>0</v>
      </c>
      <c r="D23" s="32" t="s">
        <v>231</v>
      </c>
      <c r="E23" s="8">
        <v>0</v>
      </c>
      <c r="F23" s="11">
        <v>0</v>
      </c>
    </row>
    <row r="24" spans="1:6" x14ac:dyDescent="0.25">
      <c r="A24" s="28" t="s">
        <v>128</v>
      </c>
      <c r="B24" s="8">
        <v>621619.62</v>
      </c>
      <c r="C24" s="8">
        <v>576630.82999999996</v>
      </c>
      <c r="D24" s="32" t="s">
        <v>232</v>
      </c>
      <c r="E24" s="8">
        <v>0</v>
      </c>
      <c r="F24" s="11">
        <v>0</v>
      </c>
    </row>
    <row r="25" spans="1:6" x14ac:dyDescent="0.25">
      <c r="A25" s="28" t="s">
        <v>129</v>
      </c>
      <c r="B25" s="8">
        <v>357574173.36000001</v>
      </c>
      <c r="C25" s="8">
        <v>306503470.20999998</v>
      </c>
      <c r="D25" s="31" t="s">
        <v>73</v>
      </c>
      <c r="E25" s="7">
        <v>0</v>
      </c>
      <c r="F25" s="10">
        <v>0</v>
      </c>
    </row>
    <row r="26" spans="1:6" x14ac:dyDescent="0.25">
      <c r="A26" s="28" t="s">
        <v>130</v>
      </c>
      <c r="B26" s="8">
        <v>0</v>
      </c>
      <c r="C26" s="8">
        <v>0</v>
      </c>
      <c r="D26" s="32" t="s">
        <v>233</v>
      </c>
      <c r="E26" s="8">
        <v>0</v>
      </c>
      <c r="F26" s="11">
        <v>0</v>
      </c>
    </row>
    <row r="27" spans="1:6" x14ac:dyDescent="0.25">
      <c r="A27" s="28" t="s">
        <v>218</v>
      </c>
      <c r="B27" s="8">
        <v>0</v>
      </c>
      <c r="C27" s="8">
        <v>0</v>
      </c>
      <c r="D27" s="32" t="s">
        <v>229</v>
      </c>
      <c r="E27" s="8">
        <v>0</v>
      </c>
      <c r="F27" s="11">
        <v>0</v>
      </c>
    </row>
    <row r="28" spans="1:6" x14ac:dyDescent="0.25">
      <c r="A28" s="28" t="s">
        <v>132</v>
      </c>
      <c r="B28" s="8">
        <v>0</v>
      </c>
      <c r="C28" s="8">
        <v>0</v>
      </c>
      <c r="D28" s="32" t="s">
        <v>230</v>
      </c>
      <c r="E28" s="8">
        <v>0</v>
      </c>
      <c r="F28" s="11">
        <v>0</v>
      </c>
    </row>
    <row r="29" spans="1:6" x14ac:dyDescent="0.25">
      <c r="A29" s="28" t="s">
        <v>133</v>
      </c>
      <c r="B29" s="8">
        <v>0</v>
      </c>
      <c r="C29" s="8">
        <v>0</v>
      </c>
      <c r="D29" s="32" t="s">
        <v>234</v>
      </c>
      <c r="E29" s="8">
        <v>0</v>
      </c>
      <c r="F29" s="11">
        <v>0</v>
      </c>
    </row>
    <row r="30" spans="1:6" x14ac:dyDescent="0.25">
      <c r="A30" s="28" t="s">
        <v>134</v>
      </c>
      <c r="B30" s="8">
        <v>0</v>
      </c>
      <c r="C30" s="8">
        <v>0</v>
      </c>
      <c r="D30" s="32" t="s">
        <v>235</v>
      </c>
      <c r="E30" s="8">
        <v>0</v>
      </c>
      <c r="F30" s="11">
        <v>0</v>
      </c>
    </row>
    <row r="31" spans="1:6" x14ac:dyDescent="0.25">
      <c r="A31" s="28" t="s">
        <v>135</v>
      </c>
      <c r="B31" s="8">
        <v>0</v>
      </c>
      <c r="C31" s="8">
        <v>0</v>
      </c>
      <c r="D31" s="33" t="s">
        <v>236</v>
      </c>
      <c r="E31" s="7">
        <v>0</v>
      </c>
      <c r="F31" s="10">
        <v>0</v>
      </c>
    </row>
    <row r="32" spans="1:6" x14ac:dyDescent="0.25">
      <c r="A32" s="28" t="s">
        <v>136</v>
      </c>
      <c r="B32" s="8">
        <v>0</v>
      </c>
      <c r="C32" s="8">
        <v>0</v>
      </c>
      <c r="D32" s="33" t="s">
        <v>237</v>
      </c>
      <c r="E32" s="7">
        <v>-8066688.4000000004</v>
      </c>
      <c r="F32" s="10">
        <v>3339415.29</v>
      </c>
    </row>
    <row r="33" spans="1:6" x14ac:dyDescent="0.25">
      <c r="A33" s="28" t="s">
        <v>137</v>
      </c>
      <c r="B33" s="8">
        <v>0</v>
      </c>
      <c r="C33" s="8">
        <v>0</v>
      </c>
      <c r="D33" s="33" t="s">
        <v>238</v>
      </c>
      <c r="E33" s="7">
        <v>17356815.84</v>
      </c>
      <c r="F33" s="10">
        <v>14017400.550000001</v>
      </c>
    </row>
    <row r="34" spans="1:6" x14ac:dyDescent="0.25">
      <c r="A34" s="28" t="s">
        <v>219</v>
      </c>
      <c r="B34" s="8">
        <v>0</v>
      </c>
      <c r="C34" s="8">
        <v>0</v>
      </c>
      <c r="D34" s="34" t="s">
        <v>239</v>
      </c>
      <c r="E34" s="7">
        <v>9290127.4399999995</v>
      </c>
      <c r="F34" s="10">
        <v>17356815.84</v>
      </c>
    </row>
    <row r="35" spans="1:6" x14ac:dyDescent="0.25">
      <c r="A35" s="28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221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29" t="s">
        <v>222</v>
      </c>
      <c r="B38" s="7">
        <v>-8066688.4000000004</v>
      </c>
      <c r="C38" s="7">
        <v>3339415.29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B27" sqref="B2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71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-8066688.4000000004</v>
      </c>
      <c r="C8" s="6">
        <v>0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-8066688.4000000004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-8066688.4000000004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2029070.96</v>
      </c>
      <c r="F25" s="10">
        <v>-10095759.359999999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-10095759.359999999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-10095759.359999999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2029070.96</v>
      </c>
      <c r="F30" s="10">
        <v>0</v>
      </c>
    </row>
    <row r="31" spans="1:6" x14ac:dyDescent="0.25">
      <c r="A31" s="14"/>
      <c r="B31" s="25"/>
      <c r="C31" s="25"/>
      <c r="D31" s="25" t="s">
        <v>95</v>
      </c>
      <c r="E31" s="8">
        <v>2029070.96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F9" sqref="F9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17356815.84</v>
      </c>
      <c r="C9" s="7">
        <f t="shared" ref="C9:F9" si="0">SUM(C10:C16)</f>
        <v>45224809.219999999</v>
      </c>
      <c r="D9" s="7">
        <f t="shared" si="0"/>
        <v>53291497.619999997</v>
      </c>
      <c r="E9" s="7">
        <f t="shared" si="0"/>
        <v>9290127.4400000051</v>
      </c>
      <c r="F9" s="10">
        <f t="shared" si="0"/>
        <v>-8066688.4000000004</v>
      </c>
    </row>
    <row r="10" spans="1:12" x14ac:dyDescent="0.25">
      <c r="A10" s="14" t="s">
        <v>53</v>
      </c>
      <c r="B10" s="8">
        <v>17356815.84</v>
      </c>
      <c r="C10" s="8">
        <v>45224809.219999999</v>
      </c>
      <c r="D10" s="8">
        <v>53291497.619999997</v>
      </c>
      <c r="E10" s="8">
        <f>+B10+C10-D10</f>
        <v>9290127.4400000051</v>
      </c>
      <c r="F10" s="11">
        <v>-8066688.4000000004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17356815.84</v>
      </c>
      <c r="C27" s="7">
        <f t="shared" ref="C27:F27" si="1">+C9+C17</f>
        <v>45224809.219999999</v>
      </c>
      <c r="D27" s="7">
        <f t="shared" si="1"/>
        <v>53291497.619999997</v>
      </c>
      <c r="E27" s="7">
        <f t="shared" si="1"/>
        <v>9290127.4400000051</v>
      </c>
      <c r="F27" s="10">
        <f t="shared" si="1"/>
        <v>-8066688.4000000004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B27" sqref="B2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B27" sqref="B2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103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14352560.42</v>
      </c>
      <c r="C9" s="7">
        <v>0</v>
      </c>
      <c r="D9" s="7">
        <v>0</v>
      </c>
      <c r="E9" s="7">
        <v>0</v>
      </c>
      <c r="F9" s="10">
        <v>14352560.42</v>
      </c>
    </row>
    <row r="10" spans="1:12" x14ac:dyDescent="0.25">
      <c r="A10" s="14" t="s">
        <v>12</v>
      </c>
      <c r="B10" s="8">
        <v>14352560.42</v>
      </c>
      <c r="C10" s="8">
        <v>0</v>
      </c>
      <c r="D10" s="8">
        <v>0</v>
      </c>
      <c r="E10" s="8">
        <v>0</v>
      </c>
      <c r="F10" s="11">
        <v>14352560.42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3004255.42</v>
      </c>
      <c r="D13" s="7">
        <v>0</v>
      </c>
      <c r="E13" s="7">
        <v>0</v>
      </c>
      <c r="F13" s="10">
        <v>3004255.42</v>
      </c>
    </row>
    <row r="14" spans="1:12" x14ac:dyDescent="0.25">
      <c r="A14" s="14" t="s">
        <v>16</v>
      </c>
      <c r="B14" s="8">
        <v>0</v>
      </c>
      <c r="C14" s="8">
        <v>1166310.49</v>
      </c>
      <c r="D14" s="8">
        <v>0</v>
      </c>
      <c r="E14" s="8">
        <v>0</v>
      </c>
      <c r="F14" s="11">
        <v>1166310.49</v>
      </c>
    </row>
    <row r="15" spans="1:12" x14ac:dyDescent="0.25">
      <c r="A15" s="14" t="s">
        <v>17</v>
      </c>
      <c r="B15" s="8">
        <v>0</v>
      </c>
      <c r="C15" s="8">
        <v>1837944.93</v>
      </c>
      <c r="D15" s="8">
        <v>0</v>
      </c>
      <c r="E15" s="8">
        <v>0</v>
      </c>
      <c r="F15" s="11">
        <v>1837944.93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14352560.42</v>
      </c>
      <c r="C18" s="7">
        <v>3004255.42</v>
      </c>
      <c r="D18" s="7">
        <v>0</v>
      </c>
      <c r="E18" s="7">
        <v>0</v>
      </c>
      <c r="F18" s="10">
        <v>17356815.84</v>
      </c>
    </row>
    <row r="19" spans="1:6" x14ac:dyDescent="0.25">
      <c r="A19" s="13" t="s">
        <v>21</v>
      </c>
      <c r="B19" s="7">
        <v>-10095759.359999999</v>
      </c>
      <c r="C19" s="7">
        <v>0</v>
      </c>
      <c r="D19" s="7">
        <v>0</v>
      </c>
      <c r="E19" s="7">
        <v>0</v>
      </c>
      <c r="F19" s="10">
        <v>-10095759.359999999</v>
      </c>
    </row>
    <row r="20" spans="1:6" x14ac:dyDescent="0.25">
      <c r="A20" s="14" t="s">
        <v>12</v>
      </c>
      <c r="B20" s="8">
        <v>-10095759.359999999</v>
      </c>
      <c r="C20" s="8">
        <v>0</v>
      </c>
      <c r="D20" s="8">
        <v>0</v>
      </c>
      <c r="E20" s="8">
        <v>0</v>
      </c>
      <c r="F20" s="11">
        <v>-10095759.359999999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2029070.96</v>
      </c>
      <c r="E23" s="7">
        <v>0</v>
      </c>
      <c r="F23" s="10">
        <v>2029070.96</v>
      </c>
    </row>
    <row r="24" spans="1:6" x14ac:dyDescent="0.25">
      <c r="A24" s="14" t="s">
        <v>16</v>
      </c>
      <c r="B24" s="8">
        <v>0</v>
      </c>
      <c r="C24" s="8">
        <v>0</v>
      </c>
      <c r="D24" s="8">
        <v>2029070.96</v>
      </c>
      <c r="E24" s="8">
        <v>0</v>
      </c>
      <c r="F24" s="11">
        <v>2029070.96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4256801.0599999996</v>
      </c>
      <c r="C28" s="7">
        <v>3004255.42</v>
      </c>
      <c r="D28" s="7">
        <v>2029070.96</v>
      </c>
      <c r="E28" s="7">
        <v>0</v>
      </c>
      <c r="F28" s="10">
        <v>9290127.4399999995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2018-03-21T16:44:40Z</dcterms:created>
  <dcterms:modified xsi:type="dcterms:W3CDTF">2018-03-21T17:04:56Z</dcterms:modified>
</cp:coreProperties>
</file>